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dministrador\Desktop\"/>
    </mc:Choice>
  </mc:AlternateContent>
  <bookViews>
    <workbookView xWindow="0" yWindow="0" windowWidth="28800" windowHeight="12330" activeTab="1"/>
  </bookViews>
  <sheets>
    <sheet name="TRAMO SAN ANTONIO" sheetId="3" r:id="rId1"/>
    <sheet name="TRAMO LA ESMERALDA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5" l="1"/>
  <c r="F28" i="5"/>
  <c r="E37" i="5"/>
  <c r="E38" i="5"/>
  <c r="E39" i="5"/>
  <c r="E40" i="5"/>
  <c r="D83" i="3" l="1"/>
  <c r="D84" i="3"/>
  <c r="D85" i="3"/>
  <c r="D86" i="3"/>
  <c r="D87" i="3"/>
  <c r="D82" i="3"/>
  <c r="E73" i="3" l="1"/>
  <c r="E69" i="3"/>
  <c r="E65" i="3"/>
  <c r="E61" i="3"/>
  <c r="E52" i="3"/>
  <c r="E48" i="3"/>
  <c r="E44" i="3"/>
  <c r="E40" i="3"/>
</calcChain>
</file>

<file path=xl/comments1.xml><?xml version="1.0" encoding="utf-8"?>
<comments xmlns="http://schemas.openxmlformats.org/spreadsheetml/2006/main">
  <authors>
    <author>USUARIO</author>
  </authors>
  <commentList>
    <comment ref="E16" authorId="0" shapeId="0">
      <text>
        <r>
          <rPr>
            <b/>
            <sz val="9"/>
            <color indexed="81"/>
            <rFont val="Tahoma"/>
            <family val="2"/>
          </rPr>
          <t>APP:</t>
        </r>
        <r>
          <rPr>
            <sz val="9"/>
            <color indexed="81"/>
            <rFont val="Tahoma"/>
            <family val="2"/>
          </rPr>
          <t xml:space="preserve">
De acuerdo a Formula de Trabajo, NT3 Corregir a NT2
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APP:
De acuerdo a Formula de Trabajo, NT3 Corregir a NT2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<sst xmlns="http://schemas.openxmlformats.org/spreadsheetml/2006/main" count="176" uniqueCount="69">
  <si>
    <t>SAN ANTONIO CALLE 8 ENTRE 4A Y 1</t>
  </si>
  <si>
    <t>CARACTERISTICA</t>
  </si>
  <si>
    <t xml:space="preserve">NORMA ENSAYO INVIAS </t>
  </si>
  <si>
    <t>CRITERIO DE ACEPTACIÓN</t>
  </si>
  <si>
    <t>MEZCLAS DENSAS, SEMIDENSAS Y GRUESAS</t>
  </si>
  <si>
    <t xml:space="preserve">CATEGORIA DE TRANSITO </t>
  </si>
  <si>
    <t>NT2</t>
  </si>
  <si>
    <t>Estabilidad minima (KN)</t>
  </si>
  <si>
    <t>ARTICULO 450</t>
  </si>
  <si>
    <t>Flujo (mm)</t>
  </si>
  <si>
    <t xml:space="preserve">2,0 - 4,0 </t>
  </si>
  <si>
    <t>Relacion estabilidad/ flujo (KN/mm)</t>
  </si>
  <si>
    <t>3,0 - 5,0</t>
  </si>
  <si>
    <t>Vacios con aire % (Rodadura)</t>
  </si>
  <si>
    <t>Contenido de asfalto (%)</t>
  </si>
  <si>
    <t xml:space="preserve">Granulometria </t>
  </si>
  <si>
    <t>LOTE 1 (12-11-2020)</t>
  </si>
  <si>
    <t>CRITERIOS DE DISEÑO PRELIMINAR DE LA MEZCLA ASFALTICA EN CALIENTE (MDC-19) POR EL MÉTODO MARSHAL SUMINISTRADO POR CONTRATISTA</t>
  </si>
  <si>
    <t>RESULTADO OBTENIDO (%)</t>
  </si>
  <si>
    <t>PARAMETRO DE DISEÑO (%)</t>
  </si>
  <si>
    <t>ACEPTA O RECHAZA</t>
  </si>
  <si>
    <t>CUMPLE</t>
  </si>
  <si>
    <t>CONTENIDO DE ASFALTO %</t>
  </si>
  <si>
    <t>LOTE 3 (14/11/2020)</t>
  </si>
  <si>
    <t>LOTE 4 (17/11/2020)</t>
  </si>
  <si>
    <t>LOTE 2 (13/11/2020)</t>
  </si>
  <si>
    <t>ESTABILIDAD MINIMA KN</t>
  </si>
  <si>
    <t>RESULTADO OBTENIDO VALOR INDIVIDUAL (%)</t>
  </si>
  <si>
    <t>PROMEDIO POR LOTE</t>
  </si>
  <si>
    <t>PARAMETRO DE DISEÑO KN</t>
  </si>
  <si>
    <t>ACEPTO O RECHAZO</t>
  </si>
  <si>
    <t>FLUJO mm</t>
  </si>
  <si>
    <t>PARAMETRO DE DISEÑO mm</t>
  </si>
  <si>
    <t>RESULTADO OBTENIDO VALOR INDIVIDUAL (mm)</t>
  </si>
  <si>
    <t>NO CUMPLE</t>
  </si>
  <si>
    <t>ESTABILIDAD/FLUJO (KN/mm)</t>
  </si>
  <si>
    <t>VACIOS CON AIRE (%)</t>
  </si>
  <si>
    <t>3 A 5</t>
  </si>
  <si>
    <t>PARAMETRO DE ACEPTACION  ART. 450 (250.5.2.3.1)</t>
  </si>
  <si>
    <t>PARAMETRO DE ACEPTACION ART. 450 (250.5.2.4.2)</t>
  </si>
  <si>
    <t>PARAMETRO DE ACEPTACION  ART. 450 (250.5.2.4.4)</t>
  </si>
  <si>
    <t>PARAMETRO DE ACEPTACION  ART. 450 (250.5.2.4.1)</t>
  </si>
  <si>
    <t>PARAMETRO DE ACEPTACION ART. 450 (250.5.2.4.3)</t>
  </si>
  <si>
    <t>Peso especifico maximo (Gmm) gr/(cm3)</t>
  </si>
  <si>
    <t>FORMULA DE TRABAJO</t>
  </si>
  <si>
    <t xml:space="preserve">ESPECIFICACIONES DEL INVIAS </t>
  </si>
  <si>
    <t>E-748 - 13</t>
  </si>
  <si>
    <t xml:space="preserve">E-736 </t>
  </si>
  <si>
    <t>E-732 -13</t>
  </si>
  <si>
    <t>E-735 - 13</t>
  </si>
  <si>
    <t>E-213-13</t>
  </si>
  <si>
    <t>MDC-19 TABLA 450-6</t>
  </si>
  <si>
    <t>No LOTE</t>
  </si>
  <si>
    <t>RELACION  ESTABILIDAD / FLUJO (Rodadura)</t>
  </si>
  <si>
    <t>LOTES EVALUADOS</t>
  </si>
  <si>
    <t xml:space="preserve">No. </t>
  </si>
  <si>
    <t>ABSCISAS</t>
  </si>
  <si>
    <t xml:space="preserve">FECHA DE SUMINISTRO E INSTALACIÓN </t>
  </si>
  <si>
    <t>LOTE 1 (23/11/2020)</t>
  </si>
  <si>
    <t>ESTABILIDAD MINIMA (KN)</t>
  </si>
  <si>
    <t>LA ESMERALDA CRA 1A ESTE ENTRE CALLES 40 Y41</t>
  </si>
  <si>
    <t>K0+005 A K0+52</t>
  </si>
  <si>
    <t>TRAMO LA ESMERALDA CARRRA 1A ESTE ENTRE CALLES 40 Y 41</t>
  </si>
  <si>
    <t>K0+195 A K0+100</t>
  </si>
  <si>
    <t>K0+245 A K0+195</t>
  </si>
  <si>
    <t>K0+355 A K0+245</t>
  </si>
  <si>
    <t>K0+380 A K0+355</t>
  </si>
  <si>
    <t>FLUJO (mm)</t>
  </si>
  <si>
    <t>TRAMO SAN ANTONIO, CALLE 8 ENTRE CARRERA 1A Y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</si>
</sst>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Border="1"/>
    <xf numFmtId="0" fontId="0" fillId="0" borderId="1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/>
    <xf numFmtId="0" fontId="4" fillId="0" borderId="0" xfId="0" applyFont="1" applyFill="1" applyBorder="1" applyAlignment="1">
      <alignment vertical="center"/>
    </xf>
    <xf numFmtId="0" fontId="0" fillId="0" borderId="0" xfId="0" applyAlignment="1"/>
    <xf numFmtId="0" fontId="0" fillId="0" borderId="5" xfId="0" applyBorder="1"/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0" xfId="0" applyNumberFormat="1" applyFont="1" applyBorder="1" applyAlignment="1"/>
    <xf numFmtId="0" fontId="0" fillId="0" borderId="22" xfId="0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14" fontId="0" fillId="0" borderId="21" xfId="0" applyNumberFormat="1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7" xfId="0" applyFill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2" fontId="0" fillId="0" borderId="21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10" xfId="0" applyBorder="1" applyAlignment="1"/>
    <xf numFmtId="0" fontId="0" fillId="0" borderId="0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4" fontId="0" fillId="0" borderId="19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Font="1" applyBorder="1" applyAlignment="1">
      <alignment vertical="center"/>
    </xf>
    <xf numFmtId="14" fontId="0" fillId="0" borderId="6" xfId="0" applyNumberFormat="1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30</xdr:row>
      <xdr:rowOff>251460</xdr:rowOff>
    </xdr:from>
    <xdr:ext cx="24765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/>
            <xdr:cNvSpPr txBox="1"/>
          </xdr:nvSpPr>
          <xdr:spPr>
            <a:xfrm>
              <a:off x="2636520" y="4945380"/>
              <a:ext cx="24765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419" sz="1100" b="0" i="1">
                        <a:latin typeface="Cambria Math" panose="02040503050406030204" pitchFamily="18" charset="0"/>
                      </a:rPr>
                      <m:t>𝐴𝑅𝐹</m:t>
                    </m:r>
                    <m:r>
                      <a:rPr lang="es-419" sz="1100" b="0" i="1">
                        <a:latin typeface="Cambria Math" panose="02040503050406030204" pitchFamily="18" charset="0"/>
                      </a:rPr>
                      <m:t>%−0.3%≤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𝐴𝑅𝑇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%≤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𝐴𝑅𝐹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a:rPr lang="es-419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0.3%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" name="CuadroTexto 2"/>
            <xdr:cNvSpPr txBox="1"/>
          </xdr:nvSpPr>
          <xdr:spPr>
            <a:xfrm>
              <a:off x="2636520" y="4945380"/>
              <a:ext cx="24765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s-419" sz="1100" b="0" i="0">
                  <a:latin typeface="Cambria Math" panose="02040503050406030204" pitchFamily="18" charset="0"/>
                </a:rPr>
                <a:t>𝐴𝑅𝐹%−0.3%≤</a:t>
              </a:r>
              <a:r>
                <a:rPr lang="es-419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𝐴𝑅𝑇%≤𝐴𝑅𝐹+0.3%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2</xdr:col>
      <xdr:colOff>171450</xdr:colOff>
      <xdr:row>68</xdr:row>
      <xdr:rowOff>20395</xdr:rowOff>
    </xdr:from>
    <xdr:ext cx="2261235" cy="3606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/>
            <xdr:cNvSpPr txBox="1"/>
          </xdr:nvSpPr>
          <xdr:spPr>
            <a:xfrm>
              <a:off x="2590800" y="12755320"/>
              <a:ext cx="2261235" cy="3606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es-419" sz="1100" b="0" i="1">
                      <a:latin typeface="Cambria Math" panose="02040503050406030204" pitchFamily="18" charset="0"/>
                    </a:rPr>
                    <m:t>0.8 </m:t>
                  </m:r>
                  <m:r>
                    <a:rPr lang="es-419" sz="1100" b="0" i="1">
                      <a:latin typeface="Cambria Math" panose="02040503050406030204" pitchFamily="18" charset="0"/>
                    </a:rPr>
                    <m:t>𝐹𝑇</m:t>
                  </m:r>
                  <m:r>
                    <a:rPr lang="es-419" sz="1100" b="0" i="1">
                      <a:latin typeface="Cambria Math" panose="02040503050406030204" pitchFamily="18" charset="0"/>
                    </a:rPr>
                    <m:t>=2.48 </m:t>
                  </m:r>
                </m:oMath>
              </a14:m>
              <a:r>
                <a:rPr lang="en-US" sz="1100"/>
                <a:t>≤ Fm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1.20 fT =3.72 </a:t>
              </a: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Choice>
      <mc:Fallback xmlns="">
        <xdr:sp macro="" textlink="">
          <xdr:nvSpPr>
            <xdr:cNvPr id="7" name="CuadroTexto 6"/>
            <xdr:cNvSpPr txBox="1"/>
          </xdr:nvSpPr>
          <xdr:spPr>
            <a:xfrm>
              <a:off x="2590800" y="12755320"/>
              <a:ext cx="2261235" cy="3606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419" sz="1100" b="0" i="0">
                  <a:latin typeface="Cambria Math" panose="02040503050406030204" pitchFamily="18" charset="0"/>
                </a:rPr>
                <a:t>0.8 𝐹𝑇=2.48 </a:t>
              </a:r>
              <a:r>
                <a:rPr lang="en-US" sz="1100"/>
                <a:t>≤ Fm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1.20 fT =3.72 </a:t>
              </a: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2</xdr:col>
      <xdr:colOff>628105</xdr:colOff>
      <xdr:row>85</xdr:row>
      <xdr:rowOff>90352</xdr:rowOff>
    </xdr:from>
    <xdr:ext cx="2034540" cy="24461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CuadroTexto 9"/>
            <xdr:cNvSpPr txBox="1"/>
          </xdr:nvSpPr>
          <xdr:spPr>
            <a:xfrm>
              <a:off x="3044734" y="18258609"/>
              <a:ext cx="2034540" cy="2446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es-419" sz="1100" b="0" i="1" baseline="0">
                      <a:latin typeface="Cambria Math" panose="02040503050406030204" pitchFamily="18" charset="0"/>
                    </a:rPr>
                    <m:t>               </m:t>
                  </m:r>
                  <m:r>
                    <a:rPr lang="es-419" sz="1100" b="0" i="1">
                      <a:latin typeface="Cambria Math" panose="02040503050406030204" pitchFamily="18" charset="0"/>
                    </a:rPr>
                    <m:t>3 </m:t>
                  </m:r>
                </m:oMath>
              </a14:m>
              <a:r>
                <a:rPr lang="en-US" sz="1100"/>
                <a:t>≤ E/F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5 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0.8 </m:t>
                  </m:r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𝐹𝑡</m:t>
                  </m:r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</m:oMath>
              </a14:m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Fm ≤  1.20 fT</a:t>
              </a:r>
              <a:r>
                <a:rPr lang="en-US" sz="11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>
                <a:effectLst/>
              </a:endParaRP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Choice>
      <mc:Fallback xmlns="">
        <xdr:sp macro="" textlink="">
          <xdr:nvSpPr>
            <xdr:cNvPr id="10" name="CuadroTexto 9"/>
            <xdr:cNvSpPr txBox="1"/>
          </xdr:nvSpPr>
          <xdr:spPr>
            <a:xfrm>
              <a:off x="3044734" y="18258609"/>
              <a:ext cx="2034540" cy="2446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419" sz="1100" b="0" i="0" baseline="0">
                  <a:latin typeface="Cambria Math" panose="02040503050406030204" pitchFamily="18" charset="0"/>
                </a:rPr>
                <a:t>               </a:t>
              </a:r>
              <a:r>
                <a:rPr lang="es-419" sz="1100" b="0" i="0">
                  <a:latin typeface="Cambria Math" panose="02040503050406030204" pitchFamily="18" charset="0"/>
                </a:rPr>
                <a:t>3 </a:t>
              </a:r>
              <a:r>
                <a:rPr lang="en-US" sz="1100"/>
                <a:t>≤ E/F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5 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419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0.8 𝐹𝑡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Fm ≤  1.20 fT</a:t>
              </a:r>
              <a:r>
                <a:rPr lang="en-US" sz="11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>
                <a:effectLst/>
              </a:endParaRP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2</xdr:col>
      <xdr:colOff>132911</xdr:colOff>
      <xdr:row>107</xdr:row>
      <xdr:rowOff>88431</xdr:rowOff>
    </xdr:from>
    <xdr:ext cx="2034540" cy="24461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CuadroTexto 15"/>
            <xdr:cNvSpPr txBox="1"/>
          </xdr:nvSpPr>
          <xdr:spPr>
            <a:xfrm>
              <a:off x="2553382" y="21237666"/>
              <a:ext cx="2034540" cy="2446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es-419" sz="1100" b="0" i="1" baseline="0">
                      <a:latin typeface="Cambria Math" panose="02040503050406030204" pitchFamily="18" charset="0"/>
                    </a:rPr>
                    <m:t>               </m:t>
                  </m:r>
                  <m:r>
                    <a:rPr lang="es-419" sz="1100" b="0" i="1">
                      <a:latin typeface="Cambria Math" panose="02040503050406030204" pitchFamily="18" charset="0"/>
                    </a:rPr>
                    <m:t>3 </m:t>
                  </m:r>
                </m:oMath>
              </a14:m>
              <a:r>
                <a:rPr lang="en-US" sz="1100"/>
                <a:t>≤ VACIOS CON AIRE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5 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0.8 </m:t>
                  </m:r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𝐹𝑡</m:t>
                  </m:r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</m:oMath>
              </a14:m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Fm ≤  1.20 fT</a:t>
              </a:r>
              <a:r>
                <a:rPr lang="en-US" sz="11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>
                <a:effectLst/>
              </a:endParaRP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Choice>
      <mc:Fallback xmlns="">
        <xdr:sp macro="" textlink="">
          <xdr:nvSpPr>
            <xdr:cNvPr id="16" name="CuadroTexto 15"/>
            <xdr:cNvSpPr txBox="1"/>
          </xdr:nvSpPr>
          <xdr:spPr>
            <a:xfrm>
              <a:off x="2553382" y="21237666"/>
              <a:ext cx="2034540" cy="2446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419" sz="1100" b="0" i="0" baseline="0">
                  <a:latin typeface="Cambria Math" panose="02040503050406030204" pitchFamily="18" charset="0"/>
                </a:rPr>
                <a:t>               </a:t>
              </a:r>
              <a:r>
                <a:rPr lang="es-419" sz="1100" b="0" i="0">
                  <a:latin typeface="Cambria Math" panose="02040503050406030204" pitchFamily="18" charset="0"/>
                </a:rPr>
                <a:t>3 </a:t>
              </a:r>
              <a:r>
                <a:rPr lang="en-US" sz="1100"/>
                <a:t>≤ VACIOS CON AIRE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5 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419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0.8 𝐹𝑡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Fm ≤  1.20 fT</a:t>
              </a:r>
              <a:r>
                <a:rPr lang="en-US" sz="11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>
                <a:effectLst/>
              </a:endParaRP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2</xdr:col>
      <xdr:colOff>219075</xdr:colOff>
      <xdr:row>44</xdr:row>
      <xdr:rowOff>66675</xdr:rowOff>
    </xdr:from>
    <xdr:ext cx="2131267" cy="83369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CuadroTexto 7"/>
            <xdr:cNvSpPr txBox="1"/>
          </xdr:nvSpPr>
          <xdr:spPr>
            <a:xfrm>
              <a:off x="2638425" y="8029575"/>
              <a:ext cx="2131267" cy="8336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419" sz="1100" b="0" i="1">
                        <a:latin typeface="Cambria Math" panose="02040503050406030204" pitchFamily="18" charset="0"/>
                      </a:rPr>
                      <m:t>𝐸𝑀</m:t>
                    </m:r>
                    <m:r>
                      <a:rPr lang="es-419" sz="1100" b="0" i="1">
                        <a:latin typeface="Cambria Math" panose="02040503050406030204" pitchFamily="18" charset="0"/>
                      </a:rPr>
                      <m:t> ≥0.9 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𝐸</m:t>
                    </m:r>
                    <m:r>
                      <m:rPr>
                        <m:sty m:val="p"/>
                      </m:rPr>
                      <a:rPr lang="es-419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T</m:t>
                    </m:r>
                    <m:r>
                      <a:rPr lang="es-419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=6.75</m:t>
                    </m:r>
                  </m:oMath>
                </m:oMathPara>
              </a14:m>
              <a:endParaRPr lang="es-419" sz="1100" b="0" i="0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419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1.25</m:t>
                    </m:r>
                    <m:r>
                      <m:rPr>
                        <m:sty m:val="p"/>
                      </m:rPr>
                      <a:rPr lang="es-419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ET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≥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𝐸𝑖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≥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𝑉𝐴𝐿𝑂𝑅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𝑀𝐼𝑁𝐼𝑀𝑂</m:t>
                    </m:r>
                  </m:oMath>
                </m:oMathPara>
              </a14:m>
              <a:endParaRPr lang="es-419" sz="11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:r>
                <a:rPr lang="es-419" sz="1100" b="0" i="1">
                  <a:latin typeface="Cambria Math" panose="02040503050406030204" pitchFamily="18" charset="0"/>
                  <a:ea typeface="Cambria Math" panose="02040503050406030204" pitchFamily="18" charset="0"/>
                </a:rPr>
                <a:t>9.38</a:t>
              </a:r>
              <a:r>
                <a:rPr lang="es-419" sz="1100" b="0" i="1" baseline="0">
                  <a:latin typeface="Cambria Math" panose="02040503050406030204" pitchFamily="18" charset="0"/>
                  <a:ea typeface="Cambria Math" panose="02040503050406030204" pitchFamily="18" charset="0"/>
                </a:rPr>
                <a:t> </a:t>
              </a:r>
              <a14:m>
                <m:oMath xmlns:m="http://schemas.openxmlformats.org/officeDocument/2006/math"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≥</m:t>
                  </m:r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𝐸𝑖</m:t>
                  </m:r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≥</m:t>
                  </m:r>
                </m:oMath>
              </a14:m>
              <a:r>
                <a:rPr lang="es-419" sz="1100" b="0" i="1">
                  <a:latin typeface="Cambria Math" panose="02040503050406030204" pitchFamily="18" charset="0"/>
                  <a:ea typeface="Cambria Math" panose="02040503050406030204" pitchFamily="18" charset="0"/>
                </a:rPr>
                <a:t>7.5</a:t>
              </a:r>
            </a:p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419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𝐸𝐼</m:t>
                    </m:r>
                    <m:r>
                      <a:rPr lang="es-419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≥0.8 </m:t>
                    </m:r>
                    <m:r>
                      <a:rPr lang="es-419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𝐸</m:t>
                    </m:r>
                    <m:r>
                      <m:rPr>
                        <m:sty m:val="p"/>
                      </m:rPr>
                      <a:rPr lang="es-419" sz="1100" b="0" i="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M</m:t>
                    </m:r>
                    <m:r>
                      <a:rPr lang="es-419" sz="1100" b="0" i="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=5.46</m:t>
                    </m:r>
                  </m:oMath>
                </m:oMathPara>
              </a14:m>
              <a:endParaRPr lang="en-US">
                <a:effectLst/>
              </a:endParaRPr>
            </a:p>
            <a:p>
              <a:pPr algn="ctr"/>
              <a:endParaRPr lang="es-419" sz="11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8" name="CuadroTexto 7"/>
            <xdr:cNvSpPr txBox="1"/>
          </xdr:nvSpPr>
          <xdr:spPr>
            <a:xfrm>
              <a:off x="2638425" y="8029575"/>
              <a:ext cx="2131267" cy="8336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/>
              <a:r>
                <a:rPr lang="es-419" sz="1100" b="0" i="0">
                  <a:latin typeface="Cambria Math" panose="02040503050406030204" pitchFamily="18" charset="0"/>
                </a:rPr>
                <a:t>𝐸𝑀 ≥0.9 </a:t>
              </a:r>
              <a:r>
                <a:rPr lang="es-419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𝐸T=6.75</a:t>
              </a:r>
            </a:p>
            <a:p>
              <a:pPr algn="ctr"/>
              <a:r>
                <a:rPr lang="es-419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1.25ET≥𝐸𝑖≥𝑉𝐴𝐿𝑂𝑅 𝑀𝐼𝑁𝐼𝑀𝑂</a:t>
              </a:r>
              <a:endParaRPr lang="es-419" sz="11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:r>
                <a:rPr lang="es-419" sz="1100" b="0" i="1">
                  <a:latin typeface="Cambria Math" panose="02040503050406030204" pitchFamily="18" charset="0"/>
                  <a:ea typeface="Cambria Math" panose="02040503050406030204" pitchFamily="18" charset="0"/>
                </a:rPr>
                <a:t>9.38</a:t>
              </a:r>
              <a:r>
                <a:rPr lang="es-419" sz="1100" b="0" i="1" baseline="0">
                  <a:latin typeface="Cambria Math" panose="02040503050406030204" pitchFamily="18" charset="0"/>
                  <a:ea typeface="Cambria Math" panose="02040503050406030204" pitchFamily="18" charset="0"/>
                </a:rPr>
                <a:t> </a:t>
              </a:r>
              <a:r>
                <a:rPr lang="es-419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≥𝐸𝑖≥</a:t>
              </a:r>
              <a:r>
                <a:rPr lang="es-419" sz="1100" b="0" i="1">
                  <a:latin typeface="Cambria Math" panose="02040503050406030204" pitchFamily="18" charset="0"/>
                  <a:ea typeface="Cambria Math" panose="02040503050406030204" pitchFamily="18" charset="0"/>
                </a:rPr>
                <a:t>7.5</a:t>
              </a:r>
            </a:p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419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𝐸𝐼 ≥0.8 𝐸M=5.46</a:t>
              </a:r>
              <a:endParaRPr lang="en-US">
                <a:effectLst/>
              </a:endParaRPr>
            </a:p>
            <a:p>
              <a:pPr algn="ctr"/>
              <a:endParaRPr lang="es-419" sz="11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11</xdr:row>
      <xdr:rowOff>106680</xdr:rowOff>
    </xdr:from>
    <xdr:ext cx="24765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/>
            <xdr:cNvSpPr txBox="1"/>
          </xdr:nvSpPr>
          <xdr:spPr>
            <a:xfrm>
              <a:off x="2491740" y="1021080"/>
              <a:ext cx="24765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419" sz="1100" b="0" i="1">
                        <a:latin typeface="Cambria Math" panose="02040503050406030204" pitchFamily="18" charset="0"/>
                      </a:rPr>
                      <m:t>𝐴𝑅𝐹</m:t>
                    </m:r>
                    <m:r>
                      <a:rPr lang="es-419" sz="1100" b="0" i="1">
                        <a:latin typeface="Cambria Math" panose="02040503050406030204" pitchFamily="18" charset="0"/>
                      </a:rPr>
                      <m:t>%−0.3%≤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𝐴𝑅𝑇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%≤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𝐴𝑅𝐹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a:rPr lang="es-419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0.3%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CuadroTexto 1"/>
            <xdr:cNvSpPr txBox="1"/>
          </xdr:nvSpPr>
          <xdr:spPr>
            <a:xfrm>
              <a:off x="2491740" y="1021080"/>
              <a:ext cx="24765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s-419" sz="1100" b="0" i="0">
                  <a:latin typeface="Cambria Math" panose="02040503050406030204" pitchFamily="18" charset="0"/>
                </a:rPr>
                <a:t>𝐴𝑅𝐹%−0.3%≤</a:t>
              </a:r>
              <a:r>
                <a:rPr lang="es-419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𝐴𝑅𝑇%≤𝐴𝑅𝐹+0.3%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3</xdr:col>
      <xdr:colOff>299512</xdr:colOff>
      <xdr:row>18</xdr:row>
      <xdr:rowOff>15240</xdr:rowOff>
    </xdr:from>
    <xdr:ext cx="2131267" cy="83369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/>
            <xdr:cNvSpPr txBox="1"/>
          </xdr:nvSpPr>
          <xdr:spPr>
            <a:xfrm>
              <a:off x="2676952" y="2209800"/>
              <a:ext cx="2131267" cy="8336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419" sz="1100" b="0" i="1">
                        <a:latin typeface="Cambria Math" panose="02040503050406030204" pitchFamily="18" charset="0"/>
                      </a:rPr>
                      <m:t>𝐸𝑀</m:t>
                    </m:r>
                    <m:r>
                      <a:rPr lang="es-419" sz="1100" b="0" i="1">
                        <a:latin typeface="Cambria Math" panose="02040503050406030204" pitchFamily="18" charset="0"/>
                      </a:rPr>
                      <m:t> ≥0.9 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𝐸</m:t>
                    </m:r>
                    <m:r>
                      <m:rPr>
                        <m:sty m:val="p"/>
                      </m:rPr>
                      <a:rPr lang="es-419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T</m:t>
                    </m:r>
                    <m:r>
                      <a:rPr lang="es-419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=6.75</m:t>
                    </m:r>
                  </m:oMath>
                </m:oMathPara>
              </a14:m>
              <a:endParaRPr lang="es-419" sz="1100" b="0" i="0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419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1.25</m:t>
                    </m:r>
                    <m:r>
                      <m:rPr>
                        <m:sty m:val="p"/>
                      </m:rPr>
                      <a:rPr lang="es-419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ET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≥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𝐸𝑖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≥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𝑉𝐴𝐿𝑂𝑅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a:rPr lang="es-419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𝑀𝐼𝑁𝐼𝑀𝑂</m:t>
                    </m:r>
                  </m:oMath>
                </m:oMathPara>
              </a14:m>
              <a:endParaRPr lang="es-419" sz="11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:r>
                <a:rPr lang="es-419" sz="1100" b="0" i="1">
                  <a:latin typeface="Cambria Math" panose="02040503050406030204" pitchFamily="18" charset="0"/>
                  <a:ea typeface="Cambria Math" panose="02040503050406030204" pitchFamily="18" charset="0"/>
                </a:rPr>
                <a:t>9.38</a:t>
              </a:r>
              <a:r>
                <a:rPr lang="es-419" sz="1100" b="0" i="1" baseline="0">
                  <a:latin typeface="Cambria Math" panose="02040503050406030204" pitchFamily="18" charset="0"/>
                  <a:ea typeface="Cambria Math" panose="02040503050406030204" pitchFamily="18" charset="0"/>
                </a:rPr>
                <a:t> </a:t>
              </a:r>
              <a14:m>
                <m:oMath xmlns:m="http://schemas.openxmlformats.org/officeDocument/2006/math"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≥</m:t>
                  </m:r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𝐸𝑖</m:t>
                  </m:r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≥</m:t>
                  </m:r>
                </m:oMath>
              </a14:m>
              <a:r>
                <a:rPr lang="es-419" sz="1100" b="0" i="1">
                  <a:latin typeface="Cambria Math" panose="02040503050406030204" pitchFamily="18" charset="0"/>
                  <a:ea typeface="Cambria Math" panose="02040503050406030204" pitchFamily="18" charset="0"/>
                </a:rPr>
                <a:t>7.5</a:t>
              </a:r>
            </a:p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419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𝐸𝐼</m:t>
                    </m:r>
                    <m:r>
                      <a:rPr lang="es-419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≥0.8 </m:t>
                    </m:r>
                    <m:r>
                      <a:rPr lang="es-419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𝐸</m:t>
                    </m:r>
                    <m:r>
                      <m:rPr>
                        <m:sty m:val="p"/>
                      </m:rPr>
                      <a:rPr lang="es-419" sz="1100" b="0" i="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M</m:t>
                    </m:r>
                    <m:r>
                      <a:rPr lang="es-419" sz="1100" b="0" i="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=5.46</m:t>
                    </m:r>
                  </m:oMath>
                </m:oMathPara>
              </a14:m>
              <a:endParaRPr lang="en-US">
                <a:effectLst/>
              </a:endParaRPr>
            </a:p>
            <a:p>
              <a:pPr algn="ctr"/>
              <a:endParaRPr lang="es-419" sz="11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3" name="CuadroTexto 2"/>
            <xdr:cNvSpPr txBox="1"/>
          </xdr:nvSpPr>
          <xdr:spPr>
            <a:xfrm>
              <a:off x="2676952" y="2209800"/>
              <a:ext cx="2131267" cy="8336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/>
              <a:r>
                <a:rPr lang="es-419" sz="1100" b="0" i="0">
                  <a:latin typeface="Cambria Math" panose="02040503050406030204" pitchFamily="18" charset="0"/>
                </a:rPr>
                <a:t>𝐸𝑀 ≥0.9 </a:t>
              </a:r>
              <a:r>
                <a:rPr lang="es-419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𝐸T=6.75</a:t>
              </a:r>
            </a:p>
            <a:p>
              <a:pPr algn="ctr"/>
              <a:r>
                <a:rPr lang="es-419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1.25ET≥𝐸𝑖≥𝑉𝐴𝐿𝑂𝑅 𝑀𝐼𝑁𝐼𝑀𝑂</a:t>
              </a:r>
              <a:endParaRPr lang="es-419" sz="11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:r>
                <a:rPr lang="es-419" sz="1100" b="0" i="1">
                  <a:latin typeface="Cambria Math" panose="02040503050406030204" pitchFamily="18" charset="0"/>
                  <a:ea typeface="Cambria Math" panose="02040503050406030204" pitchFamily="18" charset="0"/>
                </a:rPr>
                <a:t>9.38</a:t>
              </a:r>
              <a:r>
                <a:rPr lang="es-419" sz="1100" b="0" i="1" baseline="0">
                  <a:latin typeface="Cambria Math" panose="02040503050406030204" pitchFamily="18" charset="0"/>
                  <a:ea typeface="Cambria Math" panose="02040503050406030204" pitchFamily="18" charset="0"/>
                </a:rPr>
                <a:t> </a:t>
              </a:r>
              <a:r>
                <a:rPr lang="es-419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≥𝐸𝑖≥</a:t>
              </a:r>
              <a:r>
                <a:rPr lang="es-419" sz="1100" b="0" i="1">
                  <a:latin typeface="Cambria Math" panose="02040503050406030204" pitchFamily="18" charset="0"/>
                  <a:ea typeface="Cambria Math" panose="02040503050406030204" pitchFamily="18" charset="0"/>
                </a:rPr>
                <a:t>7.5</a:t>
              </a:r>
            </a:p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419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𝐸</a:t>
              </a:r>
              <a:r>
                <a:rPr lang="es-419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𝐼</a:t>
              </a:r>
              <a:r>
                <a:rPr lang="es-419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≥0.</a:t>
              </a:r>
              <a:r>
                <a:rPr lang="es-419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8</a:t>
              </a:r>
              <a:r>
                <a:rPr lang="es-419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𝐸</a:t>
              </a:r>
              <a:r>
                <a:rPr lang="es-419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M</a:t>
              </a:r>
              <a:r>
                <a:rPr lang="es-419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s-419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5.46</a:t>
              </a:r>
              <a:endParaRPr lang="en-US">
                <a:effectLst/>
              </a:endParaRPr>
            </a:p>
            <a:p>
              <a:pPr algn="ctr"/>
              <a:endParaRPr lang="es-419" sz="11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  <xdr:oneCellAnchor>
    <xdr:from>
      <xdr:col>3</xdr:col>
      <xdr:colOff>201930</xdr:colOff>
      <xdr:row>28</xdr:row>
      <xdr:rowOff>60960</xdr:rowOff>
    </xdr:from>
    <xdr:ext cx="2261235" cy="3606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/>
            <xdr:cNvSpPr txBox="1"/>
          </xdr:nvSpPr>
          <xdr:spPr>
            <a:xfrm>
              <a:off x="2579370" y="4084320"/>
              <a:ext cx="2261235" cy="3606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es-419" sz="1100" b="0" i="1">
                      <a:latin typeface="Cambria Math" panose="02040503050406030204" pitchFamily="18" charset="0"/>
                    </a:rPr>
                    <m:t>0.8 </m:t>
                  </m:r>
                  <m:r>
                    <a:rPr lang="es-419" sz="1100" b="0" i="1">
                      <a:latin typeface="Cambria Math" panose="02040503050406030204" pitchFamily="18" charset="0"/>
                    </a:rPr>
                    <m:t>𝐹𝑇</m:t>
                  </m:r>
                  <m:r>
                    <a:rPr lang="es-419" sz="1100" b="0" i="1">
                      <a:latin typeface="Cambria Math" panose="02040503050406030204" pitchFamily="18" charset="0"/>
                    </a:rPr>
                    <m:t>=2.48 </m:t>
                  </m:r>
                </m:oMath>
              </a14:m>
              <a:r>
                <a:rPr lang="en-US" sz="1100"/>
                <a:t>≤ Fm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1.20 fT =3.72 </a:t>
              </a: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Choice>
      <mc:Fallback xmlns="">
        <xdr:sp macro="" textlink="">
          <xdr:nvSpPr>
            <xdr:cNvPr id="4" name="CuadroTexto 3"/>
            <xdr:cNvSpPr txBox="1"/>
          </xdr:nvSpPr>
          <xdr:spPr>
            <a:xfrm>
              <a:off x="2579370" y="4084320"/>
              <a:ext cx="2261235" cy="3606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419" sz="1100" b="0" i="0">
                  <a:latin typeface="Cambria Math" panose="02040503050406030204" pitchFamily="18" charset="0"/>
                </a:rPr>
                <a:t>0.8 𝐹𝑇=2.48 </a:t>
              </a:r>
              <a:r>
                <a:rPr lang="en-US" sz="1100"/>
                <a:t>≤ Fm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1.20 fT =3.72 </a:t>
              </a: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3</xdr:col>
      <xdr:colOff>612865</xdr:colOff>
      <xdr:row>37</xdr:row>
      <xdr:rowOff>22860</xdr:rowOff>
    </xdr:from>
    <xdr:ext cx="2034540" cy="24461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/>
            <xdr:cNvSpPr txBox="1"/>
          </xdr:nvSpPr>
          <xdr:spPr>
            <a:xfrm>
              <a:off x="2990305" y="5692140"/>
              <a:ext cx="2034540" cy="2446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es-419" sz="1100" b="0" i="1" baseline="0">
                      <a:latin typeface="Cambria Math" panose="02040503050406030204" pitchFamily="18" charset="0"/>
                    </a:rPr>
                    <m:t>               </m:t>
                  </m:r>
                  <m:r>
                    <a:rPr lang="es-419" sz="1100" b="0" i="1">
                      <a:latin typeface="Cambria Math" panose="02040503050406030204" pitchFamily="18" charset="0"/>
                    </a:rPr>
                    <m:t>3 </m:t>
                  </m:r>
                </m:oMath>
              </a14:m>
              <a:r>
                <a:rPr lang="en-US" sz="1100"/>
                <a:t>≤ E/F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5 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0.8 </m:t>
                  </m:r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𝐹𝑡</m:t>
                  </m:r>
                  <m:r>
                    <a:rPr lang="es-419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</m:oMath>
              </a14:m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Fm ≤  1.20 fT</a:t>
              </a:r>
              <a:r>
                <a:rPr lang="en-US" sz="11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>
                <a:effectLst/>
              </a:endParaRP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Choice>
      <mc:Fallback xmlns="">
        <xdr:sp macro="" textlink="">
          <xdr:nvSpPr>
            <xdr:cNvPr id="5" name="CuadroTexto 4"/>
            <xdr:cNvSpPr txBox="1"/>
          </xdr:nvSpPr>
          <xdr:spPr>
            <a:xfrm>
              <a:off x="2990305" y="5692140"/>
              <a:ext cx="2034540" cy="2446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419" sz="1100" b="0" i="0" baseline="0">
                  <a:latin typeface="Cambria Math" panose="02040503050406030204" pitchFamily="18" charset="0"/>
                </a:rPr>
                <a:t>               </a:t>
              </a:r>
              <a:r>
                <a:rPr lang="es-419" sz="1100" b="0" i="0">
                  <a:latin typeface="Cambria Math" panose="02040503050406030204" pitchFamily="18" charset="0"/>
                </a:rPr>
                <a:t>3 </a:t>
              </a:r>
              <a:r>
                <a:rPr lang="en-US" sz="1100"/>
                <a:t>≤ E/F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5 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419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0.8 𝐹𝑡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Fm ≤  1.20 fT</a:t>
              </a:r>
              <a:r>
                <a:rPr lang="en-US" sz="11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>
                <a:effectLst/>
              </a:endParaRP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3</xdr:col>
      <xdr:colOff>155771</xdr:colOff>
      <xdr:row>46</xdr:row>
      <xdr:rowOff>22860</xdr:rowOff>
    </xdr:from>
    <xdr:ext cx="2034540" cy="4114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/>
            <xdr:cNvSpPr txBox="1"/>
          </xdr:nvSpPr>
          <xdr:spPr>
            <a:xfrm>
              <a:off x="2533211" y="7338060"/>
              <a:ext cx="2034540" cy="4114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es-419" sz="1100" b="0" i="1" baseline="0">
                      <a:latin typeface="Cambria Math" panose="02040503050406030204" pitchFamily="18" charset="0"/>
                    </a:rPr>
                    <m:t>               </m:t>
                  </m:r>
                  <m:r>
                    <a:rPr lang="es-419" sz="1100" b="0" i="1">
                      <a:latin typeface="Cambria Math" panose="02040503050406030204" pitchFamily="18" charset="0"/>
                    </a:rPr>
                    <m:t>3 </m:t>
                  </m:r>
                </m:oMath>
              </a14:m>
              <a:r>
                <a:rPr lang="en-US" sz="1100"/>
                <a:t>≤ VACIOS CON AIRE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5 </a:t>
              </a: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Choice>
      <mc:Fallback xmlns="">
        <xdr:sp macro="" textlink="">
          <xdr:nvSpPr>
            <xdr:cNvPr id="6" name="CuadroTexto 5"/>
            <xdr:cNvSpPr txBox="1"/>
          </xdr:nvSpPr>
          <xdr:spPr>
            <a:xfrm>
              <a:off x="2533211" y="7338060"/>
              <a:ext cx="2034540" cy="4114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419" sz="1100" b="0" i="0" baseline="0">
                  <a:latin typeface="Cambria Math" panose="02040503050406030204" pitchFamily="18" charset="0"/>
                </a:rPr>
                <a:t>               </a:t>
              </a:r>
              <a:r>
                <a:rPr lang="es-419" sz="1100" b="0" i="0">
                  <a:latin typeface="Cambria Math" panose="02040503050406030204" pitchFamily="18" charset="0"/>
                </a:rPr>
                <a:t>3 </a:t>
              </a:r>
              <a:r>
                <a:rPr lang="en-US" sz="1100"/>
                <a:t>≤ VACIOS CON AIRE </a:t>
              </a:r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≤  5 </a:t>
              </a:r>
            </a:p>
            <a:p>
              <a:r>
                <a:rPr lang="en-US" sz="1100" baseline="0"/>
                <a:t> 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S117"/>
  <sheetViews>
    <sheetView topLeftCell="A74" zoomScaleNormal="100" workbookViewId="0">
      <selection activeCell="G93" sqref="G93"/>
    </sheetView>
  </sheetViews>
  <sheetFormatPr baseColWidth="10" defaultRowHeight="15" x14ac:dyDescent="0.25"/>
  <cols>
    <col min="1" max="1" width="19.140625" customWidth="1"/>
    <col min="2" max="2" width="32" customWidth="1"/>
    <col min="3" max="3" width="39.42578125" customWidth="1"/>
    <col min="4" max="4" width="21.7109375" bestFit="1" customWidth="1"/>
    <col min="5" max="5" width="14.28515625" customWidth="1"/>
    <col min="6" max="6" width="12" customWidth="1"/>
    <col min="7" max="7" width="13.7109375" customWidth="1"/>
  </cols>
  <sheetData>
    <row r="3" spans="2:19" x14ac:dyDescent="0.25">
      <c r="B3" s="117" t="s">
        <v>17</v>
      </c>
      <c r="C3" s="117"/>
      <c r="D3" s="117"/>
      <c r="E3" s="117"/>
      <c r="N3" s="7"/>
      <c r="O3" s="7"/>
      <c r="P3" s="7"/>
      <c r="Q3" s="7"/>
      <c r="R3" s="1"/>
      <c r="S3" s="2"/>
    </row>
    <row r="4" spans="2:19" ht="21" customHeight="1" x14ac:dyDescent="0.25">
      <c r="B4" s="117"/>
      <c r="C4" s="117"/>
      <c r="D4" s="117"/>
      <c r="E4" s="117"/>
      <c r="G4" s="9"/>
      <c r="H4" s="9"/>
      <c r="N4" s="7"/>
      <c r="O4" s="7"/>
      <c r="P4" s="7"/>
      <c r="Q4" s="7"/>
      <c r="R4" s="1"/>
      <c r="S4" s="2"/>
    </row>
    <row r="5" spans="2:19" x14ac:dyDescent="0.25">
      <c r="B5" s="66" t="s">
        <v>4</v>
      </c>
      <c r="C5" s="66"/>
      <c r="D5" s="66"/>
      <c r="E5" s="66"/>
      <c r="N5" s="7"/>
      <c r="O5" s="7"/>
      <c r="P5" s="7"/>
      <c r="Q5" s="7"/>
    </row>
    <row r="6" spans="2:19" x14ac:dyDescent="0.25">
      <c r="B6" s="66" t="s">
        <v>5</v>
      </c>
      <c r="C6" s="66"/>
      <c r="D6" s="66"/>
      <c r="E6" s="66"/>
      <c r="N6" s="7"/>
      <c r="O6" s="7"/>
      <c r="P6" s="7"/>
      <c r="Q6" s="7"/>
    </row>
    <row r="7" spans="2:19" x14ac:dyDescent="0.25">
      <c r="B7" s="66" t="s">
        <v>6</v>
      </c>
      <c r="C7" s="66"/>
      <c r="D7" s="66"/>
      <c r="E7" s="66"/>
      <c r="N7" s="7"/>
      <c r="O7" s="7"/>
      <c r="P7" s="7"/>
      <c r="Q7" s="7"/>
    </row>
    <row r="8" spans="2:19" ht="9.75" customHeight="1" x14ac:dyDescent="0.25">
      <c r="B8" s="89" t="s">
        <v>1</v>
      </c>
      <c r="C8" s="90" t="s">
        <v>45</v>
      </c>
      <c r="D8" s="90" t="s">
        <v>2</v>
      </c>
      <c r="E8" s="90" t="s">
        <v>3</v>
      </c>
      <c r="N8" s="7"/>
      <c r="O8" s="7"/>
      <c r="P8" s="7"/>
      <c r="Q8" s="7"/>
    </row>
    <row r="9" spans="2:19" ht="9.75" customHeight="1" x14ac:dyDescent="0.25">
      <c r="B9" s="89"/>
      <c r="C9" s="90"/>
      <c r="D9" s="90"/>
      <c r="E9" s="90"/>
      <c r="N9" s="7"/>
      <c r="O9" s="7"/>
      <c r="P9" s="7"/>
      <c r="Q9" s="7"/>
    </row>
    <row r="10" spans="2:19" ht="9.75" customHeight="1" x14ac:dyDescent="0.25">
      <c r="B10" s="89"/>
      <c r="C10" s="90"/>
      <c r="D10" s="90"/>
      <c r="E10" s="90"/>
      <c r="N10" s="8"/>
      <c r="O10" s="8"/>
      <c r="P10" s="8"/>
      <c r="Q10" s="8"/>
    </row>
    <row r="11" spans="2:19" ht="9.75" customHeight="1" x14ac:dyDescent="0.25">
      <c r="B11" s="89"/>
      <c r="C11" s="90"/>
      <c r="D11" s="90"/>
      <c r="E11" s="90"/>
      <c r="N11" s="8"/>
      <c r="O11" s="8"/>
      <c r="P11" s="8"/>
      <c r="Q11" s="8"/>
    </row>
    <row r="12" spans="2:19" x14ac:dyDescent="0.25">
      <c r="B12" s="4" t="s">
        <v>7</v>
      </c>
      <c r="C12" s="4" t="s">
        <v>8</v>
      </c>
      <c r="D12" s="4" t="s">
        <v>46</v>
      </c>
      <c r="E12" s="4">
        <v>7.5</v>
      </c>
      <c r="G12" s="9"/>
      <c r="H12" s="9"/>
      <c r="N12" s="8"/>
      <c r="O12" s="8"/>
      <c r="P12" s="8"/>
      <c r="Q12" s="8"/>
    </row>
    <row r="13" spans="2:19" x14ac:dyDescent="0.25">
      <c r="B13" s="4" t="s">
        <v>9</v>
      </c>
      <c r="C13" s="4" t="s">
        <v>8</v>
      </c>
      <c r="D13" s="4" t="s">
        <v>46</v>
      </c>
      <c r="E13" s="4" t="s">
        <v>10</v>
      </c>
      <c r="G13" s="9"/>
      <c r="H13" s="9"/>
    </row>
    <row r="14" spans="2:19" x14ac:dyDescent="0.25">
      <c r="B14" s="4" t="s">
        <v>11</v>
      </c>
      <c r="C14" s="4" t="s">
        <v>8</v>
      </c>
      <c r="D14" s="4" t="s">
        <v>46</v>
      </c>
      <c r="E14" s="4" t="s">
        <v>12</v>
      </c>
      <c r="G14" s="9"/>
      <c r="H14" s="9"/>
    </row>
    <row r="15" spans="2:19" x14ac:dyDescent="0.25">
      <c r="B15" s="4" t="s">
        <v>13</v>
      </c>
      <c r="C15" s="4" t="s">
        <v>8</v>
      </c>
      <c r="D15" s="4" t="s">
        <v>47</v>
      </c>
      <c r="E15" s="4" t="s">
        <v>12</v>
      </c>
    </row>
    <row r="16" spans="2:19" x14ac:dyDescent="0.25">
      <c r="B16" s="4" t="s">
        <v>14</v>
      </c>
      <c r="C16" s="4" t="s">
        <v>44</v>
      </c>
      <c r="D16" s="4" t="s">
        <v>48</v>
      </c>
      <c r="E16" s="4">
        <v>5.4</v>
      </c>
    </row>
    <row r="17" spans="1:9" x14ac:dyDescent="0.25">
      <c r="B17" s="10" t="s">
        <v>43</v>
      </c>
      <c r="C17" s="4" t="s">
        <v>44</v>
      </c>
      <c r="D17" s="4" t="s">
        <v>49</v>
      </c>
      <c r="E17" s="4">
        <v>2360</v>
      </c>
    </row>
    <row r="18" spans="1:9" ht="29.25" customHeight="1" x14ac:dyDescent="0.25">
      <c r="B18" s="21" t="s">
        <v>15</v>
      </c>
      <c r="C18" s="12" t="s">
        <v>8</v>
      </c>
      <c r="D18" s="12" t="s">
        <v>50</v>
      </c>
      <c r="E18" s="12" t="s">
        <v>51</v>
      </c>
    </row>
    <row r="19" spans="1:9" ht="15.75" thickBot="1" x14ac:dyDescent="0.3">
      <c r="B19" s="116"/>
      <c r="C19" s="62"/>
      <c r="D19" s="62"/>
      <c r="E19" s="62"/>
    </row>
    <row r="20" spans="1:9" x14ac:dyDescent="0.25">
      <c r="B20" s="113" t="s">
        <v>54</v>
      </c>
      <c r="C20" s="114"/>
      <c r="D20" s="115"/>
      <c r="E20" s="62"/>
    </row>
    <row r="21" spans="1:9" ht="15.75" thickBot="1" x14ac:dyDescent="0.3">
      <c r="B21" s="110" t="s">
        <v>68</v>
      </c>
      <c r="C21" s="111"/>
      <c r="D21" s="112"/>
      <c r="E21" s="62"/>
    </row>
    <row r="22" spans="1:9" ht="30" x14ac:dyDescent="0.25">
      <c r="B22" s="63" t="s">
        <v>55</v>
      </c>
      <c r="C22" s="64" t="s">
        <v>56</v>
      </c>
      <c r="D22" s="65" t="s">
        <v>57</v>
      </c>
      <c r="E22" s="62"/>
    </row>
    <row r="23" spans="1:9" x14ac:dyDescent="0.25">
      <c r="B23" s="3">
        <v>1</v>
      </c>
      <c r="C23" s="15" t="s">
        <v>66</v>
      </c>
      <c r="D23" s="54">
        <v>44147</v>
      </c>
      <c r="E23" s="62"/>
    </row>
    <row r="24" spans="1:9" x14ac:dyDescent="0.25">
      <c r="B24" s="3">
        <v>2</v>
      </c>
      <c r="C24" s="15" t="s">
        <v>65</v>
      </c>
      <c r="D24" s="54">
        <v>44148</v>
      </c>
      <c r="E24" s="62"/>
    </row>
    <row r="25" spans="1:9" x14ac:dyDescent="0.25">
      <c r="B25" s="3">
        <v>3</v>
      </c>
      <c r="C25" s="15" t="s">
        <v>64</v>
      </c>
      <c r="D25" s="54">
        <v>44149</v>
      </c>
      <c r="E25" s="62"/>
    </row>
    <row r="26" spans="1:9" ht="15.75" thickBot="1" x14ac:dyDescent="0.3">
      <c r="B26" s="6">
        <v>4</v>
      </c>
      <c r="C26" s="5" t="s">
        <v>63</v>
      </c>
      <c r="D26" s="58">
        <v>44152</v>
      </c>
      <c r="E26" s="62"/>
    </row>
    <row r="27" spans="1:9" ht="15.75" thickBot="1" x14ac:dyDescent="0.3">
      <c r="B27" s="116"/>
      <c r="C27" s="62"/>
      <c r="D27" s="62"/>
      <c r="E27" s="62"/>
    </row>
    <row r="28" spans="1:9" ht="20.25" customHeight="1" x14ac:dyDescent="0.25">
      <c r="A28" s="91" t="s">
        <v>0</v>
      </c>
      <c r="B28" s="92"/>
      <c r="C28" s="92"/>
      <c r="D28" s="92"/>
      <c r="E28" s="93"/>
      <c r="G28" s="1"/>
      <c r="H28" s="1"/>
    </row>
    <row r="29" spans="1:9" ht="15.75" customHeight="1" x14ac:dyDescent="0.25">
      <c r="A29" s="69" t="s">
        <v>22</v>
      </c>
      <c r="B29" s="70"/>
      <c r="C29" s="70"/>
      <c r="D29" s="70"/>
      <c r="E29" s="75"/>
      <c r="G29" s="7"/>
      <c r="H29" s="7"/>
      <c r="I29" s="7"/>
    </row>
    <row r="30" spans="1:9" ht="30" x14ac:dyDescent="0.25">
      <c r="A30" s="22" t="s">
        <v>52</v>
      </c>
      <c r="B30" s="12" t="s">
        <v>19</v>
      </c>
      <c r="C30" s="12" t="s">
        <v>38</v>
      </c>
      <c r="D30" s="12" t="s">
        <v>18</v>
      </c>
      <c r="E30" s="23" t="s">
        <v>20</v>
      </c>
      <c r="G30" s="7"/>
      <c r="H30" s="7"/>
      <c r="I30" s="7"/>
    </row>
    <row r="31" spans="1:9" ht="26.45" customHeight="1" x14ac:dyDescent="0.25">
      <c r="A31" s="24" t="s">
        <v>16</v>
      </c>
      <c r="B31" s="70">
        <v>5.4</v>
      </c>
      <c r="C31" s="98"/>
      <c r="D31" s="18">
        <v>5.18</v>
      </c>
      <c r="E31" s="27" t="s">
        <v>21</v>
      </c>
      <c r="G31" s="7"/>
      <c r="H31" s="7"/>
      <c r="I31" s="7"/>
    </row>
    <row r="32" spans="1:9" x14ac:dyDescent="0.25">
      <c r="A32" s="28" t="s">
        <v>25</v>
      </c>
      <c r="B32" s="70"/>
      <c r="C32" s="98"/>
      <c r="D32" s="29">
        <v>6.07</v>
      </c>
      <c r="E32" s="30" t="s">
        <v>34</v>
      </c>
      <c r="F32" s="59"/>
      <c r="G32" s="9"/>
      <c r="H32" s="7"/>
      <c r="I32" s="7"/>
    </row>
    <row r="33" spans="1:9" x14ac:dyDescent="0.25">
      <c r="A33" s="31" t="s">
        <v>23</v>
      </c>
      <c r="B33" s="70"/>
      <c r="C33" s="98"/>
      <c r="D33" s="29">
        <v>6.13</v>
      </c>
      <c r="E33" s="30" t="s">
        <v>34</v>
      </c>
      <c r="F33" s="7"/>
      <c r="G33" s="7"/>
      <c r="H33" s="7"/>
      <c r="I33" s="7"/>
    </row>
    <row r="34" spans="1:9" ht="15.75" thickBot="1" x14ac:dyDescent="0.3">
      <c r="A34" s="32" t="s">
        <v>24</v>
      </c>
      <c r="B34" s="71"/>
      <c r="C34" s="100"/>
      <c r="D34" s="33">
        <v>6.14</v>
      </c>
      <c r="E34" s="34" t="s">
        <v>34</v>
      </c>
      <c r="F34" s="7"/>
      <c r="G34" s="7"/>
      <c r="H34" s="7"/>
      <c r="I34" s="7"/>
    </row>
    <row r="35" spans="1:9" s="16" customFormat="1" ht="15.75" thickBot="1" x14ac:dyDescent="0.3">
      <c r="F35" s="7"/>
      <c r="G35" s="7"/>
      <c r="H35" s="7"/>
      <c r="I35" s="7"/>
    </row>
    <row r="36" spans="1:9" s="16" customFormat="1" x14ac:dyDescent="0.25">
      <c r="A36" s="91" t="s">
        <v>0</v>
      </c>
      <c r="B36" s="92"/>
      <c r="C36" s="92"/>
      <c r="D36" s="92"/>
      <c r="E36" s="92"/>
      <c r="F36" s="93"/>
    </row>
    <row r="37" spans="1:9" s="16" customFormat="1" ht="6.75" customHeight="1" x14ac:dyDescent="0.25">
      <c r="A37" s="94"/>
      <c r="B37" s="95"/>
      <c r="C37" s="95"/>
      <c r="D37" s="95"/>
      <c r="E37" s="95"/>
      <c r="F37" s="96"/>
    </row>
    <row r="38" spans="1:9" ht="15" customHeight="1" x14ac:dyDescent="0.25">
      <c r="A38" s="69" t="s">
        <v>26</v>
      </c>
      <c r="B38" s="70"/>
      <c r="C38" s="70"/>
      <c r="D38" s="70"/>
      <c r="E38" s="70"/>
      <c r="F38" s="75"/>
    </row>
    <row r="39" spans="1:9" ht="30" x14ac:dyDescent="0.25">
      <c r="A39" s="22" t="s">
        <v>52</v>
      </c>
      <c r="B39" s="12" t="s">
        <v>29</v>
      </c>
      <c r="C39" s="12" t="s">
        <v>39</v>
      </c>
      <c r="D39" s="12" t="s">
        <v>27</v>
      </c>
      <c r="E39" s="12" t="s">
        <v>28</v>
      </c>
      <c r="F39" s="26" t="s">
        <v>30</v>
      </c>
    </row>
    <row r="40" spans="1:9" x14ac:dyDescent="0.25">
      <c r="A40" s="83" t="s">
        <v>16</v>
      </c>
      <c r="B40" s="70">
        <v>7.5</v>
      </c>
      <c r="C40" s="70"/>
      <c r="D40" s="14">
        <v>6.45</v>
      </c>
      <c r="E40" s="72">
        <f>AVERAGE(D40:D43)</f>
        <v>6.7202499999999992</v>
      </c>
      <c r="F40" s="67" t="s">
        <v>34</v>
      </c>
    </row>
    <row r="41" spans="1:9" x14ac:dyDescent="0.25">
      <c r="A41" s="83"/>
      <c r="B41" s="70"/>
      <c r="C41" s="70"/>
      <c r="D41" s="14">
        <v>7.1219999999999999</v>
      </c>
      <c r="E41" s="72"/>
      <c r="F41" s="67"/>
    </row>
    <row r="42" spans="1:9" x14ac:dyDescent="0.25">
      <c r="A42" s="83"/>
      <c r="B42" s="70"/>
      <c r="C42" s="70"/>
      <c r="D42" s="14">
        <v>6.1029999999999998</v>
      </c>
      <c r="E42" s="72"/>
      <c r="F42" s="67"/>
    </row>
    <row r="43" spans="1:9" x14ac:dyDescent="0.25">
      <c r="A43" s="83"/>
      <c r="B43" s="70"/>
      <c r="C43" s="70"/>
      <c r="D43" s="14">
        <v>7.2060000000000004</v>
      </c>
      <c r="E43" s="72"/>
      <c r="F43" s="67"/>
    </row>
    <row r="44" spans="1:9" x14ac:dyDescent="0.25">
      <c r="A44" s="101" t="s">
        <v>25</v>
      </c>
      <c r="B44" s="70"/>
      <c r="C44" s="70"/>
      <c r="D44" s="15">
        <v>6.649</v>
      </c>
      <c r="E44" s="72">
        <f>AVERAGE(D44:D47)</f>
        <v>7.2285000000000004</v>
      </c>
      <c r="F44" s="67" t="s">
        <v>34</v>
      </c>
    </row>
    <row r="45" spans="1:9" x14ac:dyDescent="0.25">
      <c r="A45" s="101"/>
      <c r="B45" s="70"/>
      <c r="C45" s="70"/>
      <c r="D45" s="15">
        <v>7.0890000000000004</v>
      </c>
      <c r="E45" s="72"/>
      <c r="F45" s="67"/>
    </row>
    <row r="46" spans="1:9" x14ac:dyDescent="0.25">
      <c r="A46" s="101"/>
      <c r="B46" s="70"/>
      <c r="C46" s="70"/>
      <c r="D46" s="15">
        <v>6.9050000000000002</v>
      </c>
      <c r="E46" s="72"/>
      <c r="F46" s="67"/>
    </row>
    <row r="47" spans="1:9" x14ac:dyDescent="0.25">
      <c r="A47" s="101"/>
      <c r="B47" s="70"/>
      <c r="C47" s="70"/>
      <c r="D47" s="15">
        <v>8.2710000000000008</v>
      </c>
      <c r="E47" s="72"/>
      <c r="F47" s="67"/>
    </row>
    <row r="48" spans="1:9" x14ac:dyDescent="0.25">
      <c r="A48" s="84" t="s">
        <v>23</v>
      </c>
      <c r="B48" s="70"/>
      <c r="C48" s="70"/>
      <c r="D48" s="11">
        <v>8.9459999999999997</v>
      </c>
      <c r="E48" s="72">
        <f>AVERAGE(D48:D51)</f>
        <v>8.1647499999999997</v>
      </c>
      <c r="F48" s="67" t="s">
        <v>34</v>
      </c>
    </row>
    <row r="49" spans="1:6" x14ac:dyDescent="0.25">
      <c r="A49" s="84"/>
      <c r="B49" s="70"/>
      <c r="C49" s="70"/>
      <c r="D49" s="11">
        <v>8.2490000000000006</v>
      </c>
      <c r="E49" s="72"/>
      <c r="F49" s="67"/>
    </row>
    <row r="50" spans="1:6" x14ac:dyDescent="0.25">
      <c r="A50" s="84"/>
      <c r="B50" s="70"/>
      <c r="C50" s="70"/>
      <c r="D50" s="11">
        <v>7.5910000000000002</v>
      </c>
      <c r="E50" s="72"/>
      <c r="F50" s="67"/>
    </row>
    <row r="51" spans="1:6" x14ac:dyDescent="0.25">
      <c r="A51" s="84"/>
      <c r="B51" s="70"/>
      <c r="C51" s="70"/>
      <c r="D51" s="11">
        <v>7.8730000000000002</v>
      </c>
      <c r="E51" s="72"/>
      <c r="F51" s="67"/>
    </row>
    <row r="52" spans="1:6" x14ac:dyDescent="0.25">
      <c r="A52" s="84" t="s">
        <v>24</v>
      </c>
      <c r="B52" s="70"/>
      <c r="C52" s="70"/>
      <c r="D52" s="11">
        <v>7.9340000000000002</v>
      </c>
      <c r="E52" s="72">
        <f>AVERAGE(D52:D55)</f>
        <v>7.0647500000000001</v>
      </c>
      <c r="F52" s="67" t="s">
        <v>34</v>
      </c>
    </row>
    <row r="53" spans="1:6" x14ac:dyDescent="0.25">
      <c r="A53" s="84"/>
      <c r="B53" s="70"/>
      <c r="C53" s="70"/>
      <c r="D53" s="11">
        <v>5.319</v>
      </c>
      <c r="E53" s="72"/>
      <c r="F53" s="67"/>
    </row>
    <row r="54" spans="1:6" x14ac:dyDescent="0.25">
      <c r="A54" s="84"/>
      <c r="B54" s="70"/>
      <c r="C54" s="70"/>
      <c r="D54" s="11">
        <v>7.008</v>
      </c>
      <c r="E54" s="72"/>
      <c r="F54" s="67"/>
    </row>
    <row r="55" spans="1:6" ht="15.75" thickBot="1" x14ac:dyDescent="0.3">
      <c r="A55" s="85"/>
      <c r="B55" s="71"/>
      <c r="C55" s="71"/>
      <c r="D55" s="25">
        <v>7.9980000000000002</v>
      </c>
      <c r="E55" s="77"/>
      <c r="F55" s="67"/>
    </row>
    <row r="56" spans="1:6" ht="15.75" thickBot="1" x14ac:dyDescent="0.3"/>
    <row r="57" spans="1:6" x14ac:dyDescent="0.25">
      <c r="A57" s="91" t="s">
        <v>0</v>
      </c>
      <c r="B57" s="92"/>
      <c r="C57" s="92"/>
      <c r="D57" s="92"/>
      <c r="E57" s="92"/>
      <c r="F57" s="93"/>
    </row>
    <row r="58" spans="1:6" x14ac:dyDescent="0.25">
      <c r="A58" s="94"/>
      <c r="B58" s="95"/>
      <c r="C58" s="95"/>
      <c r="D58" s="95"/>
      <c r="E58" s="95"/>
      <c r="F58" s="96"/>
    </row>
    <row r="59" spans="1:6" x14ac:dyDescent="0.25">
      <c r="A59" s="86" t="s">
        <v>31</v>
      </c>
      <c r="B59" s="87"/>
      <c r="C59" s="87"/>
      <c r="D59" s="87"/>
      <c r="E59" s="87"/>
      <c r="F59" s="88"/>
    </row>
    <row r="60" spans="1:6" ht="45" x14ac:dyDescent="0.25">
      <c r="A60" s="22" t="s">
        <v>52</v>
      </c>
      <c r="B60" s="12" t="s">
        <v>32</v>
      </c>
      <c r="C60" s="12" t="s">
        <v>42</v>
      </c>
      <c r="D60" s="12" t="s">
        <v>33</v>
      </c>
      <c r="E60" s="12" t="s">
        <v>28</v>
      </c>
      <c r="F60" s="23" t="s">
        <v>30</v>
      </c>
    </row>
    <row r="61" spans="1:6" ht="14.45" customHeight="1" x14ac:dyDescent="0.25">
      <c r="A61" s="69" t="s">
        <v>16</v>
      </c>
      <c r="B61" s="70">
        <v>3.1</v>
      </c>
      <c r="C61" s="70"/>
      <c r="D61" s="14">
        <v>3.8809999999999998</v>
      </c>
      <c r="E61" s="72">
        <f>AVERAGE(D61:D64)</f>
        <v>3.7989999999999999</v>
      </c>
      <c r="F61" s="67" t="s">
        <v>34</v>
      </c>
    </row>
    <row r="62" spans="1:6" x14ac:dyDescent="0.25">
      <c r="A62" s="69"/>
      <c r="B62" s="70"/>
      <c r="C62" s="70"/>
      <c r="D62" s="14">
        <v>3.544</v>
      </c>
      <c r="E62" s="72"/>
      <c r="F62" s="67"/>
    </row>
    <row r="63" spans="1:6" x14ac:dyDescent="0.25">
      <c r="A63" s="69"/>
      <c r="B63" s="70"/>
      <c r="C63" s="70"/>
      <c r="D63" s="14">
        <v>4.3470000000000004</v>
      </c>
      <c r="E63" s="72"/>
      <c r="F63" s="67"/>
    </row>
    <row r="64" spans="1:6" x14ac:dyDescent="0.25">
      <c r="A64" s="69"/>
      <c r="B64" s="70"/>
      <c r="C64" s="70"/>
      <c r="D64" s="14">
        <v>3.4239999999999999</v>
      </c>
      <c r="E64" s="72"/>
      <c r="F64" s="67"/>
    </row>
    <row r="65" spans="1:8" x14ac:dyDescent="0.25">
      <c r="A65" s="73" t="s">
        <v>25</v>
      </c>
      <c r="B65" s="70"/>
      <c r="C65" s="70"/>
      <c r="D65" s="15">
        <v>3.758</v>
      </c>
      <c r="E65" s="72">
        <f>AVERAGE(D65:D68)</f>
        <v>3.6412500000000003</v>
      </c>
      <c r="F65" s="75" t="s">
        <v>21</v>
      </c>
    </row>
    <row r="66" spans="1:8" x14ac:dyDescent="0.25">
      <c r="A66" s="73"/>
      <c r="B66" s="70"/>
      <c r="C66" s="70"/>
      <c r="D66" s="15">
        <v>3.7890000000000001</v>
      </c>
      <c r="E66" s="72"/>
      <c r="F66" s="75"/>
    </row>
    <row r="67" spans="1:8" x14ac:dyDescent="0.25">
      <c r="A67" s="73"/>
      <c r="B67" s="70"/>
      <c r="C67" s="70"/>
      <c r="D67" s="15">
        <v>3.26</v>
      </c>
      <c r="E67" s="72"/>
      <c r="F67" s="75"/>
    </row>
    <row r="68" spans="1:8" x14ac:dyDescent="0.25">
      <c r="A68" s="73"/>
      <c r="B68" s="70"/>
      <c r="C68" s="70"/>
      <c r="D68" s="15">
        <v>3.758</v>
      </c>
      <c r="E68" s="72"/>
      <c r="F68" s="75"/>
    </row>
    <row r="69" spans="1:8" x14ac:dyDescent="0.25">
      <c r="A69" s="74" t="s">
        <v>23</v>
      </c>
      <c r="B69" s="70"/>
      <c r="C69" s="70"/>
      <c r="D69" s="11">
        <v>3.5379999999999998</v>
      </c>
      <c r="E69" s="72">
        <f>AVERAGE(D69:D72)</f>
        <v>3.4042499999999998</v>
      </c>
      <c r="F69" s="75" t="s">
        <v>21</v>
      </c>
    </row>
    <row r="70" spans="1:8" x14ac:dyDescent="0.25">
      <c r="A70" s="74"/>
      <c r="B70" s="70"/>
      <c r="C70" s="70"/>
      <c r="D70" s="11">
        <v>3.0539999999999998</v>
      </c>
      <c r="E70" s="72"/>
      <c r="F70" s="75"/>
    </row>
    <row r="71" spans="1:8" x14ac:dyDescent="0.25">
      <c r="A71" s="74"/>
      <c r="B71" s="70"/>
      <c r="C71" s="70"/>
      <c r="D71" s="11">
        <v>3.4569999999999999</v>
      </c>
      <c r="E71" s="72"/>
      <c r="F71" s="75"/>
    </row>
    <row r="72" spans="1:8" x14ac:dyDescent="0.25">
      <c r="A72" s="74"/>
      <c r="B72" s="70"/>
      <c r="C72" s="70"/>
      <c r="D72" s="11">
        <v>3.5680000000000001</v>
      </c>
      <c r="E72" s="72"/>
      <c r="F72" s="75"/>
    </row>
    <row r="73" spans="1:8" x14ac:dyDescent="0.25">
      <c r="A73" s="74" t="s">
        <v>24</v>
      </c>
      <c r="B73" s="70"/>
      <c r="C73" s="70"/>
      <c r="D73" s="11">
        <v>4.1159999999999997</v>
      </c>
      <c r="E73" s="72">
        <f>AVERAGE(D73:D75)</f>
        <v>4.2426666666666666</v>
      </c>
      <c r="F73" s="67" t="s">
        <v>34</v>
      </c>
    </row>
    <row r="74" spans="1:8" x14ac:dyDescent="0.25">
      <c r="A74" s="74"/>
      <c r="B74" s="70"/>
      <c r="C74" s="70"/>
      <c r="D74" s="11">
        <v>3.4390000000000001</v>
      </c>
      <c r="E74" s="72"/>
      <c r="F74" s="67"/>
    </row>
    <row r="75" spans="1:8" x14ac:dyDescent="0.25">
      <c r="A75" s="74"/>
      <c r="B75" s="70"/>
      <c r="C75" s="70"/>
      <c r="D75" s="11">
        <v>5.173</v>
      </c>
      <c r="E75" s="72"/>
      <c r="F75" s="67"/>
    </row>
    <row r="76" spans="1:8" ht="15.75" thickBot="1" x14ac:dyDescent="0.3">
      <c r="A76" s="76"/>
      <c r="B76" s="71"/>
      <c r="C76" s="71"/>
      <c r="D76" s="25">
        <v>3.5680000000000001</v>
      </c>
      <c r="E76" s="77"/>
      <c r="F76" s="68"/>
    </row>
    <row r="77" spans="1:8" ht="15.75" thickBot="1" x14ac:dyDescent="0.3">
      <c r="A77" s="20"/>
      <c r="B77" s="17"/>
      <c r="C77" s="13"/>
      <c r="D77" s="36"/>
      <c r="E77" s="37"/>
      <c r="F77" s="81"/>
      <c r="G77" s="82"/>
      <c r="H77" s="82"/>
    </row>
    <row r="78" spans="1:8" x14ac:dyDescent="0.25">
      <c r="A78" s="91" t="s">
        <v>0</v>
      </c>
      <c r="B78" s="92"/>
      <c r="C78" s="92"/>
      <c r="D78" s="92"/>
      <c r="E78" s="93"/>
      <c r="F78" s="82"/>
      <c r="G78" s="82"/>
      <c r="H78" s="82"/>
    </row>
    <row r="79" spans="1:8" x14ac:dyDescent="0.25">
      <c r="A79" s="94"/>
      <c r="B79" s="95"/>
      <c r="C79" s="95"/>
      <c r="D79" s="95"/>
      <c r="E79" s="96"/>
      <c r="F79" s="82"/>
      <c r="G79" s="82"/>
      <c r="H79" s="82"/>
    </row>
    <row r="80" spans="1:8" ht="14.45" customHeight="1" x14ac:dyDescent="0.25">
      <c r="A80" s="69" t="s">
        <v>53</v>
      </c>
      <c r="B80" s="70"/>
      <c r="C80" s="70"/>
      <c r="D80" s="70"/>
      <c r="E80" s="75"/>
      <c r="F80" s="82"/>
      <c r="G80" s="82"/>
      <c r="H80" s="82"/>
    </row>
    <row r="81" spans="1:8" ht="30" x14ac:dyDescent="0.25">
      <c r="A81" s="22" t="s">
        <v>52</v>
      </c>
      <c r="B81" s="12" t="s">
        <v>32</v>
      </c>
      <c r="C81" s="12" t="s">
        <v>40</v>
      </c>
      <c r="D81" s="12" t="s">
        <v>35</v>
      </c>
      <c r="E81" s="26" t="s">
        <v>30</v>
      </c>
      <c r="F81" s="82"/>
      <c r="G81" s="82"/>
      <c r="H81" s="82"/>
    </row>
    <row r="82" spans="1:8" x14ac:dyDescent="0.25">
      <c r="A82" s="69" t="s">
        <v>16</v>
      </c>
      <c r="B82" s="70" t="s">
        <v>37</v>
      </c>
      <c r="C82" s="70"/>
      <c r="D82" s="19">
        <f t="shared" ref="D82:D87" si="0">+D40/D61</f>
        <v>1.6619427982478745</v>
      </c>
      <c r="E82" s="67" t="s">
        <v>34</v>
      </c>
    </row>
    <row r="83" spans="1:8" x14ac:dyDescent="0.25">
      <c r="A83" s="69"/>
      <c r="B83" s="70"/>
      <c r="C83" s="70"/>
      <c r="D83" s="19">
        <f t="shared" si="0"/>
        <v>2.0095936794582392</v>
      </c>
      <c r="E83" s="67"/>
    </row>
    <row r="84" spans="1:8" x14ac:dyDescent="0.25">
      <c r="A84" s="69"/>
      <c r="B84" s="70"/>
      <c r="C84" s="70"/>
      <c r="D84" s="19">
        <f t="shared" si="0"/>
        <v>1.4039567517828386</v>
      </c>
      <c r="E84" s="67"/>
    </row>
    <row r="85" spans="1:8" x14ac:dyDescent="0.25">
      <c r="A85" s="69"/>
      <c r="B85" s="70"/>
      <c r="C85" s="70"/>
      <c r="D85" s="19">
        <f t="shared" si="0"/>
        <v>2.1045560747663554</v>
      </c>
      <c r="E85" s="67"/>
    </row>
    <row r="86" spans="1:8" x14ac:dyDescent="0.25">
      <c r="A86" s="73" t="s">
        <v>25</v>
      </c>
      <c r="B86" s="70"/>
      <c r="C86" s="70"/>
      <c r="D86" s="19">
        <f t="shared" si="0"/>
        <v>1.7692921766897285</v>
      </c>
      <c r="E86" s="67" t="s">
        <v>34</v>
      </c>
    </row>
    <row r="87" spans="1:8" x14ac:dyDescent="0.25">
      <c r="A87" s="73"/>
      <c r="B87" s="70"/>
      <c r="C87" s="70"/>
      <c r="D87" s="19">
        <f t="shared" si="0"/>
        <v>1.870942201108472</v>
      </c>
      <c r="E87" s="67"/>
    </row>
    <row r="88" spans="1:8" x14ac:dyDescent="0.25">
      <c r="A88" s="73"/>
      <c r="B88" s="70"/>
      <c r="C88" s="70"/>
      <c r="D88" s="41">
        <v>2.12</v>
      </c>
      <c r="E88" s="67"/>
    </row>
    <row r="89" spans="1:8" x14ac:dyDescent="0.25">
      <c r="A89" s="73"/>
      <c r="B89" s="70"/>
      <c r="C89" s="70"/>
      <c r="D89" s="19">
        <v>2.2000000000000002</v>
      </c>
      <c r="E89" s="67"/>
    </row>
    <row r="90" spans="1:8" x14ac:dyDescent="0.25">
      <c r="A90" s="74" t="s">
        <v>23</v>
      </c>
      <c r="B90" s="70"/>
      <c r="C90" s="70"/>
      <c r="D90" s="19">
        <v>2.5299999999999998</v>
      </c>
      <c r="E90" s="67" t="s">
        <v>34</v>
      </c>
    </row>
    <row r="91" spans="1:8" x14ac:dyDescent="0.25">
      <c r="A91" s="74"/>
      <c r="B91" s="70"/>
      <c r="C91" s="70"/>
      <c r="D91" s="41">
        <v>2.7</v>
      </c>
      <c r="E91" s="67"/>
    </row>
    <row r="92" spans="1:8" x14ac:dyDescent="0.25">
      <c r="A92" s="74"/>
      <c r="B92" s="70"/>
      <c r="C92" s="70"/>
      <c r="D92" s="41">
        <v>2.2000000000000002</v>
      </c>
      <c r="E92" s="67"/>
    </row>
    <row r="93" spans="1:8" x14ac:dyDescent="0.25">
      <c r="A93" s="74"/>
      <c r="B93" s="70"/>
      <c r="C93" s="70"/>
      <c r="D93" s="41">
        <v>2.21</v>
      </c>
      <c r="E93" s="67"/>
    </row>
    <row r="94" spans="1:8" x14ac:dyDescent="0.25">
      <c r="A94" s="74" t="s">
        <v>24</v>
      </c>
      <c r="B94" s="70"/>
      <c r="C94" s="70"/>
      <c r="D94" s="19">
        <v>1.93</v>
      </c>
      <c r="E94" s="67" t="s">
        <v>34</v>
      </c>
    </row>
    <row r="95" spans="1:8" x14ac:dyDescent="0.25">
      <c r="A95" s="74"/>
      <c r="B95" s="70"/>
      <c r="C95" s="70"/>
      <c r="D95" s="19">
        <v>1.55</v>
      </c>
      <c r="E95" s="67"/>
    </row>
    <row r="96" spans="1:8" x14ac:dyDescent="0.25">
      <c r="A96" s="78"/>
      <c r="B96" s="79"/>
      <c r="C96" s="79"/>
      <c r="D96" s="44">
        <v>1.35</v>
      </c>
      <c r="E96" s="80"/>
    </row>
    <row r="97" spans="1:6" ht="15.75" thickBot="1" x14ac:dyDescent="0.3">
      <c r="A97" s="76"/>
      <c r="B97" s="71"/>
      <c r="C97" s="71"/>
      <c r="D97" s="38">
        <v>2.2400000000000002</v>
      </c>
      <c r="E97" s="68"/>
    </row>
    <row r="98" spans="1:6" ht="15.75" thickBot="1" x14ac:dyDescent="0.3"/>
    <row r="99" spans="1:6" ht="9" customHeight="1" x14ac:dyDescent="0.25">
      <c r="A99" s="91" t="s">
        <v>0</v>
      </c>
      <c r="B99" s="92"/>
      <c r="C99" s="92"/>
      <c r="D99" s="92"/>
      <c r="E99" s="93"/>
    </row>
    <row r="100" spans="1:6" ht="13.5" customHeight="1" x14ac:dyDescent="0.25">
      <c r="A100" s="94"/>
      <c r="B100" s="95"/>
      <c r="C100" s="95"/>
      <c r="D100" s="95"/>
      <c r="E100" s="96"/>
    </row>
    <row r="101" spans="1:6" ht="14.45" customHeight="1" x14ac:dyDescent="0.25">
      <c r="A101" s="97" t="s">
        <v>36</v>
      </c>
      <c r="B101" s="98"/>
      <c r="C101" s="98"/>
      <c r="D101" s="98"/>
      <c r="E101" s="99"/>
      <c r="F101" s="35"/>
    </row>
    <row r="102" spans="1:6" ht="27" customHeight="1" x14ac:dyDescent="0.25">
      <c r="A102" s="39" t="s">
        <v>52</v>
      </c>
      <c r="B102" s="12" t="s">
        <v>32</v>
      </c>
      <c r="C102" s="12" t="s">
        <v>41</v>
      </c>
      <c r="D102" s="12" t="s">
        <v>28</v>
      </c>
      <c r="E102" s="23" t="s">
        <v>30</v>
      </c>
    </row>
    <row r="103" spans="1:6" ht="6.75" customHeight="1" x14ac:dyDescent="0.25">
      <c r="A103" s="69" t="s">
        <v>16</v>
      </c>
      <c r="B103" s="70" t="s">
        <v>37</v>
      </c>
      <c r="C103" s="70"/>
      <c r="D103" s="72">
        <v>6.1</v>
      </c>
      <c r="E103" s="67" t="s">
        <v>34</v>
      </c>
    </row>
    <row r="104" spans="1:6" ht="6.75" customHeight="1" x14ac:dyDescent="0.25">
      <c r="A104" s="69"/>
      <c r="B104" s="70"/>
      <c r="C104" s="70"/>
      <c r="D104" s="72"/>
      <c r="E104" s="67"/>
    </row>
    <row r="105" spans="1:6" ht="6.75" customHeight="1" x14ac:dyDescent="0.25">
      <c r="A105" s="69"/>
      <c r="B105" s="70"/>
      <c r="C105" s="70"/>
      <c r="D105" s="72"/>
      <c r="E105" s="67"/>
    </row>
    <row r="106" spans="1:6" ht="6.75" customHeight="1" x14ac:dyDescent="0.25">
      <c r="A106" s="69"/>
      <c r="B106" s="70"/>
      <c r="C106" s="70"/>
      <c r="D106" s="72"/>
      <c r="E106" s="67"/>
    </row>
    <row r="107" spans="1:6" ht="6.75" customHeight="1" x14ac:dyDescent="0.25">
      <c r="A107" s="73" t="s">
        <v>25</v>
      </c>
      <c r="B107" s="70"/>
      <c r="C107" s="70"/>
      <c r="D107" s="72">
        <v>6.8</v>
      </c>
      <c r="E107" s="67" t="s">
        <v>34</v>
      </c>
    </row>
    <row r="108" spans="1:6" ht="6.75" customHeight="1" x14ac:dyDescent="0.25">
      <c r="A108" s="73"/>
      <c r="B108" s="70"/>
      <c r="C108" s="70"/>
      <c r="D108" s="72"/>
      <c r="E108" s="67"/>
    </row>
    <row r="109" spans="1:6" ht="6.75" customHeight="1" x14ac:dyDescent="0.25">
      <c r="A109" s="73"/>
      <c r="B109" s="70"/>
      <c r="C109" s="70"/>
      <c r="D109" s="72"/>
      <c r="E109" s="67"/>
    </row>
    <row r="110" spans="1:6" ht="6.75" customHeight="1" x14ac:dyDescent="0.25">
      <c r="A110" s="74" t="s">
        <v>23</v>
      </c>
      <c r="B110" s="70"/>
      <c r="C110" s="70"/>
      <c r="D110" s="72">
        <v>4.7</v>
      </c>
      <c r="E110" s="75" t="s">
        <v>21</v>
      </c>
    </row>
    <row r="111" spans="1:6" ht="6.75" customHeight="1" x14ac:dyDescent="0.25">
      <c r="A111" s="74"/>
      <c r="B111" s="70"/>
      <c r="C111" s="70"/>
      <c r="D111" s="72"/>
      <c r="E111" s="75"/>
    </row>
    <row r="112" spans="1:6" ht="6.75" customHeight="1" x14ac:dyDescent="0.25">
      <c r="A112" s="74"/>
      <c r="B112" s="70"/>
      <c r="C112" s="70"/>
      <c r="D112" s="72"/>
      <c r="E112" s="75"/>
    </row>
    <row r="113" spans="1:5" ht="6.75" customHeight="1" x14ac:dyDescent="0.25">
      <c r="A113" s="74"/>
      <c r="B113" s="70"/>
      <c r="C113" s="70"/>
      <c r="D113" s="72"/>
      <c r="E113" s="75"/>
    </row>
    <row r="114" spans="1:5" ht="6.75" customHeight="1" x14ac:dyDescent="0.25">
      <c r="A114" s="74" t="s">
        <v>24</v>
      </c>
      <c r="B114" s="70"/>
      <c r="C114" s="70"/>
      <c r="D114" s="72">
        <v>5.2</v>
      </c>
      <c r="E114" s="67" t="s">
        <v>34</v>
      </c>
    </row>
    <row r="115" spans="1:5" ht="6.75" customHeight="1" x14ac:dyDescent="0.25">
      <c r="A115" s="74"/>
      <c r="B115" s="70"/>
      <c r="C115" s="70"/>
      <c r="D115" s="72"/>
      <c r="E115" s="67"/>
    </row>
    <row r="116" spans="1:5" ht="6.75" customHeight="1" x14ac:dyDescent="0.25">
      <c r="A116" s="74"/>
      <c r="B116" s="70"/>
      <c r="C116" s="70"/>
      <c r="D116" s="72"/>
      <c r="E116" s="67"/>
    </row>
    <row r="117" spans="1:5" ht="6.75" customHeight="1" thickBot="1" x14ac:dyDescent="0.3">
      <c r="A117" s="76"/>
      <c r="B117" s="71"/>
      <c r="C117" s="71"/>
      <c r="D117" s="77"/>
      <c r="E117" s="68"/>
    </row>
  </sheetData>
  <mergeCells count="75">
    <mergeCell ref="B20:D20"/>
    <mergeCell ref="B21:D21"/>
    <mergeCell ref="A78:E79"/>
    <mergeCell ref="A80:E80"/>
    <mergeCell ref="A99:E100"/>
    <mergeCell ref="A101:E101"/>
    <mergeCell ref="A28:E28"/>
    <mergeCell ref="A29:E29"/>
    <mergeCell ref="A36:F37"/>
    <mergeCell ref="A38:F38"/>
    <mergeCell ref="A57:F58"/>
    <mergeCell ref="B31:B34"/>
    <mergeCell ref="C31:C34"/>
    <mergeCell ref="F52:F55"/>
    <mergeCell ref="B40:B55"/>
    <mergeCell ref="C40:C55"/>
    <mergeCell ref="A44:A47"/>
    <mergeCell ref="E48:E51"/>
    <mergeCell ref="F48:F51"/>
    <mergeCell ref="B3:E4"/>
    <mergeCell ref="B5:E5"/>
    <mergeCell ref="B6:E6"/>
    <mergeCell ref="B7:E7"/>
    <mergeCell ref="B8:B11"/>
    <mergeCell ref="C8:C11"/>
    <mergeCell ref="D8:D11"/>
    <mergeCell ref="E8:E11"/>
    <mergeCell ref="E73:E76"/>
    <mergeCell ref="A40:A43"/>
    <mergeCell ref="E40:E43"/>
    <mergeCell ref="F40:F43"/>
    <mergeCell ref="F61:F64"/>
    <mergeCell ref="A65:A68"/>
    <mergeCell ref="E65:E68"/>
    <mergeCell ref="F65:F68"/>
    <mergeCell ref="A61:A64"/>
    <mergeCell ref="E61:E64"/>
    <mergeCell ref="A52:A55"/>
    <mergeCell ref="E52:E55"/>
    <mergeCell ref="A59:F59"/>
    <mergeCell ref="E44:E47"/>
    <mergeCell ref="F44:F47"/>
    <mergeCell ref="A48:A51"/>
    <mergeCell ref="E114:E117"/>
    <mergeCell ref="A69:A72"/>
    <mergeCell ref="E69:E72"/>
    <mergeCell ref="F69:F72"/>
    <mergeCell ref="E90:E93"/>
    <mergeCell ref="A94:A97"/>
    <mergeCell ref="A82:A85"/>
    <mergeCell ref="B82:B97"/>
    <mergeCell ref="C82:C97"/>
    <mergeCell ref="A86:A89"/>
    <mergeCell ref="A90:A93"/>
    <mergeCell ref="A73:A76"/>
    <mergeCell ref="E94:E97"/>
    <mergeCell ref="F77:H81"/>
    <mergeCell ref="B61:B76"/>
    <mergeCell ref="C61:C76"/>
    <mergeCell ref="F73:F76"/>
    <mergeCell ref="E82:E85"/>
    <mergeCell ref="E86:E89"/>
    <mergeCell ref="A103:A106"/>
    <mergeCell ref="B103:B117"/>
    <mergeCell ref="C103:C117"/>
    <mergeCell ref="D103:D106"/>
    <mergeCell ref="E103:E106"/>
    <mergeCell ref="A107:A109"/>
    <mergeCell ref="D107:D109"/>
    <mergeCell ref="E107:E109"/>
    <mergeCell ref="A110:A113"/>
    <mergeCell ref="D110:D113"/>
    <mergeCell ref="E110:E113"/>
    <mergeCell ref="A114:A117"/>
    <mergeCell ref="D114:D117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9"/>
  <sheetViews>
    <sheetView tabSelected="1" workbookViewId="0">
      <selection activeCell="H5" sqref="H5"/>
    </sheetView>
  </sheetViews>
  <sheetFormatPr baseColWidth="10" defaultRowHeight="15" x14ac:dyDescent="0.25"/>
  <cols>
    <col min="2" max="2" width="18" customWidth="1"/>
    <col min="3" max="3" width="18.28515625" customWidth="1"/>
    <col min="4" max="4" width="39.28515625" customWidth="1"/>
  </cols>
  <sheetData>
    <row r="2" spans="2:9" ht="15.75" thickBot="1" x14ac:dyDescent="0.3"/>
    <row r="3" spans="2:9" x14ac:dyDescent="0.25">
      <c r="B3" s="113" t="s">
        <v>54</v>
      </c>
      <c r="C3" s="114"/>
      <c r="D3" s="115"/>
    </row>
    <row r="4" spans="2:9" ht="15.75" thickBot="1" x14ac:dyDescent="0.3">
      <c r="B4" s="110" t="s">
        <v>62</v>
      </c>
      <c r="C4" s="111"/>
      <c r="D4" s="112"/>
    </row>
    <row r="5" spans="2:9" x14ac:dyDescent="0.25">
      <c r="B5" s="57" t="s">
        <v>55</v>
      </c>
      <c r="C5" s="56" t="s">
        <v>56</v>
      </c>
      <c r="D5" s="55" t="s">
        <v>57</v>
      </c>
    </row>
    <row r="6" spans="2:9" x14ac:dyDescent="0.25">
      <c r="B6" s="3">
        <v>1</v>
      </c>
      <c r="C6" s="15" t="s">
        <v>61</v>
      </c>
      <c r="D6" s="54">
        <v>44158</v>
      </c>
    </row>
    <row r="7" spans="2:9" ht="15.75" thickBot="1" x14ac:dyDescent="0.3"/>
    <row r="8" spans="2:9" x14ac:dyDescent="0.25">
      <c r="B8" s="91" t="s">
        <v>60</v>
      </c>
      <c r="C8" s="92"/>
      <c r="D8" s="92"/>
      <c r="E8" s="92"/>
      <c r="F8" s="93"/>
      <c r="H8" s="1"/>
      <c r="I8" s="1"/>
    </row>
    <row r="9" spans="2:9" x14ac:dyDescent="0.25">
      <c r="B9" s="94"/>
      <c r="C9" s="95"/>
      <c r="D9" s="95"/>
      <c r="E9" s="95"/>
      <c r="F9" s="96"/>
    </row>
    <row r="10" spans="2:9" x14ac:dyDescent="0.25">
      <c r="B10" s="69" t="s">
        <v>22</v>
      </c>
      <c r="C10" s="70"/>
      <c r="D10" s="70"/>
      <c r="E10" s="70"/>
      <c r="F10" s="75"/>
    </row>
    <row r="11" spans="2:9" ht="45" x14ac:dyDescent="0.25">
      <c r="B11" s="45" t="s">
        <v>52</v>
      </c>
      <c r="C11" s="46" t="s">
        <v>19</v>
      </c>
      <c r="D11" s="46" t="s">
        <v>38</v>
      </c>
      <c r="E11" s="46" t="s">
        <v>18</v>
      </c>
      <c r="F11" s="47" t="s">
        <v>20</v>
      </c>
    </row>
    <row r="12" spans="2:9" ht="28.9" customHeight="1" thickBot="1" x14ac:dyDescent="0.3">
      <c r="B12" s="43" t="s">
        <v>58</v>
      </c>
      <c r="C12" s="48">
        <v>5.4</v>
      </c>
      <c r="D12" s="53"/>
      <c r="E12" s="42">
        <v>5.72</v>
      </c>
      <c r="F12" s="40" t="s">
        <v>21</v>
      </c>
    </row>
    <row r="13" spans="2:9" x14ac:dyDescent="0.25">
      <c r="B13" s="16"/>
      <c r="C13" s="16"/>
      <c r="D13" s="16"/>
      <c r="E13" s="16"/>
      <c r="F13" s="16"/>
      <c r="G13" s="16"/>
      <c r="H13" s="16"/>
    </row>
    <row r="14" spans="2:9" ht="15.75" thickBot="1" x14ac:dyDescent="0.3">
      <c r="B14" s="16"/>
      <c r="C14" s="16"/>
      <c r="D14" s="16"/>
      <c r="E14" s="16"/>
      <c r="F14" s="16"/>
      <c r="G14" s="16"/>
      <c r="H14" s="16"/>
      <c r="I14" s="16"/>
    </row>
    <row r="15" spans="2:9" x14ac:dyDescent="0.25">
      <c r="B15" s="91" t="s">
        <v>60</v>
      </c>
      <c r="C15" s="92"/>
      <c r="D15" s="92"/>
      <c r="E15" s="92"/>
      <c r="F15" s="92"/>
      <c r="G15" s="93"/>
      <c r="H15" s="16"/>
    </row>
    <row r="16" spans="2:9" x14ac:dyDescent="0.25">
      <c r="B16" s="94"/>
      <c r="C16" s="95"/>
      <c r="D16" s="95"/>
      <c r="E16" s="95"/>
      <c r="F16" s="95"/>
      <c r="G16" s="96"/>
      <c r="H16" s="16"/>
    </row>
    <row r="17" spans="2:9" x14ac:dyDescent="0.25">
      <c r="B17" s="102" t="s">
        <v>59</v>
      </c>
      <c r="C17" s="90"/>
      <c r="D17" s="90"/>
      <c r="E17" s="90"/>
      <c r="F17" s="90"/>
      <c r="G17" s="103"/>
    </row>
    <row r="18" spans="2:9" ht="75" x14ac:dyDescent="0.25">
      <c r="B18" s="45" t="s">
        <v>52</v>
      </c>
      <c r="C18" s="46" t="s">
        <v>29</v>
      </c>
      <c r="D18" s="46" t="s">
        <v>39</v>
      </c>
      <c r="E18" s="46" t="s">
        <v>27</v>
      </c>
      <c r="F18" s="46" t="s">
        <v>28</v>
      </c>
      <c r="G18" s="47" t="s">
        <v>30</v>
      </c>
    </row>
    <row r="19" spans="2:9" x14ac:dyDescent="0.25">
      <c r="B19" s="69" t="s">
        <v>58</v>
      </c>
      <c r="C19" s="70">
        <v>7.5</v>
      </c>
      <c r="D19" s="70"/>
      <c r="E19" s="14">
        <v>6.6180000000000003</v>
      </c>
      <c r="F19" s="72">
        <f>AVERAGE(E19:E22)</f>
        <v>6.8197500000000009</v>
      </c>
      <c r="G19" s="67" t="s">
        <v>34</v>
      </c>
    </row>
    <row r="20" spans="2:9" x14ac:dyDescent="0.25">
      <c r="B20" s="69"/>
      <c r="C20" s="70"/>
      <c r="D20" s="70"/>
      <c r="E20" s="14">
        <v>5.7789999999999999</v>
      </c>
      <c r="F20" s="72"/>
      <c r="G20" s="67"/>
    </row>
    <row r="21" spans="2:9" x14ac:dyDescent="0.25">
      <c r="B21" s="69"/>
      <c r="C21" s="70"/>
      <c r="D21" s="70"/>
      <c r="E21" s="14">
        <v>8.5839999999999996</v>
      </c>
      <c r="F21" s="72"/>
      <c r="G21" s="67"/>
    </row>
    <row r="22" spans="2:9" x14ac:dyDescent="0.25">
      <c r="B22" s="69"/>
      <c r="C22" s="70"/>
      <c r="D22" s="70"/>
      <c r="E22" s="14">
        <v>6.298</v>
      </c>
      <c r="F22" s="72"/>
      <c r="G22" s="67"/>
    </row>
    <row r="23" spans="2:9" ht="15.75" thickBot="1" x14ac:dyDescent="0.3"/>
    <row r="24" spans="2:9" x14ac:dyDescent="0.25">
      <c r="B24" s="91" t="s">
        <v>60</v>
      </c>
      <c r="C24" s="92"/>
      <c r="D24" s="92"/>
      <c r="E24" s="92"/>
      <c r="F24" s="92"/>
      <c r="G24" s="93"/>
    </row>
    <row r="25" spans="2:9" x14ac:dyDescent="0.25">
      <c r="B25" s="94"/>
      <c r="C25" s="95"/>
      <c r="D25" s="95"/>
      <c r="E25" s="95"/>
      <c r="F25" s="95"/>
      <c r="G25" s="96"/>
    </row>
    <row r="26" spans="2:9" x14ac:dyDescent="0.25">
      <c r="B26" s="86" t="s">
        <v>67</v>
      </c>
      <c r="C26" s="87"/>
      <c r="D26" s="87"/>
      <c r="E26" s="87"/>
      <c r="F26" s="87"/>
      <c r="G26" s="88"/>
    </row>
    <row r="27" spans="2:9" ht="75" x14ac:dyDescent="0.25">
      <c r="B27" s="45" t="s">
        <v>52</v>
      </c>
      <c r="C27" s="46" t="s">
        <v>32</v>
      </c>
      <c r="D27" s="46" t="s">
        <v>42</v>
      </c>
      <c r="E27" s="46" t="s">
        <v>33</v>
      </c>
      <c r="F27" s="46" t="s">
        <v>28</v>
      </c>
      <c r="G27" s="47" t="s">
        <v>30</v>
      </c>
    </row>
    <row r="28" spans="2:9" x14ac:dyDescent="0.25">
      <c r="B28" s="69" t="s">
        <v>58</v>
      </c>
      <c r="C28" s="70">
        <v>3.1</v>
      </c>
      <c r="D28" s="70"/>
      <c r="E28" s="14">
        <v>4.1139999999999999</v>
      </c>
      <c r="F28" s="72">
        <f>AVERAGE(E28:E31)</f>
        <v>3.923</v>
      </c>
      <c r="G28" s="67" t="s">
        <v>34</v>
      </c>
    </row>
    <row r="29" spans="2:9" x14ac:dyDescent="0.25">
      <c r="B29" s="69"/>
      <c r="C29" s="70"/>
      <c r="D29" s="70"/>
      <c r="E29" s="14">
        <v>4.5529999999999999</v>
      </c>
      <c r="F29" s="72"/>
      <c r="G29" s="67"/>
    </row>
    <row r="30" spans="2:9" x14ac:dyDescent="0.25">
      <c r="B30" s="69"/>
      <c r="C30" s="70"/>
      <c r="D30" s="70"/>
      <c r="E30" s="14">
        <v>3.56</v>
      </c>
      <c r="F30" s="72"/>
      <c r="G30" s="67"/>
    </row>
    <row r="31" spans="2:9" x14ac:dyDescent="0.25">
      <c r="B31" s="69"/>
      <c r="C31" s="70"/>
      <c r="D31" s="70"/>
      <c r="E31" s="14">
        <v>3.4649999999999999</v>
      </c>
      <c r="F31" s="72"/>
      <c r="G31" s="67"/>
    </row>
    <row r="32" spans="2:9" ht="15.75" thickBot="1" x14ac:dyDescent="0.3">
      <c r="B32" s="20"/>
      <c r="C32" s="49"/>
      <c r="D32" s="50"/>
      <c r="E32" s="36"/>
      <c r="F32" s="37"/>
      <c r="G32" s="61"/>
      <c r="H32" s="60"/>
      <c r="I32" s="60"/>
    </row>
    <row r="33" spans="2:9" x14ac:dyDescent="0.25">
      <c r="B33" s="91" t="s">
        <v>60</v>
      </c>
      <c r="C33" s="92"/>
      <c r="D33" s="92"/>
      <c r="E33" s="92"/>
      <c r="F33" s="93"/>
      <c r="G33" s="60"/>
      <c r="H33" s="60"/>
      <c r="I33" s="60"/>
    </row>
    <row r="34" spans="2:9" x14ac:dyDescent="0.25">
      <c r="B34" s="94"/>
      <c r="C34" s="95"/>
      <c r="D34" s="95"/>
      <c r="E34" s="95"/>
      <c r="F34" s="96"/>
      <c r="G34" s="60"/>
      <c r="H34" s="60"/>
      <c r="I34" s="60"/>
    </row>
    <row r="35" spans="2:9" x14ac:dyDescent="0.25">
      <c r="B35" s="102" t="s">
        <v>53</v>
      </c>
      <c r="C35" s="90"/>
      <c r="D35" s="90"/>
      <c r="E35" s="90"/>
      <c r="F35" s="103"/>
      <c r="G35" s="60"/>
      <c r="H35" s="60"/>
      <c r="I35" s="60"/>
    </row>
    <row r="36" spans="2:9" ht="45" x14ac:dyDescent="0.25">
      <c r="B36" s="45" t="s">
        <v>52</v>
      </c>
      <c r="C36" s="46" t="s">
        <v>32</v>
      </c>
      <c r="D36" s="46" t="s">
        <v>40</v>
      </c>
      <c r="E36" s="46" t="s">
        <v>35</v>
      </c>
      <c r="F36" s="26" t="s">
        <v>30</v>
      </c>
      <c r="G36" s="60"/>
      <c r="H36" s="60"/>
      <c r="I36" s="60"/>
    </row>
    <row r="37" spans="2:9" x14ac:dyDescent="0.25">
      <c r="B37" s="69" t="s">
        <v>58</v>
      </c>
      <c r="C37" s="70" t="s">
        <v>37</v>
      </c>
      <c r="D37" s="70"/>
      <c r="E37" s="51">
        <f>+E19/E28</f>
        <v>1.6086533787068549</v>
      </c>
      <c r="F37" s="67" t="s">
        <v>34</v>
      </c>
    </row>
    <row r="38" spans="2:9" x14ac:dyDescent="0.25">
      <c r="B38" s="69"/>
      <c r="C38" s="70"/>
      <c r="D38" s="70"/>
      <c r="E38" s="51">
        <f>+E20/E29</f>
        <v>1.2692730068086975</v>
      </c>
      <c r="F38" s="67"/>
    </row>
    <row r="39" spans="2:9" x14ac:dyDescent="0.25">
      <c r="B39" s="69"/>
      <c r="C39" s="70"/>
      <c r="D39" s="70"/>
      <c r="E39" s="51">
        <f>+E21/E30</f>
        <v>2.4112359550561795</v>
      </c>
      <c r="F39" s="67"/>
    </row>
    <row r="40" spans="2:9" x14ac:dyDescent="0.25">
      <c r="B40" s="69"/>
      <c r="C40" s="70"/>
      <c r="D40" s="70"/>
      <c r="E40" s="51">
        <f>+E22/E31</f>
        <v>1.8176046176046177</v>
      </c>
      <c r="F40" s="67"/>
    </row>
    <row r="41" spans="2:9" ht="15.75" thickBot="1" x14ac:dyDescent="0.3"/>
    <row r="42" spans="2:9" x14ac:dyDescent="0.25">
      <c r="B42" s="104" t="s">
        <v>60</v>
      </c>
      <c r="C42" s="105"/>
      <c r="D42" s="105"/>
      <c r="E42" s="105"/>
      <c r="F42" s="106"/>
      <c r="G42" s="59"/>
      <c r="H42" s="9"/>
      <c r="I42" s="9"/>
    </row>
    <row r="43" spans="2:9" x14ac:dyDescent="0.25">
      <c r="B43" s="107"/>
      <c r="C43" s="108"/>
      <c r="D43" s="108"/>
      <c r="E43" s="108"/>
      <c r="F43" s="109"/>
      <c r="G43" s="59"/>
      <c r="H43" s="9"/>
      <c r="I43" s="9"/>
    </row>
    <row r="44" spans="2:9" x14ac:dyDescent="0.25">
      <c r="B44" s="97" t="s">
        <v>36</v>
      </c>
      <c r="C44" s="98"/>
      <c r="D44" s="98"/>
      <c r="E44" s="98"/>
      <c r="F44" s="99"/>
      <c r="G44" s="59"/>
      <c r="H44" s="9"/>
      <c r="I44" s="9"/>
    </row>
    <row r="45" spans="2:9" ht="30" x14ac:dyDescent="0.25">
      <c r="B45" s="52" t="s">
        <v>52</v>
      </c>
      <c r="C45" s="46" t="s">
        <v>32</v>
      </c>
      <c r="D45" s="46" t="s">
        <v>41</v>
      </c>
      <c r="E45" s="46" t="s">
        <v>28</v>
      </c>
      <c r="F45" s="47" t="s">
        <v>30</v>
      </c>
      <c r="G45" s="59"/>
      <c r="H45" s="9"/>
      <c r="I45" s="9"/>
    </row>
    <row r="46" spans="2:9" x14ac:dyDescent="0.25">
      <c r="B46" s="69" t="s">
        <v>58</v>
      </c>
      <c r="C46" s="70" t="s">
        <v>37</v>
      </c>
      <c r="D46" s="70"/>
      <c r="E46" s="72">
        <v>7.1</v>
      </c>
      <c r="F46" s="67" t="s">
        <v>34</v>
      </c>
      <c r="G46" s="59"/>
      <c r="H46" s="9"/>
      <c r="I46" s="9"/>
    </row>
    <row r="47" spans="2:9" x14ac:dyDescent="0.25">
      <c r="B47" s="69"/>
      <c r="C47" s="70"/>
      <c r="D47" s="70"/>
      <c r="E47" s="72"/>
      <c r="F47" s="67"/>
    </row>
    <row r="48" spans="2:9" x14ac:dyDescent="0.25">
      <c r="B48" s="69"/>
      <c r="C48" s="70"/>
      <c r="D48" s="70"/>
      <c r="E48" s="72"/>
      <c r="F48" s="67"/>
    </row>
    <row r="49" spans="2:6" x14ac:dyDescent="0.25">
      <c r="B49" s="69"/>
      <c r="C49" s="70"/>
      <c r="D49" s="70"/>
      <c r="E49" s="72"/>
      <c r="F49" s="67"/>
    </row>
  </sheetData>
  <mergeCells count="31">
    <mergeCell ref="D37:D40"/>
    <mergeCell ref="B46:B49"/>
    <mergeCell ref="E46:E49"/>
    <mergeCell ref="B4:D4"/>
    <mergeCell ref="B24:G25"/>
    <mergeCell ref="B3:D3"/>
    <mergeCell ref="D28:D31"/>
    <mergeCell ref="G28:G31"/>
    <mergeCell ref="B37:B40"/>
    <mergeCell ref="C37:C40"/>
    <mergeCell ref="F37:F40"/>
    <mergeCell ref="B26:G26"/>
    <mergeCell ref="B28:B31"/>
    <mergeCell ref="C28:C31"/>
    <mergeCell ref="F28:F31"/>
    <mergeCell ref="C46:C49"/>
    <mergeCell ref="B33:F34"/>
    <mergeCell ref="B8:F9"/>
    <mergeCell ref="B10:F10"/>
    <mergeCell ref="B15:G16"/>
    <mergeCell ref="D46:D49"/>
    <mergeCell ref="F46:F49"/>
    <mergeCell ref="B17:G17"/>
    <mergeCell ref="B19:B22"/>
    <mergeCell ref="C19:C22"/>
    <mergeCell ref="F19:F22"/>
    <mergeCell ref="D19:D22"/>
    <mergeCell ref="G19:G22"/>
    <mergeCell ref="B35:F35"/>
    <mergeCell ref="B42:F43"/>
    <mergeCell ref="B44:F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TRAMO SAN ANTONIO</vt:lpstr>
      <vt:lpstr>TRAMO LA ESMERALDA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Administrador</cp:lastModifiedBy>
  <dcterms:created xsi:type="dcterms:W3CDTF">2020-12-16T14:43:40Z</dcterms:created>
  <dcterms:modified xsi:type="dcterms:W3CDTF">2021-02-16T01:35:28Z</dcterms:modified>
</cp:coreProperties>
</file>