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o\Downloads\"/>
    </mc:Choice>
  </mc:AlternateContent>
  <xr:revisionPtr revIDLastSave="0" documentId="13_ncr:1_{1A204F67-F836-4042-9E4F-CA07BAC3E32E}" xr6:coauthVersionLast="43" xr6:coauthVersionMax="45" xr10:uidLastSave="{00000000-0000-0000-0000-000000000000}"/>
  <bookViews>
    <workbookView xWindow="1080" yWindow="1080" windowWidth="15375" windowHeight="7875" xr2:uid="{D6528BA0-11CB-4519-963C-5D959CFDB787}"/>
  </bookViews>
  <sheets>
    <sheet name="PRESUPUESTO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\0">'[1]CRA.MODI'!#REF!</definedName>
    <definedName name="__________AFC1">[2]INV!$A$25:$D$28</definedName>
    <definedName name="__________AFC3">[2]INV!$F$25:$I$28</definedName>
    <definedName name="__________AFC5">[2]INV!$K$25:$N$28</definedName>
    <definedName name="__________BGC1">[2]INV!$A$5:$D$8</definedName>
    <definedName name="__________BGC3">[2]INV!$F$5:$I$8</definedName>
    <definedName name="__________BGC5">[2]INV!$K$5:$N$8</definedName>
    <definedName name="__________CAC1">[2]INV!$A$19:$D$22</definedName>
    <definedName name="__________CAC3">[2]INV!$F$19:$I$22</definedName>
    <definedName name="__________CAC5">[2]INV!$K$19:$N$22</definedName>
    <definedName name="__________SBC1">[2]INV!$A$12:$D$15</definedName>
    <definedName name="__________SBC3">[2]INV!$F$12:$I$15</definedName>
    <definedName name="__________SBC5">[2]INV!$K$12:$N$15</definedName>
    <definedName name="_________AFC1">[2]INV!$A$25:$D$28</definedName>
    <definedName name="_________AFC3">[2]INV!$F$25:$I$28</definedName>
    <definedName name="_________AFC5">[2]INV!$K$25:$N$28</definedName>
    <definedName name="_________BGC1">[2]INV!$A$5:$D$8</definedName>
    <definedName name="_________BGC3">[2]INV!$F$5:$I$8</definedName>
    <definedName name="_________BGC5">[2]INV!$K$5:$N$8</definedName>
    <definedName name="_________CAC1">[2]INV!$A$19:$D$22</definedName>
    <definedName name="_________CAC3">[2]INV!$F$19:$I$22</definedName>
    <definedName name="_________CAC5">[2]INV!$K$19:$N$22</definedName>
    <definedName name="_________SBC1">[2]INV!$A$12:$D$15</definedName>
    <definedName name="_________SBC3">[2]INV!$F$12:$I$15</definedName>
    <definedName name="_________SBC5">[2]INV!$K$12:$N$15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SBC1">[2]INV!$A$12:$D$15</definedName>
    <definedName name="____SBC3">[2]INV!$F$12:$I$15</definedName>
    <definedName name="____SBC5">[2]INV!$K$12:$N$15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SBC1">[2]INV!$A$12:$D$15</definedName>
    <definedName name="___SBC3">[2]INV!$F$12:$I$15</definedName>
    <definedName name="___SBC5">[2]INV!$K$12:$N$15</definedName>
    <definedName name="__AFC1">[2]INV!$A$25:$D$28</definedName>
    <definedName name="__AFC3">[2]INV!$F$25:$I$28</definedName>
    <definedName name="__AFC5">[2]INV!$K$25:$N$28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SBC1">[2]INV!$A$12:$D$15</definedName>
    <definedName name="__SBC3">[2]INV!$F$12:$I$15</definedName>
    <definedName name="__SBC5">[2]INV!$K$12:$N$15</definedName>
    <definedName name="_AFC1">[2]INV!$A$25:$D$28</definedName>
    <definedName name="_AFC3">[2]INV!$F$25:$I$28</definedName>
    <definedName name="_AFC5">[2]INV!$K$25:$N$28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SBC1">[2]INV!$A$12:$D$15</definedName>
    <definedName name="_SBC3">[2]INV!$F$12:$I$15</definedName>
    <definedName name="_SBC5">[2]INV!$K$12:$N$15</definedName>
    <definedName name="A">#REF!</definedName>
    <definedName name="A_impresión_IM">#REF!</definedName>
    <definedName name="AAAAAA">#REF!</definedName>
    <definedName name="AAAAAAAA">#REF!</definedName>
    <definedName name="AAC">[2]AASHTO!$A$14:$F$17</definedName>
    <definedName name="abc">#REF!</definedName>
    <definedName name="ABG">[2]AASHTO!$A$2:$F$5</definedName>
    <definedName name="absc">[3]!absc</definedName>
    <definedName name="adoq">[4]!absc</definedName>
    <definedName name="alc">[5]!absc</definedName>
    <definedName name="AÑOWUIE">'[6]Res-Accide-10'!$R$2:$R$7</definedName>
    <definedName name="_xlnm.Print_Area">#REF!</definedName>
    <definedName name="ASB">[2]AASHTO!$A$8:$F$11</definedName>
    <definedName name="auto1">#REF!</definedName>
    <definedName name="auto2">#REF!</definedName>
    <definedName name="Barandas">'[1]CRA.MODI'!#REF!</definedName>
    <definedName name="_xlnm.Database">#REF!</definedName>
    <definedName name="C_">#REF!</definedName>
    <definedName name="CANT">#REF!</definedName>
    <definedName name="CapFinanciera1">[7]Puntajes!$C$12</definedName>
    <definedName name="CapFinanciera2">[7]Puntajes!$C$13</definedName>
    <definedName name="CapFinanciera3">[7]Puntajes!$C$14</definedName>
    <definedName name="CapFinanciera4">[7]Puntajes!$C$15</definedName>
    <definedName name="CapTecnica1">[7]Puntajes!$G$4</definedName>
    <definedName name="CapTecnica2">[7]Puntajes!$G$5</definedName>
    <definedName name="Criticos">#REF!</definedName>
    <definedName name="EQUIPO">#REF!</definedName>
    <definedName name="EXCROC">'[8]Análisis de precios'!$H$52</definedName>
    <definedName name="Experiencia1">[7]Puntajes!$C$4</definedName>
    <definedName name="Experiencia2">[7]Puntajes!$C$5</definedName>
    <definedName name="Experiencia3">[7]Puntajes!$C$6</definedName>
    <definedName name="GKJDGDIJZ">"Imagen 3"</definedName>
    <definedName name="GRUPO1">#REF!</definedName>
    <definedName name="GRUPO2">#REF!</definedName>
    <definedName name="HOJA1">#REF!</definedName>
    <definedName name="I">#REF!</definedName>
    <definedName name="inf">#REF!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JERARQUIA">[9]FORMULA!#REF!</definedName>
    <definedName name="listequi">[10]SUMINISTROS!$A$480:$A$647</definedName>
    <definedName name="listmat">[10]SUMINISTROS!$A$106:$A$466</definedName>
    <definedName name="LOCA">[11]!absc</definedName>
    <definedName name="MAT">#REF!</definedName>
    <definedName name="materiales">[10]SUMINISTROS!$A$106:$D$466</definedName>
    <definedName name="ORDEN">[9]FORMULA!#REF!</definedName>
    <definedName name="OTROS">[10]SUMINISTROS!$A$12:$D$100</definedName>
    <definedName name="PRE">#REF!</definedName>
    <definedName name="PRECIO">[12]PRECIOS!$A$5:$M$167</definedName>
    <definedName name="PRUEBA">[5]!absc</definedName>
    <definedName name="PRUEBA2">#REF!</definedName>
    <definedName name="t">[3]!absc</definedName>
    <definedName name="TABLA">#REF!</definedName>
    <definedName name="TITULO">#REF!</definedName>
    <definedName name="TOTAL">#REF!</definedName>
    <definedName name="TRAT">[13]desmonte!$E$48</definedName>
    <definedName name="U">#REF!</definedName>
    <definedName name="valor1">#REF!</definedName>
    <definedName name="valor2">#REF!</definedName>
    <definedName name="VALOR3">#REF!</definedName>
    <definedName name="WER">'[6]Res-Accide-10'!$S$2:$S$7</definedName>
    <definedName name="WILSON">'[6]Res-Accide-10'!#REF!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6" i="1" l="1"/>
  <c r="I55" i="1"/>
  <c r="I61" i="1"/>
  <c r="G66" i="1" l="1"/>
  <c r="E61" i="1"/>
  <c r="B61" i="1"/>
  <c r="H60" i="1"/>
  <c r="E60" i="1"/>
  <c r="B60" i="1"/>
  <c r="H59" i="1"/>
  <c r="E59" i="1"/>
  <c r="B59" i="1"/>
  <c r="H58" i="1"/>
  <c r="E58" i="1"/>
  <c r="B58" i="1"/>
  <c r="H57" i="1"/>
  <c r="E57" i="1"/>
  <c r="B57" i="1"/>
  <c r="H55" i="1"/>
  <c r="E55" i="1"/>
  <c r="B55" i="1"/>
  <c r="E54" i="1"/>
  <c r="B54" i="1"/>
  <c r="H53" i="1"/>
  <c r="E53" i="1"/>
  <c r="B53" i="1"/>
  <c r="H52" i="1"/>
  <c r="E52" i="1"/>
  <c r="B52" i="1"/>
  <c r="H51" i="1"/>
  <c r="E51" i="1"/>
  <c r="B51" i="1"/>
  <c r="H50" i="1"/>
  <c r="E50" i="1"/>
  <c r="B50" i="1"/>
  <c r="H49" i="1"/>
  <c r="E49" i="1"/>
  <c r="B49" i="1"/>
  <c r="H48" i="1"/>
  <c r="E48" i="1"/>
  <c r="B48" i="1"/>
  <c r="H46" i="1"/>
  <c r="E46" i="1"/>
  <c r="B46" i="1"/>
  <c r="H45" i="1"/>
  <c r="E45" i="1"/>
  <c r="B45" i="1"/>
  <c r="H44" i="1"/>
  <c r="E44" i="1"/>
  <c r="B44" i="1"/>
  <c r="H43" i="1"/>
  <c r="E43" i="1"/>
  <c r="B43" i="1"/>
  <c r="H42" i="1"/>
  <c r="E42" i="1"/>
  <c r="B42" i="1"/>
  <c r="H41" i="1"/>
  <c r="E41" i="1"/>
  <c r="B41" i="1"/>
  <c r="H40" i="1"/>
  <c r="E40" i="1"/>
  <c r="B40" i="1"/>
  <c r="H39" i="1"/>
  <c r="E39" i="1"/>
  <c r="B39" i="1"/>
  <c r="H38" i="1"/>
  <c r="E38" i="1"/>
  <c r="B38" i="1"/>
  <c r="H37" i="1"/>
  <c r="E37" i="1"/>
  <c r="B37" i="1"/>
  <c r="E36" i="1"/>
  <c r="B36" i="1"/>
  <c r="E35" i="1"/>
  <c r="B35" i="1"/>
  <c r="H34" i="1"/>
  <c r="E34" i="1"/>
  <c r="B34" i="1"/>
  <c r="H33" i="1"/>
  <c r="E33" i="1"/>
  <c r="B33" i="1"/>
  <c r="H32" i="1"/>
  <c r="E32" i="1"/>
  <c r="B32" i="1"/>
  <c r="H31" i="1"/>
  <c r="E31" i="1"/>
  <c r="B31" i="1"/>
  <c r="H30" i="1"/>
  <c r="E30" i="1"/>
  <c r="B30" i="1"/>
  <c r="H29" i="1"/>
  <c r="E29" i="1"/>
  <c r="B29" i="1"/>
  <c r="H28" i="1"/>
  <c r="E28" i="1"/>
  <c r="B28" i="1"/>
  <c r="H27" i="1"/>
  <c r="E27" i="1"/>
  <c r="B27" i="1"/>
  <c r="H26" i="1"/>
  <c r="E26" i="1"/>
  <c r="B26" i="1"/>
  <c r="H25" i="1"/>
  <c r="E25" i="1"/>
  <c r="B25" i="1"/>
  <c r="H24" i="1"/>
  <c r="E24" i="1"/>
  <c r="B24" i="1"/>
  <c r="H23" i="1"/>
  <c r="E23" i="1"/>
  <c r="B23" i="1"/>
  <c r="H22" i="1"/>
  <c r="E22" i="1"/>
  <c r="B22" i="1"/>
  <c r="H21" i="1"/>
  <c r="E21" i="1"/>
  <c r="B21" i="1"/>
  <c r="H20" i="1"/>
  <c r="E20" i="1"/>
  <c r="B20" i="1"/>
  <c r="H19" i="1"/>
  <c r="E19" i="1"/>
  <c r="B19" i="1"/>
  <c r="H18" i="1"/>
  <c r="E18" i="1"/>
  <c r="B18" i="1"/>
  <c r="H17" i="1"/>
  <c r="E17" i="1"/>
  <c r="B17" i="1"/>
  <c r="H16" i="1"/>
  <c r="E16" i="1"/>
  <c r="B16" i="1"/>
  <c r="H15" i="1"/>
  <c r="E15" i="1"/>
  <c r="B15" i="1"/>
  <c r="H14" i="1"/>
  <c r="E14" i="1"/>
  <c r="B14" i="1"/>
  <c r="H13" i="1"/>
  <c r="E13" i="1"/>
  <c r="B13" i="1"/>
  <c r="H12" i="1"/>
  <c r="E12" i="1"/>
  <c r="B12" i="1"/>
  <c r="H11" i="1"/>
  <c r="E11" i="1"/>
  <c r="B11" i="1"/>
  <c r="H10" i="1"/>
  <c r="E10" i="1"/>
  <c r="B10" i="1"/>
  <c r="H9" i="1"/>
  <c r="E9" i="1"/>
  <c r="B9" i="1"/>
  <c r="H8" i="1"/>
  <c r="E8" i="1"/>
  <c r="B8" i="1"/>
  <c r="H7" i="1"/>
  <c r="E7" i="1"/>
  <c r="B7" i="1"/>
  <c r="H6" i="1"/>
  <c r="E6" i="1"/>
  <c r="B6" i="1"/>
  <c r="H5" i="1"/>
  <c r="E5" i="1"/>
  <c r="B5" i="1"/>
  <c r="H54" i="1" l="1"/>
  <c r="H61" i="1"/>
  <c r="H36" i="1"/>
  <c r="H35" i="1"/>
  <c r="H62" i="1" l="1"/>
  <c r="H64" i="1"/>
  <c r="H66" i="1"/>
  <c r="H67" i="1" s="1"/>
  <c r="H65" i="1"/>
  <c r="H63" i="1"/>
</calcChain>
</file>

<file path=xl/sharedStrings.xml><?xml version="1.0" encoding="utf-8"?>
<sst xmlns="http://schemas.openxmlformats.org/spreadsheetml/2006/main" count="71" uniqueCount="71">
  <si>
    <t xml:space="preserve">ÍTEM </t>
  </si>
  <si>
    <t xml:space="preserve">DESCRIPCIÓN </t>
  </si>
  <si>
    <t>UND</t>
  </si>
  <si>
    <t>CANT</t>
  </si>
  <si>
    <t>V/UNIT</t>
  </si>
  <si>
    <t xml:space="preserve">V/TOTAL </t>
  </si>
  <si>
    <t>1. UNIDAD SANITARIA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</si>
  <si>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</si>
  <si>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</si>
  <si>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</si>
  <si>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</si>
  <si>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</si>
  <si>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</si>
  <si>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</si>
  <si>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</si>
  <si>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</si>
  <si>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</si>
  <si>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</si>
  <si>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</si>
  <si>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</si>
  <si>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</si>
  <si>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</si>
  <si>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</si>
  <si>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</si>
  <si>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</si>
  <si>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</si>
  <si>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</si>
  <si>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</si>
  <si>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</si>
  <si>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</si>
  <si>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</si>
  <si>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</si>
  <si>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</si>
  <si>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</si>
  <si>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</si>
  <si>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</si>
  <si>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</si>
  <si>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</si>
  <si>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</si>
  <si>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</si>
  <si>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</si>
  <si>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</si>
  <si>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</si>
  <si>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</si>
  <si>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</si>
  <si>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</si>
  <si>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</si>
  <si>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</si>
  <si>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</si>
  <si>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2. TANQUE SEPTICO</t>
  </si>
  <si>
    <t>2.01</t>
  </si>
  <si>
    <t>2.02</t>
  </si>
  <si>
    <t>2.03</t>
  </si>
  <si>
    <t>2.04</t>
  </si>
  <si>
    <t>2.05</t>
  </si>
  <si>
    <t>2.06</t>
  </si>
  <si>
    <t>2.07</t>
  </si>
  <si>
    <t>2.08</t>
  </si>
  <si>
    <t>3. CAMPO DE INFILTRACIÓN</t>
  </si>
  <si>
    <t>3.01</t>
  </si>
  <si>
    <t>3.02</t>
  </si>
  <si>
    <t>3.03</t>
  </si>
  <si>
    <t>3.04</t>
  </si>
  <si>
    <t>3.05</t>
  </si>
  <si>
    <t>COSTO DIRECTO DE LA OBRA</t>
  </si>
  <si>
    <t>ADMINISTRACIÓN</t>
  </si>
  <si>
    <t>IMPREVISTOS</t>
  </si>
  <si>
    <t>UTILIDAD</t>
  </si>
  <si>
    <t>TOTAL A.I.U.</t>
  </si>
  <si>
    <t>COSTO TOTAL DE LA OBRA</t>
  </si>
  <si>
    <t>CONSTRUCCIÓN DE UNIDADES SANITARIAS PARA VIVIENDA DISPERSA EN EL MUNICIPIO DE SAN JOSE DE PARE-BOYACÁ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</si>
</sst>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[$$-240A]\ * #,##0.00_ ;_-[$$-240A]\ * \-#,##0.00\ ;_-[$$-240A]\ * &quot;-&quot;??_ ;_-@_ "/>
    <numFmt numFmtId="166" formatCode="_(&quot;$&quot;\ * #,##0.00_);_(&quot;$&quot;\ * \(#,##0.00\);_(&quot;$&quot;\ * &quot;-&quot;??_);_(@_)"/>
    <numFmt numFmtId="167" formatCode="_-[$$-240A]\ * #,##0.00_-;\-[$$-240A]\ * #,##0.00_-;_-[$$-240A]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2" fontId="2" fillId="3" borderId="15" xfId="0" applyNumberFormat="1" applyFont="1" applyFill="1" applyBorder="1" applyAlignment="1">
      <alignment horizontal="center" vertical="center"/>
    </xf>
    <xf numFmtId="165" fontId="2" fillId="3" borderId="11" xfId="3" applyNumberFormat="1" applyFont="1" applyFill="1" applyBorder="1" applyAlignment="1">
      <alignment horizontal="right" vertical="center"/>
    </xf>
    <xf numFmtId="165" fontId="2" fillId="0" borderId="0" xfId="0" applyNumberFormat="1" applyFont="1"/>
    <xf numFmtId="165" fontId="6" fillId="3" borderId="23" xfId="0" applyNumberFormat="1" applyFont="1" applyFill="1" applyBorder="1" applyAlignment="1">
      <alignment horizontal="right" vertical="center"/>
    </xf>
    <xf numFmtId="165" fontId="7" fillId="3" borderId="11" xfId="0" applyNumberFormat="1" applyFont="1" applyFill="1" applyBorder="1" applyAlignment="1">
      <alignment horizontal="right" vertical="center"/>
    </xf>
    <xf numFmtId="166" fontId="2" fillId="0" borderId="0" xfId="1" applyFont="1"/>
    <xf numFmtId="165" fontId="6" fillId="0" borderId="23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167" fontId="2" fillId="0" borderId="0" xfId="0" applyNumberFormat="1" applyFont="1"/>
    <xf numFmtId="0" fontId="2" fillId="3" borderId="16" xfId="0" applyFont="1" applyFill="1" applyBorder="1" applyAlignment="1">
      <alignment horizontal="justify" vertical="center" wrapText="1"/>
    </xf>
    <xf numFmtId="0" fontId="2" fillId="3" borderId="17" xfId="0" applyFont="1" applyFill="1" applyBorder="1" applyAlignment="1">
      <alignment horizontal="justify" vertical="center" wrapText="1"/>
    </xf>
    <xf numFmtId="0" fontId="2" fillId="3" borderId="18" xfId="0" applyFont="1" applyFill="1" applyBorder="1" applyAlignment="1">
      <alignment horizontal="justify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 wrapText="1"/>
    </xf>
    <xf numFmtId="0" fontId="5" fillId="4" borderId="10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justify" vertical="center" wrapText="1"/>
    </xf>
    <xf numFmtId="0" fontId="2" fillId="3" borderId="14" xfId="0" applyFont="1" applyFill="1" applyBorder="1" applyAlignment="1">
      <alignment horizontal="justify" vertical="center" wrapText="1"/>
    </xf>
    <xf numFmtId="0" fontId="6" fillId="3" borderId="19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right" vertical="center"/>
    </xf>
    <xf numFmtId="0" fontId="6" fillId="3" borderId="22" xfId="0" applyFont="1" applyFill="1" applyBorder="1" applyAlignment="1">
      <alignment horizontal="right" vertical="center"/>
    </xf>
    <xf numFmtId="0" fontId="2" fillId="3" borderId="19" xfId="0" applyFont="1" applyFill="1" applyBorder="1" applyAlignment="1">
      <alignment horizontal="right" vertical="center"/>
    </xf>
    <xf numFmtId="0" fontId="2" fillId="3" borderId="20" xfId="0" applyFont="1" applyFill="1" applyBorder="1" applyAlignment="1">
      <alignment horizontal="right" vertical="center"/>
    </xf>
    <xf numFmtId="0" fontId="2" fillId="3" borderId="21" xfId="0" applyFont="1" applyFill="1" applyBorder="1" applyAlignment="1">
      <alignment horizontal="right" vertical="center"/>
    </xf>
    <xf numFmtId="0" fontId="2" fillId="3" borderId="22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165" fontId="2" fillId="4" borderId="11" xfId="3" applyNumberFormat="1" applyFont="1" applyFill="1" applyBorder="1" applyAlignment="1">
      <alignment horizontal="right" vertical="center"/>
    </xf>
    <xf numFmtId="0" fontId="7" fillId="4" borderId="23" xfId="0" applyFont="1" applyFill="1" applyBorder="1" applyAlignment="1">
      <alignment vertical="center"/>
    </xf>
    <xf numFmtId="9" fontId="7" fillId="4" borderId="24" xfId="2" applyFont="1" applyFill="1" applyBorder="1" applyAlignment="1">
      <alignment vertical="center"/>
    </xf>
    <xf numFmtId="9" fontId="6" fillId="4" borderId="18" xfId="0" applyNumberFormat="1" applyFont="1" applyFill="1" applyBorder="1" applyAlignment="1">
      <alignment vertical="center"/>
    </xf>
    <xf numFmtId="0" fontId="7" fillId="4" borderId="25" xfId="0" applyFont="1" applyFill="1" applyBorder="1" applyAlignment="1">
      <alignment vertical="center"/>
    </xf>
    <xf numFmtId="0" fontId="2" fillId="4" borderId="0" xfId="0" applyFont="1" applyFill="1"/>
  </cellXfs>
  <cellStyles count="4">
    <cellStyle name="Millares 2" xfId="3" xr:uid="{3CE5FA46-D441-466D-BC47-89DBF0A4D54A}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57150</xdr:rowOff>
    </xdr:from>
    <xdr:to>
      <xdr:col>1</xdr:col>
      <xdr:colOff>438151</xdr:colOff>
      <xdr:row>1</xdr:row>
      <xdr:rowOff>323850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B4202701-E5A2-4B3D-A916-4C243236037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57150"/>
          <a:ext cx="76200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Mis%20documentos/memoria%20negra/Disco%20extra&#237;ble%20(G)/VARIOS/WINDOWS/TEMP/Contrato%20SOP%20185-02%20FINAL/2%20YACOPI-GALAPAGOS/2%20%20YAC%20-%20GUAD%20PRESUP%20FINAL/CRONOGR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AMV%20INTERVAL/APUS%202014/APUS%20TBOYACA%202014/APUS%20TBOYACA%202014/APU%20GRUPO%202%20TBOYACA_ABRIL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a%20%20aaInformaci&#243;n%20GRUPO%204/A%20MInformes%20Mensuales/Informe%20de%20estado%20vial%20ene/aCCIDENTES%20DE%201995%20-%2019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t-gotalvaro\Documentos%20c\Mis%20documentos\PLIEGOS-COND\OBRA%20PUBLICA\PROC%20SCV-2002\SCV-060-200203142002111631\SCV-060-Base-CAF-Sisga-Guatequ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RESUPUESTO%20UNIDADES%20SANITARIAS%20SAN%20JOSE%20DE%20PA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_PROCESO_14-11-2862980_124002002_11525394%20(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DOCUME~1/USER05~1/CONFIG~1/TEMP/ADMINISTRACION%20VIAL%20G2/PRESUPUESTOS/Presupuesto%20remoci&#243;n%20de%20derrumb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COMPUTAVIEJO/MONTERIA%20424/EV%20No%202%20CD-DT-COR-424-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A.MODI"/>
      <sheetName val="CRONOGRAMA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SUMINISTROS"/>
      <sheetName val="200P1"/>
      <sheetName val="200P2"/>
      <sheetName val="200.1"/>
      <sheetName val="200.2"/>
      <sheetName val="201.1"/>
      <sheetName val="201.2"/>
      <sheetName val="201.3"/>
      <sheetName val="201.3P"/>
      <sheetName val="201.4"/>
      <sheetName val="201.5"/>
      <sheetName val="201.6"/>
      <sheetName val="201.7"/>
      <sheetName val="201.8"/>
      <sheetName val="201.9"/>
      <sheetName val="201.10"/>
      <sheetName val="201.11"/>
      <sheetName val="201.12"/>
      <sheetName val="201.13"/>
      <sheetName val="201.14"/>
      <sheetName val="201.15"/>
      <sheetName val="201.16"/>
      <sheetName val="201.17"/>
      <sheetName val="201.18"/>
      <sheetName val="201.19"/>
      <sheetName val="201.20"/>
      <sheetName val="201.21"/>
      <sheetName val="201.22"/>
      <sheetName val="210.1.1"/>
      <sheetName val="210.1.2"/>
      <sheetName val="210.2.1"/>
      <sheetName val="210.2.2"/>
      <sheetName val="210.2.3"/>
      <sheetName val="210.2.4"/>
      <sheetName val="211.1"/>
      <sheetName val="220.1"/>
      <sheetName val="221.1"/>
      <sheetName val="221.2"/>
      <sheetName val="225P"/>
      <sheetName val="230.1"/>
      <sheetName val="230.2"/>
      <sheetName val="231.1"/>
      <sheetName val="232.1"/>
      <sheetName val="234.1"/>
      <sheetName val="310.1"/>
      <sheetName val="311.1"/>
      <sheetName val="311P1"/>
      <sheetName val="311P2"/>
      <sheetName val="311P3"/>
      <sheetName val="312.1"/>
      <sheetName val="312.2"/>
      <sheetName val="312.3"/>
      <sheetName val="312.4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2.1"/>
      <sheetName val="341.1P"/>
      <sheetName val="410.1"/>
      <sheetName val="410.2"/>
      <sheetName val="411.1"/>
      <sheetName val="411.2"/>
      <sheetName val="411.3"/>
      <sheetName val="414.1"/>
      <sheetName val="414.2"/>
      <sheetName val="414.3"/>
      <sheetName val="414.4"/>
      <sheetName val="414.5"/>
      <sheetName val="415.1"/>
      <sheetName val="420.1"/>
      <sheetName val="420.2"/>
      <sheetName val="421.1"/>
      <sheetName val="421.2"/>
      <sheetName val="421.3"/>
      <sheetName val="421.4"/>
      <sheetName val="430.1"/>
      <sheetName val="430.2"/>
      <sheetName val="431.1"/>
      <sheetName val="431.2"/>
      <sheetName val="432.1"/>
      <sheetName val="432.2"/>
      <sheetName val="433.1"/>
      <sheetName val="433.2"/>
      <sheetName val="433.3"/>
      <sheetName val="433.4"/>
      <sheetName val="433.5"/>
      <sheetName val="433.6"/>
      <sheetName val="433.7"/>
      <sheetName val="433.8"/>
      <sheetName val="434P"/>
      <sheetName val="440.1"/>
      <sheetName val="440.1P"/>
      <sheetName val="440.2"/>
      <sheetName val="440.2P"/>
      <sheetName val="440.3"/>
      <sheetName val="440.3P"/>
      <sheetName val="440.4"/>
      <sheetName val="441.1"/>
      <sheetName val="441.1P"/>
      <sheetName val="441.2"/>
      <sheetName val="441.2P"/>
      <sheetName val="441.3"/>
      <sheetName val="441.3P"/>
      <sheetName val="441.4"/>
      <sheetName val="450.1"/>
      <sheetName val="450.1P"/>
      <sheetName val="450.2"/>
      <sheetName val="450.2P"/>
      <sheetName val="450.3"/>
      <sheetName val="450.3P"/>
      <sheetName val="450.4"/>
      <sheetName val="450.5"/>
      <sheetName val="450.6"/>
      <sheetName val="450.7"/>
      <sheetName val="450.8"/>
      <sheetName val="450.9"/>
      <sheetName val="450.9P"/>
      <sheetName val="451.1"/>
      <sheetName val="451.1P"/>
      <sheetName val="451.2"/>
      <sheetName val="451.2P"/>
      <sheetName val="451.3"/>
      <sheetName val="451.3P"/>
      <sheetName val="451.4"/>
      <sheetName val="452.1"/>
      <sheetName val="452.1P"/>
      <sheetName val="452.2"/>
      <sheetName val="452.2P"/>
      <sheetName val="452.3"/>
      <sheetName val="452.3P"/>
      <sheetName val="452.4"/>
      <sheetName val="452.4P"/>
      <sheetName val="453.1"/>
      <sheetName val="460.1"/>
      <sheetName val="460.1P"/>
      <sheetName val="461.1"/>
      <sheetName val="461.2"/>
      <sheetName val="462.1"/>
      <sheetName val="462.1.1"/>
      <sheetName val="462.2"/>
      <sheetName val="464.1"/>
      <sheetName val="464.2"/>
      <sheetName val="464.3"/>
      <sheetName val="464.4"/>
      <sheetName val="465.1"/>
      <sheetName val="466.1"/>
      <sheetName val="466.2"/>
      <sheetName val="500.1"/>
      <sheetName val="501.1"/>
      <sheetName val="510.1"/>
      <sheetName val="510P1"/>
      <sheetName val="510P2"/>
      <sheetName val="510P3"/>
      <sheetName val="600.1"/>
      <sheetName val="600.2"/>
      <sheetName val="600.3"/>
      <sheetName val="600.4"/>
      <sheetName val="600.4P"/>
      <sheetName val="600.5"/>
      <sheetName val="600.5P"/>
      <sheetName val="610.1"/>
      <sheetName val="610.2"/>
      <sheetName val="620.1"/>
      <sheetName val="620.1P"/>
      <sheetName val="620.2"/>
      <sheetName val="620.2P"/>
      <sheetName val="620.3."/>
      <sheetName val="620.3"/>
      <sheetName val="621.1"/>
      <sheetName val="621.2"/>
      <sheetName val="621.3"/>
      <sheetName val="621.4"/>
      <sheetName val="621.5"/>
      <sheetName val="621.5P"/>
      <sheetName val="621.6"/>
      <sheetName val="621.7P"/>
      <sheetName val="622.1"/>
      <sheetName val="622.2"/>
      <sheetName val="622.3"/>
      <sheetName val="622.4"/>
      <sheetName val="622.5"/>
      <sheetName val="623.1"/>
      <sheetName val="623.1."/>
      <sheetName val="630.1"/>
      <sheetName val="630.2"/>
      <sheetName val="630.3"/>
      <sheetName val="630.4"/>
      <sheetName val="630.5"/>
      <sheetName val="630.6"/>
      <sheetName val="630.7"/>
      <sheetName val="630.1P"/>
      <sheetName val="630.2P"/>
      <sheetName val="630.3P"/>
      <sheetName val="630.8P"/>
      <sheetName val="632.1"/>
      <sheetName val="632.1P"/>
      <sheetName val="632P"/>
      <sheetName val="640.1"/>
      <sheetName val="640.2"/>
      <sheetName val="641.1"/>
      <sheetName val="641.2"/>
      <sheetName val="641P"/>
      <sheetName val="642.1"/>
      <sheetName val="642.2"/>
      <sheetName val="642P1"/>
      <sheetName val="642P2"/>
      <sheetName val="642P3"/>
      <sheetName val="650.1"/>
      <sheetName val="650.2"/>
      <sheetName val="650.3"/>
      <sheetName val="650.4"/>
      <sheetName val="660.1"/>
      <sheetName val="660.2"/>
      <sheetName val="660.3"/>
      <sheetName val="661.1"/>
      <sheetName val="662.1"/>
      <sheetName val="662.2"/>
      <sheetName val="670.1"/>
      <sheetName val="670.2"/>
      <sheetName val="671.1"/>
      <sheetName val="671.2"/>
      <sheetName val="672.1"/>
      <sheetName val="673.1"/>
      <sheetName val="673.2"/>
      <sheetName val="673.3"/>
      <sheetName val="674.1"/>
      <sheetName val="674.2"/>
      <sheetName val="676P"/>
      <sheetName val="680.1"/>
      <sheetName val="680.2"/>
      <sheetName val="680.3"/>
      <sheetName val="681.1"/>
      <sheetName val="682.1"/>
      <sheetName val="682P"/>
      <sheetName val="683P"/>
      <sheetName val="690.1"/>
      <sheetName val="690.1P"/>
      <sheetName val="700.1"/>
      <sheetName val="700.2"/>
      <sheetName val="700.4"/>
      <sheetName val="700P"/>
      <sheetName val="701.1"/>
      <sheetName val="710.1"/>
      <sheetName val="710.2"/>
      <sheetName val="710.3"/>
      <sheetName val="720.1"/>
      <sheetName val="730.1"/>
      <sheetName val="730.2"/>
      <sheetName val="730.3"/>
      <sheetName val="731.1"/>
      <sheetName val="740.1"/>
      <sheetName val="741.1"/>
      <sheetName val="800.1"/>
      <sheetName val="800.2"/>
      <sheetName val="800.3"/>
      <sheetName val="800.4"/>
      <sheetName val="800P"/>
      <sheetName val="801.1"/>
      <sheetName val="801.2"/>
      <sheetName val="801.3"/>
      <sheetName val="801.4"/>
      <sheetName val="801.5"/>
      <sheetName val="801.6"/>
      <sheetName val="801.7"/>
      <sheetName val="810.1"/>
      <sheetName val="810.2"/>
      <sheetName val="810.3"/>
      <sheetName val="811.1"/>
      <sheetName val="812.1"/>
      <sheetName val="815P"/>
      <sheetName val="900.1"/>
      <sheetName val="900.2"/>
      <sheetName val="900.3"/>
    </sheetNames>
    <sheetDataSet>
      <sheetData sheetId="0" refreshError="1"/>
      <sheetData sheetId="1" refreshError="1"/>
      <sheetData sheetId="2" refreshError="1">
        <row r="12">
          <cell r="A12" t="str">
            <v>ADMINISTRACIÓN</v>
          </cell>
          <cell r="C12" t="str">
            <v>%</v>
          </cell>
          <cell r="D12">
            <v>0.2</v>
          </cell>
        </row>
        <row r="13">
          <cell r="A13" t="str">
            <v>IMPREVISTOS</v>
          </cell>
          <cell r="C13" t="str">
            <v>%</v>
          </cell>
          <cell r="D13">
            <v>0.05</v>
          </cell>
        </row>
        <row r="14">
          <cell r="A14" t="str">
            <v>UTILIDAD</v>
          </cell>
          <cell r="C14" t="str">
            <v>%</v>
          </cell>
          <cell r="D14">
            <v>0.05</v>
          </cell>
        </row>
        <row r="15">
          <cell r="A15" t="str">
            <v>PRESTACIONES</v>
          </cell>
          <cell r="C15" t="str">
            <v>%</v>
          </cell>
          <cell r="D15">
            <v>0.85</v>
          </cell>
        </row>
        <row r="16">
          <cell r="A16" t="str">
            <v>DISTANCIA ACARREO 1</v>
          </cell>
          <cell r="C16" t="str">
            <v>KM</v>
          </cell>
          <cell r="D16">
            <v>5</v>
          </cell>
        </row>
        <row r="17">
          <cell r="A17" t="str">
            <v>DISTANCIA SUMINISTRO (material de la zona)</v>
          </cell>
          <cell r="C17" t="str">
            <v>KM</v>
          </cell>
          <cell r="D17">
            <v>10</v>
          </cell>
        </row>
        <row r="18">
          <cell r="A18" t="str">
            <v>DISTANCIA SUMINISTRO PIEDRA, TRITURADO</v>
          </cell>
          <cell r="C18" t="str">
            <v>KM</v>
          </cell>
          <cell r="D18">
            <v>20</v>
          </cell>
        </row>
        <row r="19">
          <cell r="A19" t="str">
            <v>DISTANCIA SUMINISTRO ARENA LAVADA</v>
          </cell>
          <cell r="C19" t="str">
            <v>KM</v>
          </cell>
          <cell r="D19">
            <v>20</v>
          </cell>
        </row>
        <row r="20">
          <cell r="A20" t="str">
            <v>DISTANCIA SUMINISTRO BASES SUB BASES AFIRMADOS</v>
          </cell>
          <cell r="C20" t="str">
            <v>KM</v>
          </cell>
          <cell r="D20">
            <v>20</v>
          </cell>
        </row>
        <row r="21">
          <cell r="A21" t="str">
            <v>DISTANCIA DE SUMINISTRO CONCRETOS</v>
          </cell>
          <cell r="C21" t="str">
            <v>KM</v>
          </cell>
          <cell r="D21">
            <v>50</v>
          </cell>
        </row>
        <row r="22">
          <cell r="A22" t="str">
            <v>DISTANCIA DE SUMINISTRO MEZCLAS ASFÁLTICAS</v>
          </cell>
          <cell r="C22" t="str">
            <v>KM</v>
          </cell>
          <cell r="D22">
            <v>50</v>
          </cell>
        </row>
        <row r="23">
          <cell r="A23" t="str">
            <v>DISTANCIA TRANSPORTE ESTRUCTURA METÁLICA</v>
          </cell>
          <cell r="C23" t="str">
            <v>KM</v>
          </cell>
          <cell r="D23">
            <v>100</v>
          </cell>
        </row>
        <row r="24">
          <cell r="A24" t="str">
            <v>CADENERO</v>
          </cell>
          <cell r="C24" t="str">
            <v>DÍA</v>
          </cell>
          <cell r="D24">
            <v>39000</v>
          </cell>
        </row>
        <row r="25">
          <cell r="A25" t="str">
            <v>INSPECTOR DE FABRICACIÓN Y MONTAJE</v>
          </cell>
          <cell r="C25" t="str">
            <v>DÍA</v>
          </cell>
          <cell r="D25">
            <v>56000</v>
          </cell>
        </row>
        <row r="26">
          <cell r="A26" t="str">
            <v>OBRERO</v>
          </cell>
          <cell r="C26" t="str">
            <v>DÍA</v>
          </cell>
          <cell r="D26">
            <v>24000</v>
          </cell>
        </row>
        <row r="27">
          <cell r="A27" t="str">
            <v>OBREROS (2)</v>
          </cell>
          <cell r="C27" t="str">
            <v>DÍA</v>
          </cell>
          <cell r="D27">
            <v>48000</v>
          </cell>
        </row>
        <row r="28">
          <cell r="A28" t="str">
            <v>OBREROS (3)</v>
          </cell>
          <cell r="C28" t="str">
            <v>DÍA</v>
          </cell>
          <cell r="D28">
            <v>72000</v>
          </cell>
        </row>
        <row r="29">
          <cell r="A29" t="str">
            <v>OBREROS (4)</v>
          </cell>
          <cell r="C29" t="str">
            <v>DÍA</v>
          </cell>
          <cell r="D29">
            <v>96000</v>
          </cell>
        </row>
        <row r="30">
          <cell r="A30" t="str">
            <v>OBREROS (5)</v>
          </cell>
          <cell r="C30" t="str">
            <v>DÍA</v>
          </cell>
          <cell r="D30">
            <v>120000</v>
          </cell>
        </row>
        <row r="31">
          <cell r="A31" t="str">
            <v>OBREROS (6)</v>
          </cell>
          <cell r="C31" t="str">
            <v>DÍA</v>
          </cell>
          <cell r="D31">
            <v>144000</v>
          </cell>
        </row>
        <row r="32">
          <cell r="A32" t="str">
            <v>OBREROS (7)</v>
          </cell>
          <cell r="C32" t="str">
            <v>DÍA</v>
          </cell>
          <cell r="D32">
            <v>168000</v>
          </cell>
        </row>
        <row r="33">
          <cell r="A33" t="str">
            <v>OBREROS (8)</v>
          </cell>
          <cell r="C33" t="str">
            <v>DÍA</v>
          </cell>
          <cell r="D33">
            <v>192000</v>
          </cell>
        </row>
        <row r="34">
          <cell r="A34" t="str">
            <v>OBREROS (9)</v>
          </cell>
          <cell r="C34" t="str">
            <v>DÍA</v>
          </cell>
          <cell r="D34">
            <v>216000</v>
          </cell>
        </row>
        <row r="35">
          <cell r="A35" t="str">
            <v>OBREROS (10)</v>
          </cell>
          <cell r="C35" t="str">
            <v>DÍA</v>
          </cell>
          <cell r="D35">
            <v>240000</v>
          </cell>
        </row>
        <row r="36">
          <cell r="A36" t="str">
            <v>OBREROS (11)</v>
          </cell>
          <cell r="C36" t="str">
            <v>DÍA</v>
          </cell>
          <cell r="D36">
            <v>264000</v>
          </cell>
        </row>
        <row r="37">
          <cell r="A37" t="str">
            <v>OBREROS (12)</v>
          </cell>
          <cell r="C37" t="str">
            <v>DÍA</v>
          </cell>
          <cell r="D37">
            <v>288000</v>
          </cell>
        </row>
        <row r="38">
          <cell r="A38" t="str">
            <v>OBREROS (13)</v>
          </cell>
          <cell r="C38" t="str">
            <v>DÍA</v>
          </cell>
          <cell r="D38">
            <v>312000</v>
          </cell>
        </row>
        <row r="39">
          <cell r="A39" t="str">
            <v>OBREROS (14)</v>
          </cell>
          <cell r="C39" t="str">
            <v>DÍA</v>
          </cell>
          <cell r="D39">
            <v>336000</v>
          </cell>
        </row>
        <row r="40">
          <cell r="A40" t="str">
            <v>OBREROS (15)</v>
          </cell>
          <cell r="C40" t="str">
            <v>DÍA</v>
          </cell>
          <cell r="D40">
            <v>360000</v>
          </cell>
        </row>
        <row r="41">
          <cell r="A41" t="str">
            <v>OBREROS (16)</v>
          </cell>
          <cell r="C41" t="str">
            <v>DÍA</v>
          </cell>
          <cell r="D41">
            <v>384000</v>
          </cell>
        </row>
        <row r="42">
          <cell r="A42" t="str">
            <v>OBREROS (17)</v>
          </cell>
          <cell r="C42" t="str">
            <v>DÍA</v>
          </cell>
          <cell r="D42">
            <v>408000</v>
          </cell>
        </row>
        <row r="43">
          <cell r="A43" t="str">
            <v>OBREROS (18)</v>
          </cell>
          <cell r="C43" t="str">
            <v>DÍA</v>
          </cell>
          <cell r="D43">
            <v>432000</v>
          </cell>
        </row>
        <row r="44">
          <cell r="A44" t="str">
            <v>OBREROS (19)</v>
          </cell>
          <cell r="C44" t="str">
            <v>DÍA</v>
          </cell>
          <cell r="D44">
            <v>456000</v>
          </cell>
        </row>
        <row r="45">
          <cell r="A45" t="str">
            <v>OBREROS (20)</v>
          </cell>
          <cell r="C45" t="str">
            <v>DÍA</v>
          </cell>
          <cell r="D45">
            <v>480000</v>
          </cell>
        </row>
        <row r="46">
          <cell r="A46" t="str">
            <v>OBREROS (21)</v>
          </cell>
          <cell r="C46" t="str">
            <v>DÍA</v>
          </cell>
          <cell r="D46">
            <v>504000</v>
          </cell>
        </row>
        <row r="47">
          <cell r="A47" t="str">
            <v>OBREROS (22)</v>
          </cell>
          <cell r="C47" t="str">
            <v>DÍA</v>
          </cell>
          <cell r="D47">
            <v>528000</v>
          </cell>
        </row>
        <row r="48">
          <cell r="A48" t="str">
            <v>OBREROS (23)</v>
          </cell>
          <cell r="C48" t="str">
            <v>DÍA</v>
          </cell>
          <cell r="D48">
            <v>552000</v>
          </cell>
        </row>
        <row r="49">
          <cell r="A49" t="str">
            <v>OBREROS (24)</v>
          </cell>
          <cell r="C49" t="str">
            <v>DÍA</v>
          </cell>
          <cell r="D49">
            <v>576000</v>
          </cell>
        </row>
        <row r="50">
          <cell r="A50" t="str">
            <v>OBREROS (25)</v>
          </cell>
          <cell r="C50" t="str">
            <v>DÍA</v>
          </cell>
          <cell r="D50">
            <v>600000</v>
          </cell>
        </row>
        <row r="51">
          <cell r="A51" t="str">
            <v>OFICIAL</v>
          </cell>
          <cell r="C51" t="str">
            <v>DÍA</v>
          </cell>
          <cell r="D51">
            <v>41500</v>
          </cell>
        </row>
        <row r="52">
          <cell r="A52" t="str">
            <v>OFICIAL EXPERTO EN DESMONTAJE</v>
          </cell>
          <cell r="C52" t="str">
            <v>DÍA</v>
          </cell>
          <cell r="D52">
            <v>54600</v>
          </cell>
        </row>
        <row r="53">
          <cell r="A53" t="str">
            <v xml:space="preserve">PALETEROS </v>
          </cell>
          <cell r="C53" t="str">
            <v>DÍA</v>
          </cell>
          <cell r="D53">
            <v>24500</v>
          </cell>
        </row>
        <row r="54">
          <cell r="A54" t="str">
            <v>RASTRILLEROS</v>
          </cell>
          <cell r="C54" t="str">
            <v>DÍA</v>
          </cell>
          <cell r="D54">
            <v>35000</v>
          </cell>
        </row>
        <row r="55">
          <cell r="A55" t="str">
            <v>SOLDADOR</v>
          </cell>
          <cell r="C55" t="str">
            <v>DÍA</v>
          </cell>
          <cell r="D55">
            <v>66000</v>
          </cell>
        </row>
        <row r="56">
          <cell r="A56" t="str">
            <v>TOPÓGRAFO</v>
          </cell>
          <cell r="C56" t="str">
            <v>DÍA</v>
          </cell>
          <cell r="D56">
            <v>63000</v>
          </cell>
        </row>
        <row r="57">
          <cell r="A57" t="str">
            <v>OPERADOR</v>
          </cell>
          <cell r="C57" t="str">
            <v>DÍA</v>
          </cell>
          <cell r="D57">
            <v>95000</v>
          </cell>
        </row>
        <row r="58">
          <cell r="A58" t="str">
            <v>COMISIÓN DE TOPOGRAFÍA</v>
          </cell>
          <cell r="C58" t="str">
            <v>DÍA</v>
          </cell>
          <cell r="D58">
            <v>250000</v>
          </cell>
        </row>
        <row r="59">
          <cell r="A59" t="str">
            <v>INGENIERO GEOTECNISTA</v>
          </cell>
          <cell r="C59" t="str">
            <v>DÍA</v>
          </cell>
          <cell r="D59">
            <v>180000</v>
          </cell>
        </row>
        <row r="60">
          <cell r="A60" t="str">
            <v xml:space="preserve">INGENIERO SUPERVISOR </v>
          </cell>
          <cell r="C60" t="str">
            <v>DÍA</v>
          </cell>
          <cell r="D60">
            <v>180000</v>
          </cell>
        </row>
        <row r="61">
          <cell r="A61" t="str">
            <v>CALCULISTA</v>
          </cell>
          <cell r="C61" t="str">
            <v>DÍA</v>
          </cell>
          <cell r="D61">
            <v>180000</v>
          </cell>
        </row>
        <row r="62">
          <cell r="A62" t="str">
            <v>DIBUJANTE</v>
          </cell>
          <cell r="C62" t="str">
            <v>DÍA</v>
          </cell>
          <cell r="D62">
            <v>57000</v>
          </cell>
        </row>
        <row r="63">
          <cell r="A63" t="str">
            <v>PINTOR</v>
          </cell>
          <cell r="C63" t="str">
            <v>DIA</v>
          </cell>
          <cell r="D63">
            <v>54600</v>
          </cell>
        </row>
        <row r="64">
          <cell r="A64" t="str">
            <v>3 AYUDANTES</v>
          </cell>
          <cell r="C64" t="str">
            <v>DIA</v>
          </cell>
          <cell r="D64">
            <v>72000</v>
          </cell>
        </row>
        <row r="65">
          <cell r="A65" t="str">
            <v>CUADRILLA ASFALTEROS (6 obrero, 2 rastrilleros y 1 oficial)</v>
          </cell>
          <cell r="C65" t="str">
            <v>DIA</v>
          </cell>
          <cell r="D65">
            <v>255500</v>
          </cell>
        </row>
        <row r="66">
          <cell r="A66" t="str">
            <v>1 ARMADOR</v>
          </cell>
          <cell r="C66" t="str">
            <v>DIA</v>
          </cell>
          <cell r="D66">
            <v>39000</v>
          </cell>
        </row>
        <row r="67">
          <cell r="A67" t="str">
            <v>1 CORTADOR</v>
          </cell>
          <cell r="C67" t="str">
            <v>DIA</v>
          </cell>
          <cell r="D67">
            <v>38750</v>
          </cell>
        </row>
        <row r="68">
          <cell r="A68" t="str">
            <v>1 AYUDANTE</v>
          </cell>
          <cell r="C68" t="str">
            <v>DIA</v>
          </cell>
          <cell r="D68">
            <v>24000</v>
          </cell>
        </row>
        <row r="69">
          <cell r="A69" t="str">
            <v>1 NIVELETERO</v>
          </cell>
          <cell r="C69" t="str">
            <v>DIA</v>
          </cell>
          <cell r="D69">
            <v>23000</v>
          </cell>
        </row>
        <row r="70">
          <cell r="A70" t="str">
            <v>CUADRILLA PARA BACHEO (6 obreroS, 2 NIVELETEROS y 1 oficial)</v>
          </cell>
          <cell r="C70" t="str">
            <v>DIA</v>
          </cell>
          <cell r="D70">
            <v>231500</v>
          </cell>
        </row>
        <row r="71">
          <cell r="A71" t="str">
            <v>OPERADOR EQUIPO</v>
          </cell>
          <cell r="C71" t="str">
            <v>DIA</v>
          </cell>
          <cell r="D71">
            <v>67750</v>
          </cell>
        </row>
        <row r="72">
          <cell r="A72" t="str">
            <v>OPERADOR PISTOLAS</v>
          </cell>
          <cell r="C72" t="str">
            <v>DIA</v>
          </cell>
          <cell r="D72">
            <v>45000</v>
          </cell>
        </row>
        <row r="106">
          <cell r="A106" t="str">
            <v>Acero A-36 para estructura metálica</v>
          </cell>
          <cell r="C106" t="str">
            <v>KG</v>
          </cell>
          <cell r="D106">
            <v>3260</v>
          </cell>
        </row>
        <row r="107">
          <cell r="A107" t="str">
            <v>Acero A-37</v>
          </cell>
          <cell r="C107" t="str">
            <v>KG</v>
          </cell>
          <cell r="D107">
            <v>2310</v>
          </cell>
        </row>
        <row r="108">
          <cell r="A108" t="str">
            <v>Acero A-40</v>
          </cell>
          <cell r="C108" t="str">
            <v>KG</v>
          </cell>
          <cell r="D108">
            <v>2310</v>
          </cell>
        </row>
        <row r="109">
          <cell r="A109" t="str">
            <v>Acero PDR-60</v>
          </cell>
          <cell r="C109" t="str">
            <v>KG</v>
          </cell>
          <cell r="D109">
            <v>2310</v>
          </cell>
        </row>
        <row r="110">
          <cell r="A110" t="str">
            <v>Adoquín e=7cm</v>
          </cell>
          <cell r="C110" t="str">
            <v>M²</v>
          </cell>
          <cell r="D110">
            <v>57750</v>
          </cell>
        </row>
        <row r="111">
          <cell r="A111" t="str">
            <v>Adoquín grama 10X20X6</v>
          </cell>
          <cell r="C111" t="str">
            <v>U</v>
          </cell>
          <cell r="D111">
            <v>1050</v>
          </cell>
        </row>
        <row r="112">
          <cell r="A112" t="str">
            <v>Adoquín color 10X20X6</v>
          </cell>
          <cell r="C112" t="str">
            <v>U</v>
          </cell>
          <cell r="D112">
            <v>1050</v>
          </cell>
        </row>
        <row r="113">
          <cell r="A113" t="str">
            <v>Agregado para concreto hidráulico</v>
          </cell>
          <cell r="C113" t="str">
            <v>M³</v>
          </cell>
          <cell r="D113">
            <v>78750</v>
          </cell>
        </row>
        <row r="114">
          <cell r="A114" t="str">
            <v>Agregado para tratamiento superf. Doble</v>
          </cell>
          <cell r="C114" t="str">
            <v>M³</v>
          </cell>
          <cell r="D114">
            <v>78750</v>
          </cell>
        </row>
        <row r="115">
          <cell r="A115" t="str">
            <v>Agregado para tratamiento superf. Simple</v>
          </cell>
          <cell r="C115" t="str">
            <v>M³</v>
          </cell>
          <cell r="D115">
            <v>78750</v>
          </cell>
        </row>
        <row r="116">
          <cell r="A116" t="str">
            <v>Agregado pétreo para mezclas asfálticas</v>
          </cell>
          <cell r="C116" t="str">
            <v>M³</v>
          </cell>
          <cell r="D116">
            <v>73500</v>
          </cell>
        </row>
        <row r="117">
          <cell r="A117" t="str">
            <v>Agregado pétreo para triturar (crudo)</v>
          </cell>
          <cell r="C117" t="str">
            <v>M³</v>
          </cell>
          <cell r="D117">
            <v>36750</v>
          </cell>
        </row>
        <row r="118">
          <cell r="A118" t="str">
            <v>Agregados seleccionados (tamaño máximo 1") (bandas sonoras reduce velocidad)</v>
          </cell>
          <cell r="C118" t="str">
            <v>M³</v>
          </cell>
          <cell r="D118">
            <v>131250</v>
          </cell>
        </row>
        <row r="119">
          <cell r="A119" t="str">
            <v>Agregado tipo LA1 (lechadas)</v>
          </cell>
          <cell r="C119" t="str">
            <v>M³</v>
          </cell>
          <cell r="D119">
            <v>42000</v>
          </cell>
        </row>
        <row r="120">
          <cell r="A120" t="str">
            <v>Agregado tipo LA2 (lechadas)</v>
          </cell>
          <cell r="C120" t="str">
            <v>M³</v>
          </cell>
          <cell r="D120">
            <v>43050</v>
          </cell>
        </row>
        <row r="121">
          <cell r="A121" t="str">
            <v>Agregado tipo LA3 (lechadas)</v>
          </cell>
          <cell r="C121" t="str">
            <v>M³</v>
          </cell>
          <cell r="D121">
            <v>45150</v>
          </cell>
        </row>
        <row r="122">
          <cell r="A122" t="str">
            <v>Agregado tipo LA4 (lechadas)</v>
          </cell>
          <cell r="C122" t="str">
            <v>M³</v>
          </cell>
          <cell r="D122">
            <v>47250</v>
          </cell>
        </row>
        <row r="123">
          <cell r="A123" t="str">
            <v>Agua</v>
          </cell>
          <cell r="C123" t="str">
            <v>LT</v>
          </cell>
          <cell r="D123">
            <v>20</v>
          </cell>
        </row>
        <row r="124">
          <cell r="A124" t="str">
            <v>Alambre de púa calibre 12 (340 m)</v>
          </cell>
          <cell r="C124" t="str">
            <v>ML</v>
          </cell>
          <cell r="D124">
            <v>420</v>
          </cell>
        </row>
        <row r="125">
          <cell r="A125" t="str">
            <v>Alambre galvanizado No. 14</v>
          </cell>
          <cell r="C125" t="str">
            <v>KG</v>
          </cell>
          <cell r="D125">
            <v>4200</v>
          </cell>
        </row>
        <row r="126">
          <cell r="A126" t="str">
            <v>Alambre negro para amarre</v>
          </cell>
          <cell r="C126" t="str">
            <v>KG</v>
          </cell>
          <cell r="D126">
            <v>3360</v>
          </cell>
        </row>
        <row r="127">
          <cell r="A127" t="str">
            <v>Almohadillas de neopreno dureza 60 (35cm*45cm*5cm con 2 láminas de 3mm)</v>
          </cell>
          <cell r="C127" t="str">
            <v>U</v>
          </cell>
          <cell r="D127">
            <v>430500</v>
          </cell>
        </row>
        <row r="128">
          <cell r="A128" t="str">
            <v>Amortiguadores (para defensas metálicas)</v>
          </cell>
          <cell r="C128" t="str">
            <v>U</v>
          </cell>
          <cell r="D128">
            <v>26250</v>
          </cell>
        </row>
        <row r="129">
          <cell r="A129" t="str">
            <v>Aditivo (Retardante plastificante reductor de fraguado) (sikament 320)</v>
          </cell>
          <cell r="C129" t="str">
            <v>KG</v>
          </cell>
          <cell r="D129">
            <v>3780</v>
          </cell>
        </row>
        <row r="130">
          <cell r="A130" t="str">
            <v>Aditivo (Acelerante plastificante para concretos (plastocrete 169 HE)</v>
          </cell>
          <cell r="C130" t="str">
            <v>KG</v>
          </cell>
          <cell r="D130">
            <v>7270</v>
          </cell>
        </row>
        <row r="131">
          <cell r="A131" t="str">
            <v>Anfo</v>
          </cell>
          <cell r="C131" t="str">
            <v>KG</v>
          </cell>
          <cell r="D131">
            <v>5570</v>
          </cell>
        </row>
        <row r="132">
          <cell r="A132" t="str">
            <v>Angulo de 1-1/2" x 1/4" (cerramiento en malla)</v>
          </cell>
          <cell r="C132" t="str">
            <v>ML</v>
          </cell>
          <cell r="D132">
            <v>7950</v>
          </cell>
        </row>
        <row r="133">
          <cell r="A133" t="str">
            <v>Antisol blanco (presentación 20 kg)</v>
          </cell>
          <cell r="C133" t="str">
            <v>KG</v>
          </cell>
          <cell r="D133">
            <v>4310</v>
          </cell>
        </row>
        <row r="134">
          <cell r="A134" t="str">
            <v>Árbol de 1.2 m</v>
          </cell>
          <cell r="C134" t="str">
            <v>U</v>
          </cell>
          <cell r="D134">
            <v>21000</v>
          </cell>
        </row>
        <row r="135">
          <cell r="A135" t="str">
            <v>Árbol de 0.6 m</v>
          </cell>
          <cell r="C135" t="str">
            <v>U</v>
          </cell>
          <cell r="D135">
            <v>15750</v>
          </cell>
        </row>
        <row r="136">
          <cell r="A136" t="str">
            <v>Arena de sello (fina) (para adoquines)</v>
          </cell>
          <cell r="C136" t="str">
            <v>M³</v>
          </cell>
          <cell r="D136">
            <v>63000</v>
          </cell>
        </row>
        <row r="137">
          <cell r="A137" t="str">
            <v>Arena de soporte (media) (para adoquines)</v>
          </cell>
          <cell r="C137" t="str">
            <v>M³</v>
          </cell>
          <cell r="D137">
            <v>63000</v>
          </cell>
        </row>
        <row r="138">
          <cell r="A138" t="str">
            <v>Arena de trituración</v>
          </cell>
          <cell r="C138" t="str">
            <v>M³</v>
          </cell>
          <cell r="D138">
            <v>63000</v>
          </cell>
        </row>
        <row r="139">
          <cell r="A139" t="str">
            <v>Arena lavada</v>
          </cell>
          <cell r="C139" t="str">
            <v>M³</v>
          </cell>
          <cell r="D139">
            <v>94500</v>
          </cell>
        </row>
        <row r="140">
          <cell r="A140" t="str">
            <v>Asfalto AP 190 (Brea)</v>
          </cell>
          <cell r="C140" t="str">
            <v>KG</v>
          </cell>
          <cell r="D140">
            <v>1470</v>
          </cell>
        </row>
        <row r="141">
          <cell r="A141" t="str">
            <v>Asfalto liquido RC 250</v>
          </cell>
          <cell r="C141" t="str">
            <v>GALÓN</v>
          </cell>
          <cell r="D141">
            <v>6300</v>
          </cell>
        </row>
        <row r="142">
          <cell r="A142" t="str">
            <v>Barras de transferencia de carga 1"</v>
          </cell>
          <cell r="C142" t="str">
            <v>KG</v>
          </cell>
          <cell r="D142">
            <v>2310</v>
          </cell>
        </row>
        <row r="143">
          <cell r="A143" t="str">
            <v>Barras de unión 1/2"</v>
          </cell>
          <cell r="C143" t="str">
            <v>KG</v>
          </cell>
          <cell r="D143">
            <v>2310</v>
          </cell>
        </row>
        <row r="144">
          <cell r="A144" t="str">
            <v>Bentonita</v>
          </cell>
          <cell r="C144" t="str">
            <v>KG</v>
          </cell>
          <cell r="D144">
            <v>8400</v>
          </cell>
        </row>
        <row r="145">
          <cell r="A145" t="str">
            <v>Biomanto</v>
          </cell>
          <cell r="C145" t="str">
            <v>M²</v>
          </cell>
          <cell r="D145">
            <v>3990</v>
          </cell>
        </row>
        <row r="146">
          <cell r="A146" t="str">
            <v>Bolsacreto de 1m3</v>
          </cell>
          <cell r="C146" t="str">
            <v>U</v>
          </cell>
          <cell r="D146">
            <v>31500</v>
          </cell>
        </row>
        <row r="147">
          <cell r="A147" t="str">
            <v>Bolsas de polipropileno</v>
          </cell>
          <cell r="C147" t="str">
            <v>U</v>
          </cell>
          <cell r="D147">
            <v>790</v>
          </cell>
        </row>
        <row r="148">
          <cell r="A148" t="str">
            <v>Cable de 1/2" (para anclajes)</v>
          </cell>
          <cell r="C148" t="str">
            <v>ML</v>
          </cell>
          <cell r="D148">
            <v>8930</v>
          </cell>
        </row>
        <row r="149">
          <cell r="A149" t="str">
            <v>CAL</v>
          </cell>
          <cell r="C149" t="str">
            <v>KG</v>
          </cell>
          <cell r="D149">
            <v>840</v>
          </cell>
        </row>
        <row r="150">
          <cell r="A150" t="str">
            <v>Camisa metálica en acero A-37 (camisa de pilotes)</v>
          </cell>
          <cell r="C150" t="str">
            <v>KG</v>
          </cell>
          <cell r="D150">
            <v>3360</v>
          </cell>
        </row>
        <row r="151">
          <cell r="A151" t="str">
            <v>Camisas y formaleta en concreto</v>
          </cell>
          <cell r="C151" t="str">
            <v>ML</v>
          </cell>
          <cell r="D151">
            <v>39900</v>
          </cell>
        </row>
        <row r="152">
          <cell r="A152" t="str">
            <v>Captafaro</v>
          </cell>
          <cell r="C152" t="str">
            <v>U</v>
          </cell>
          <cell r="D152">
            <v>8400</v>
          </cell>
        </row>
        <row r="153">
          <cell r="A153" t="str">
            <v>Cemento Asfaltico 60-70</v>
          </cell>
          <cell r="C153" t="str">
            <v>KG</v>
          </cell>
          <cell r="D153">
            <v>1890</v>
          </cell>
        </row>
        <row r="154">
          <cell r="A154" t="str">
            <v>Cemento Asfaltico 80-100</v>
          </cell>
          <cell r="C154" t="str">
            <v>KG</v>
          </cell>
          <cell r="D154">
            <v>1890</v>
          </cell>
        </row>
        <row r="155">
          <cell r="A155" t="str">
            <v>Cemento asfaltico modificado con polímeros tipo I</v>
          </cell>
          <cell r="C155" t="str">
            <v>KG</v>
          </cell>
          <cell r="D155">
            <v>3050</v>
          </cell>
        </row>
        <row r="156">
          <cell r="A156" t="str">
            <v>Cemento asfaltico modificado con polímeros tipo II</v>
          </cell>
          <cell r="C156" t="str">
            <v>KG</v>
          </cell>
          <cell r="D156">
            <v>3470</v>
          </cell>
        </row>
        <row r="157">
          <cell r="A157" t="str">
            <v>Cemento asfaltico modificado con polímeros tipo III</v>
          </cell>
          <cell r="C157" t="str">
            <v>KG</v>
          </cell>
          <cell r="D157">
            <v>3470</v>
          </cell>
        </row>
        <row r="158">
          <cell r="A158" t="str">
            <v>Cemento asfaltico modificado con polímeros tipo IV</v>
          </cell>
          <cell r="C158" t="str">
            <v>KG</v>
          </cell>
          <cell r="D158">
            <v>3470</v>
          </cell>
        </row>
        <row r="159">
          <cell r="A159" t="str">
            <v>Cemento asfaltico modificado con polímeros tipo V</v>
          </cell>
          <cell r="C159" t="str">
            <v>KG</v>
          </cell>
          <cell r="D159">
            <v>1840</v>
          </cell>
        </row>
        <row r="160">
          <cell r="A160" t="str">
            <v>Cemento gris</v>
          </cell>
          <cell r="C160" t="str">
            <v>KG</v>
          </cell>
          <cell r="D160">
            <v>530</v>
          </cell>
        </row>
        <row r="161">
          <cell r="A161" t="str">
            <v>Cespedones</v>
          </cell>
          <cell r="C161" t="str">
            <v>M²</v>
          </cell>
          <cell r="D161">
            <v>9260</v>
          </cell>
        </row>
        <row r="162">
          <cell r="A162" t="str">
            <v>Cicatrizante (para remoción de especies vegetales) (ítem 201.9)</v>
          </cell>
          <cell r="C162" t="str">
            <v>KG</v>
          </cell>
          <cell r="D162">
            <v>9980</v>
          </cell>
        </row>
        <row r="163">
          <cell r="A163" t="str">
            <v>Cintilla de poliuretano (Sikarod) (pavimentos de concreto hidráulico) (ítem 500)</v>
          </cell>
          <cell r="C163" t="str">
            <v>ML</v>
          </cell>
          <cell r="D163">
            <v>4040</v>
          </cell>
        </row>
        <row r="164">
          <cell r="A164" t="str">
            <v>Cinta Sika PVC 0,22 (sello para junta de puentes) (ítem 642.2)</v>
          </cell>
          <cell r="C164" t="str">
            <v>ML</v>
          </cell>
          <cell r="D164">
            <v>38120</v>
          </cell>
        </row>
        <row r="165">
          <cell r="A165" t="str">
            <v>Concreto clase A</v>
          </cell>
          <cell r="C165" t="str">
            <v>M³</v>
          </cell>
          <cell r="D165">
            <v>522900</v>
          </cell>
        </row>
        <row r="166">
          <cell r="A166" t="str">
            <v>Concreto clase B</v>
          </cell>
          <cell r="C166" t="str">
            <v>M³</v>
          </cell>
          <cell r="D166">
            <v>468300</v>
          </cell>
        </row>
        <row r="167">
          <cell r="A167" t="str">
            <v>Concreto clase C</v>
          </cell>
          <cell r="C167" t="str">
            <v>M³</v>
          </cell>
          <cell r="D167">
            <v>442050</v>
          </cell>
        </row>
        <row r="168">
          <cell r="A168" t="str">
            <v xml:space="preserve">Concreto clase D </v>
          </cell>
          <cell r="C168" t="str">
            <v>M³</v>
          </cell>
          <cell r="D168">
            <v>425250</v>
          </cell>
        </row>
        <row r="169">
          <cell r="A169" t="str">
            <v>Concreto Clase E</v>
          </cell>
          <cell r="C169" t="str">
            <v>M³</v>
          </cell>
          <cell r="D169">
            <v>399000</v>
          </cell>
        </row>
        <row r="170">
          <cell r="A170" t="str">
            <v>Concreto Clase F</v>
          </cell>
          <cell r="C170" t="str">
            <v>M³</v>
          </cell>
          <cell r="D170">
            <v>383250</v>
          </cell>
        </row>
        <row r="171">
          <cell r="A171" t="str">
            <v>Concreto hidráulico para pavimento MR-43</v>
          </cell>
          <cell r="C171" t="str">
            <v>M³</v>
          </cell>
          <cell r="D171">
            <v>514500</v>
          </cell>
        </row>
        <row r="172">
          <cell r="A172" t="str">
            <v>Cordón detonante</v>
          </cell>
          <cell r="C172" t="str">
            <v>ML</v>
          </cell>
          <cell r="D172">
            <v>1180</v>
          </cell>
        </row>
        <row r="173">
          <cell r="A173" t="str">
            <v>Costal de fibra o fique</v>
          </cell>
          <cell r="C173" t="str">
            <v>M²</v>
          </cell>
          <cell r="D173">
            <v>1050</v>
          </cell>
        </row>
        <row r="174">
          <cell r="A174" t="str">
            <v>Cuñas para el tensionamiento (acero de preesfuerzo) (ítem 641)</v>
          </cell>
          <cell r="C174" t="str">
            <v>U</v>
          </cell>
          <cell r="D174">
            <v>18380</v>
          </cell>
        </row>
        <row r="175">
          <cell r="A175" t="str">
            <v>Delineador de corona</v>
          </cell>
          <cell r="C175" t="str">
            <v>U</v>
          </cell>
          <cell r="D175">
            <v>105000</v>
          </cell>
        </row>
        <row r="176">
          <cell r="A176" t="str">
            <v>Derecho de explotación de materiales</v>
          </cell>
          <cell r="C176" t="str">
            <v>M³</v>
          </cell>
          <cell r="D176">
            <v>2100</v>
          </cell>
        </row>
        <row r="177">
          <cell r="A177" t="str">
            <v>Disolvente para pintura (Thiner)</v>
          </cell>
          <cell r="C177" t="str">
            <v>GALÓN</v>
          </cell>
          <cell r="D177">
            <v>14700</v>
          </cell>
        </row>
        <row r="178">
          <cell r="A178" t="str">
            <v xml:space="preserve">Disolvente para pintura  </v>
          </cell>
          <cell r="C178" t="str">
            <v>GALÓN</v>
          </cell>
          <cell r="D178">
            <v>28880</v>
          </cell>
        </row>
        <row r="179">
          <cell r="A179" t="str">
            <v>Ductos para tensionamiento (acero de preesfuerzo) (ítem 641)</v>
          </cell>
          <cell r="C179" t="str">
            <v>ML</v>
          </cell>
          <cell r="D179">
            <v>11030</v>
          </cell>
        </row>
        <row r="180">
          <cell r="A180" t="str">
            <v>Emulsión CRM</v>
          </cell>
          <cell r="C180" t="str">
            <v>LT</v>
          </cell>
          <cell r="D180">
            <v>1890</v>
          </cell>
        </row>
        <row r="181">
          <cell r="A181" t="str">
            <v>Emulsión modificada con polímeros CRMm</v>
          </cell>
          <cell r="C181" t="str">
            <v>LT</v>
          </cell>
          <cell r="D181">
            <v>1890</v>
          </cell>
        </row>
        <row r="182">
          <cell r="A182" t="str">
            <v>Emulsión CRL-0</v>
          </cell>
          <cell r="C182" t="str">
            <v>LT</v>
          </cell>
          <cell r="D182">
            <v>1890</v>
          </cell>
        </row>
        <row r="183">
          <cell r="A183" t="str">
            <v>Emulsión CRL-1</v>
          </cell>
          <cell r="C183" t="str">
            <v>LT</v>
          </cell>
          <cell r="D183">
            <v>1890</v>
          </cell>
        </row>
        <row r="184">
          <cell r="A184" t="str">
            <v>Emulsión CRL-1h</v>
          </cell>
          <cell r="C184" t="str">
            <v>LT</v>
          </cell>
          <cell r="D184">
            <v>1890</v>
          </cell>
        </row>
        <row r="185">
          <cell r="A185" t="str">
            <v>Emulsión CRL-1hm</v>
          </cell>
          <cell r="C185" t="str">
            <v>LT</v>
          </cell>
          <cell r="D185">
            <v>1890</v>
          </cell>
        </row>
        <row r="186">
          <cell r="A186" t="str">
            <v>Emulsión CRR-1</v>
          </cell>
          <cell r="C186" t="str">
            <v>LT</v>
          </cell>
          <cell r="D186">
            <v>1890</v>
          </cell>
        </row>
        <row r="187">
          <cell r="A187" t="str">
            <v>Emulsión CRR-2</v>
          </cell>
          <cell r="C187" t="str">
            <v>LT</v>
          </cell>
          <cell r="D187">
            <v>1890</v>
          </cell>
        </row>
        <row r="188">
          <cell r="A188" t="str">
            <v>Emulsión CRR-1m</v>
          </cell>
          <cell r="C188" t="str">
            <v>LT</v>
          </cell>
          <cell r="D188">
            <v>1890</v>
          </cell>
        </row>
        <row r="189">
          <cell r="A189" t="str">
            <v>Emulsión CRR-2m</v>
          </cell>
          <cell r="C189" t="str">
            <v>LT</v>
          </cell>
          <cell r="D189">
            <v>1890</v>
          </cell>
        </row>
        <row r="190">
          <cell r="A190" t="str">
            <v>Esferas reflectivas</v>
          </cell>
          <cell r="C190" t="str">
            <v>KG</v>
          </cell>
          <cell r="D190">
            <v>6300</v>
          </cell>
        </row>
        <row r="191">
          <cell r="A191" t="str">
            <v>Estacas, pintura, tachuelas, hilo</v>
          </cell>
          <cell r="C191" t="str">
            <v>GLOBAL</v>
          </cell>
          <cell r="D191">
            <v>630</v>
          </cell>
        </row>
        <row r="192">
          <cell r="A192" t="str">
            <v>Explosivos  75% (INDUGEL)</v>
          </cell>
          <cell r="C192" t="str">
            <v>LB</v>
          </cell>
          <cell r="D192">
            <v>8140</v>
          </cell>
        </row>
        <row r="193">
          <cell r="A193" t="str">
            <v>Formaleta (gaviones, juntas de bordillos, juntas de cunetas, muros, concreto clase D,E y G)</v>
          </cell>
          <cell r="C193" t="str">
            <v>M²</v>
          </cell>
          <cell r="D193">
            <v>12600</v>
          </cell>
        </row>
        <row r="194">
          <cell r="A194" t="str">
            <v>Formaleta concreto clase A,B y C</v>
          </cell>
          <cell r="C194" t="str">
            <v>M²</v>
          </cell>
          <cell r="D194">
            <v>57750</v>
          </cell>
        </row>
        <row r="195">
          <cell r="A195" t="str">
            <v>Formaleta para baranda de concreto</v>
          </cell>
          <cell r="C195" t="str">
            <v>ML</v>
          </cell>
          <cell r="D195">
            <v>36750</v>
          </cell>
        </row>
        <row r="196">
          <cell r="A196" t="str">
            <v>Formaleta</v>
          </cell>
          <cell r="C196" t="str">
            <v>M²</v>
          </cell>
          <cell r="D196">
            <v>23100</v>
          </cell>
        </row>
        <row r="197">
          <cell r="A197" t="str">
            <v>Formaleta, platina y accesorios (escamas en concreto)</v>
          </cell>
          <cell r="C197" t="str">
            <v>GLOBAL</v>
          </cell>
          <cell r="D197">
            <v>199500</v>
          </cell>
        </row>
        <row r="198">
          <cell r="A198" t="str">
            <v>Fulminantes</v>
          </cell>
          <cell r="C198" t="str">
            <v>U</v>
          </cell>
          <cell r="D198">
            <v>1000</v>
          </cell>
        </row>
        <row r="199">
          <cell r="A199" t="str">
            <v>Fundente</v>
          </cell>
          <cell r="C199" t="str">
            <v>KG</v>
          </cell>
          <cell r="D199">
            <v>14180</v>
          </cell>
        </row>
        <row r="200">
          <cell r="A200" t="str">
            <v>Gas propano</v>
          </cell>
          <cell r="C200" t="str">
            <v>KG</v>
          </cell>
          <cell r="D200">
            <v>3680</v>
          </cell>
        </row>
        <row r="201">
          <cell r="A201" t="str">
            <v>Geotextil T2400 o similar (proveedores Lafayet, Tensar, Omnes u otros)</v>
          </cell>
          <cell r="C201" t="str">
            <v>M²</v>
          </cell>
          <cell r="D201">
            <v>5780</v>
          </cell>
        </row>
        <row r="202">
          <cell r="A202" t="str">
            <v>Geotextil NT-2500 o similar (proveedores, Tensar, Omnes u otros)</v>
          </cell>
          <cell r="C202" t="str">
            <v>M²</v>
          </cell>
          <cell r="D202">
            <v>4590</v>
          </cell>
        </row>
        <row r="203">
          <cell r="A203" t="str">
            <v>Geotextil NT REPAV 450 o similar (proveedores Lafayet, Tensar, Omnes u otros)</v>
          </cell>
          <cell r="C203" t="str">
            <v>M²</v>
          </cell>
          <cell r="D203">
            <v>4310</v>
          </cell>
        </row>
        <row r="204">
          <cell r="A204" t="str">
            <v>Geotextil T 2100 o similar (proveedores Lafayet, Tensar, Omnes u otros)</v>
          </cell>
          <cell r="C204" t="str">
            <v>M²</v>
          </cell>
          <cell r="D204">
            <v>4510</v>
          </cell>
        </row>
        <row r="205">
          <cell r="A205" t="str">
            <v>Grapas</v>
          </cell>
          <cell r="C205" t="str">
            <v>KG</v>
          </cell>
          <cell r="D205">
            <v>3680</v>
          </cell>
        </row>
        <row r="206">
          <cell r="A206" t="str">
            <v>Lechada para ductos (acero de preesfuerzo)</v>
          </cell>
          <cell r="C206" t="str">
            <v>LT</v>
          </cell>
          <cell r="D206">
            <v>890</v>
          </cell>
        </row>
        <row r="207">
          <cell r="A207" t="str">
            <v>Limpiador 1/4 de galón (anclajes)</v>
          </cell>
          <cell r="C207" t="str">
            <v>U</v>
          </cell>
          <cell r="D207">
            <v>42000</v>
          </cell>
        </row>
        <row r="208">
          <cell r="A208" t="str">
            <v>Listón en guadua para empradizar</v>
          </cell>
          <cell r="C208" t="str">
            <v>ML</v>
          </cell>
          <cell r="D208">
            <v>4200</v>
          </cell>
        </row>
        <row r="209">
          <cell r="A209" t="str">
            <v>Manguera de polietileno de 2 1/2"</v>
          </cell>
          <cell r="C209" t="str">
            <v>ML</v>
          </cell>
          <cell r="D209">
            <v>6830</v>
          </cell>
        </row>
        <row r="210">
          <cell r="A210" t="str">
            <v>Mantos asfálticos para impermeabilizaciones de estructuras</v>
          </cell>
          <cell r="C210" t="str">
            <v>M²</v>
          </cell>
          <cell r="D210">
            <v>20420</v>
          </cell>
        </row>
        <row r="211">
          <cell r="A211" t="str">
            <v>Malla para gaviones (2M3)</v>
          </cell>
          <cell r="C211" t="str">
            <v>U</v>
          </cell>
          <cell r="D211">
            <v>115500</v>
          </cell>
        </row>
        <row r="212">
          <cell r="A212" t="str">
            <v>Malla colchogavión  (4.0x2.0x0.30)</v>
          </cell>
          <cell r="C212" t="str">
            <v>U</v>
          </cell>
          <cell r="D212">
            <v>199500</v>
          </cell>
        </row>
        <row r="213">
          <cell r="A213" t="str">
            <v>Malla eslabonada, calibre 10, 6 ojos</v>
          </cell>
          <cell r="C213" t="str">
            <v>M²</v>
          </cell>
          <cell r="D213">
            <v>12050</v>
          </cell>
        </row>
        <row r="214">
          <cell r="A214" t="str">
            <v>Malla electrosoldada</v>
          </cell>
          <cell r="C214" t="str">
            <v>Kg</v>
          </cell>
          <cell r="D214">
            <v>3100</v>
          </cell>
        </row>
        <row r="215">
          <cell r="A215" t="str">
            <v>Material de afirmado</v>
          </cell>
          <cell r="C215" t="str">
            <v>M³</v>
          </cell>
          <cell r="D215">
            <v>18900</v>
          </cell>
        </row>
        <row r="216">
          <cell r="A216" t="str">
            <v>Material de afirmado de la zona</v>
          </cell>
          <cell r="C216" t="str">
            <v>M³</v>
          </cell>
          <cell r="D216">
            <v>6300</v>
          </cell>
        </row>
        <row r="217">
          <cell r="A217" t="str">
            <v>Material de Base</v>
          </cell>
          <cell r="C217" t="str">
            <v>M³</v>
          </cell>
          <cell r="D217">
            <v>78750</v>
          </cell>
        </row>
        <row r="218">
          <cell r="A218" t="str">
            <v>Material Base Granular puesta en obra</v>
          </cell>
          <cell r="C218" t="str">
            <v>M³</v>
          </cell>
          <cell r="D218">
            <v>89250</v>
          </cell>
        </row>
        <row r="219">
          <cell r="A219" t="str">
            <v>Material de la zona (para estabilizar bases)</v>
          </cell>
          <cell r="C219" t="str">
            <v>M³</v>
          </cell>
          <cell r="D219">
            <v>47250</v>
          </cell>
        </row>
        <row r="220">
          <cell r="A220" t="str">
            <v>Material de base (gradación 1)</v>
          </cell>
          <cell r="C220" t="str">
            <v>M³</v>
          </cell>
          <cell r="D220">
            <v>78750</v>
          </cell>
        </row>
        <row r="221">
          <cell r="A221" t="str">
            <v>Material de base (gradación 2)</v>
          </cell>
          <cell r="C221" t="str">
            <v>M³</v>
          </cell>
          <cell r="D221">
            <v>78750</v>
          </cell>
        </row>
        <row r="222">
          <cell r="A222" t="str">
            <v>Material de base (gradación 3)(granular fino)</v>
          </cell>
          <cell r="C222" t="str">
            <v>M³</v>
          </cell>
          <cell r="D222">
            <v>78750</v>
          </cell>
        </row>
        <row r="223">
          <cell r="A223" t="str">
            <v>Material para pedraplén</v>
          </cell>
          <cell r="C223" t="str">
            <v>M³</v>
          </cell>
          <cell r="D223">
            <v>47250</v>
          </cell>
        </row>
        <row r="224">
          <cell r="A224" t="str">
            <v>Material de Sub- Base para Bacheo</v>
          </cell>
          <cell r="C224" t="str">
            <v>M³</v>
          </cell>
          <cell r="D224">
            <v>47250</v>
          </cell>
        </row>
        <row r="225">
          <cell r="A225" t="str">
            <v>Material de Sub- Base</v>
          </cell>
          <cell r="C225" t="str">
            <v>M³</v>
          </cell>
          <cell r="D225">
            <v>47250</v>
          </cell>
        </row>
        <row r="226">
          <cell r="A226" t="str">
            <v>Material de Sub- Base CBR=30%</v>
          </cell>
          <cell r="C226" t="str">
            <v>M³</v>
          </cell>
          <cell r="D226">
            <v>52500</v>
          </cell>
        </row>
        <row r="227">
          <cell r="A227" t="str">
            <v>Material de Sub- Base CBR=40%</v>
          </cell>
          <cell r="C227" t="str">
            <v>M³</v>
          </cell>
          <cell r="D227">
            <v>52500</v>
          </cell>
        </row>
        <row r="228">
          <cell r="A228" t="str">
            <v>Material seleccionado para relleno</v>
          </cell>
          <cell r="C228" t="str">
            <v>M³</v>
          </cell>
          <cell r="D228">
            <v>20480</v>
          </cell>
        </row>
        <row r="229">
          <cell r="A229" t="str">
            <v>Material drenante (tamaño máximo 3") (ítem 673.2)</v>
          </cell>
          <cell r="C229" t="str">
            <v>M³</v>
          </cell>
          <cell r="D229">
            <v>63000</v>
          </cell>
        </row>
        <row r="230">
          <cell r="A230" t="str">
            <v>Material filtrante (tamaño máximo 6") (ítem 610.2)</v>
          </cell>
          <cell r="C230" t="str">
            <v>M³</v>
          </cell>
          <cell r="D230">
            <v>57750</v>
          </cell>
        </row>
        <row r="231">
          <cell r="A231" t="str">
            <v>Mecha Lenta</v>
          </cell>
          <cell r="C231" t="str">
            <v>ML</v>
          </cell>
          <cell r="D231">
            <v>740</v>
          </cell>
        </row>
        <row r="232">
          <cell r="A232" t="str">
            <v>Mezcla abierta en caliente MAC-1</v>
          </cell>
          <cell r="C232" t="str">
            <v>M³</v>
          </cell>
          <cell r="D232">
            <v>357000</v>
          </cell>
        </row>
        <row r="233">
          <cell r="A233" t="str">
            <v>Mezcla abierta en caliente MAC-2</v>
          </cell>
          <cell r="C233" t="str">
            <v>M³</v>
          </cell>
          <cell r="D233">
            <v>357000</v>
          </cell>
        </row>
        <row r="234">
          <cell r="A234" t="str">
            <v>Mezcla abierta en caliente MAC-3</v>
          </cell>
          <cell r="C234" t="str">
            <v>M³</v>
          </cell>
          <cell r="D234">
            <v>357000</v>
          </cell>
        </row>
        <row r="235">
          <cell r="A235" t="str">
            <v>Mezcla abierta en frio MAF-1</v>
          </cell>
          <cell r="C235" t="str">
            <v>M³</v>
          </cell>
          <cell r="D235">
            <v>336000</v>
          </cell>
        </row>
        <row r="236">
          <cell r="A236" t="str">
            <v>Mezcla abierta en frio MAF-2</v>
          </cell>
          <cell r="C236" t="str">
            <v>M³</v>
          </cell>
          <cell r="D236">
            <v>336000</v>
          </cell>
        </row>
        <row r="237">
          <cell r="A237" t="str">
            <v>Mezcla abierta en frio MAF-3</v>
          </cell>
          <cell r="C237" t="str">
            <v>M³</v>
          </cell>
          <cell r="D237">
            <v>336000</v>
          </cell>
        </row>
        <row r="238">
          <cell r="A238" t="str">
            <v>Mezcla densa en caliente MDC-0</v>
          </cell>
          <cell r="C238" t="str">
            <v>M³</v>
          </cell>
          <cell r="D238">
            <v>362250</v>
          </cell>
        </row>
        <row r="239">
          <cell r="A239" t="str">
            <v>Mezcla densa en caliente MDC-1</v>
          </cell>
          <cell r="C239" t="str">
            <v>M³</v>
          </cell>
          <cell r="D239">
            <v>367500</v>
          </cell>
        </row>
        <row r="240">
          <cell r="A240" t="str">
            <v>Mezcla densa en caliente MDC-2</v>
          </cell>
          <cell r="C240" t="str">
            <v>M³</v>
          </cell>
          <cell r="D240">
            <v>386400</v>
          </cell>
        </row>
        <row r="241">
          <cell r="A241" t="str">
            <v>Mezcla densa en caliente MDC-3</v>
          </cell>
          <cell r="C241" t="str">
            <v>M³</v>
          </cell>
          <cell r="D241">
            <v>446250</v>
          </cell>
        </row>
        <row r="242">
          <cell r="A242" t="str">
            <v>Mezcla densa en frio MDF-1</v>
          </cell>
          <cell r="C242" t="str">
            <v>M³</v>
          </cell>
          <cell r="D242">
            <v>378000</v>
          </cell>
        </row>
        <row r="243">
          <cell r="A243" t="str">
            <v>Mezcla densa en frio MDF-2</v>
          </cell>
          <cell r="C243" t="str">
            <v>M³</v>
          </cell>
          <cell r="D243">
            <v>378000</v>
          </cell>
        </row>
        <row r="244">
          <cell r="A244" t="str">
            <v>Mezcla densa en frio MDF-3</v>
          </cell>
          <cell r="C244" t="str">
            <v>M³</v>
          </cell>
          <cell r="D244">
            <v>378000</v>
          </cell>
        </row>
        <row r="245">
          <cell r="A245" t="str">
            <v>Mezcla discontinua en caliente M-1</v>
          </cell>
          <cell r="C245" t="str">
            <v>M³</v>
          </cell>
          <cell r="D245">
            <v>378000</v>
          </cell>
        </row>
        <row r="246">
          <cell r="A246" t="str">
            <v>Mezcla discontinua en caliente M-2</v>
          </cell>
          <cell r="C246" t="str">
            <v>M³</v>
          </cell>
          <cell r="D246">
            <v>378000</v>
          </cell>
        </row>
        <row r="247">
          <cell r="A247" t="str">
            <v>Mezcla discontinua en caliente F-1</v>
          </cell>
          <cell r="C247" t="str">
            <v>M³</v>
          </cell>
          <cell r="D247">
            <v>378000</v>
          </cell>
        </row>
        <row r="248">
          <cell r="A248" t="str">
            <v>Mezcla discontinua en caliente F-2</v>
          </cell>
          <cell r="C248" t="str">
            <v>M³</v>
          </cell>
          <cell r="D248">
            <v>378000</v>
          </cell>
        </row>
        <row r="249">
          <cell r="A249" t="str">
            <v>Nutrientes (para remoción de especies vegetales) (dap, triple 15 o similar) (ítem 201.9)</v>
          </cell>
          <cell r="C249" t="str">
            <v>KG</v>
          </cell>
          <cell r="D249">
            <v>1580</v>
          </cell>
        </row>
        <row r="250">
          <cell r="A250" t="str">
            <v>Obra falsa concreto clase A y B (puntal de 3m metálico)</v>
          </cell>
          <cell r="C250" t="str">
            <v>M²</v>
          </cell>
          <cell r="D250">
            <v>84000</v>
          </cell>
        </row>
        <row r="251">
          <cell r="A251" t="str">
            <v>Oxigeno industrial</v>
          </cell>
          <cell r="C251" t="str">
            <v>KG</v>
          </cell>
          <cell r="D251">
            <v>21530</v>
          </cell>
        </row>
        <row r="252">
          <cell r="A252" t="str">
            <v>Paral en madera rolliza de 3" (tablestacados)</v>
          </cell>
          <cell r="C252" t="str">
            <v>ML</v>
          </cell>
          <cell r="D252">
            <v>4730</v>
          </cell>
        </row>
        <row r="253">
          <cell r="A253" t="str">
            <v>Paral en madera rolliza de 6" y 5m de longitud (tablestacados)</v>
          </cell>
          <cell r="C253" t="str">
            <v>U</v>
          </cell>
          <cell r="D253">
            <v>36750</v>
          </cell>
        </row>
        <row r="254">
          <cell r="A254" t="str">
            <v>Paral en madera rolliza de 5" y 4,5m de longitud (tablestacados)</v>
          </cell>
          <cell r="C254" t="str">
            <v>U</v>
          </cell>
          <cell r="D254">
            <v>33600</v>
          </cell>
        </row>
        <row r="255">
          <cell r="A255" t="str">
            <v>Paral en madera rolliza de 6" y 8m de longitud (tablestacados)</v>
          </cell>
          <cell r="C255" t="str">
            <v>U</v>
          </cell>
          <cell r="D255">
            <v>73500</v>
          </cell>
        </row>
        <row r="256">
          <cell r="A256" t="str">
            <v>Pegante epóxico</v>
          </cell>
          <cell r="C256" t="str">
            <v>KG</v>
          </cell>
          <cell r="D256">
            <v>16800</v>
          </cell>
        </row>
        <row r="257">
          <cell r="A257" t="str">
            <v>Piedra para concreto ciclópeo (rajón o canto rodado)</v>
          </cell>
          <cell r="C257" t="str">
            <v>M³</v>
          </cell>
          <cell r="D257">
            <v>47250</v>
          </cell>
        </row>
        <row r="258">
          <cell r="A258" t="str">
            <v>Piedra para gavión</v>
          </cell>
          <cell r="C258" t="str">
            <v>M³</v>
          </cell>
          <cell r="D258">
            <v>47250</v>
          </cell>
        </row>
        <row r="259">
          <cell r="A259" t="str">
            <v>Pintura acrílica para tráfico (Base agua)</v>
          </cell>
          <cell r="C259" t="str">
            <v>GALÓN</v>
          </cell>
          <cell r="D259">
            <v>59850</v>
          </cell>
        </row>
        <row r="260">
          <cell r="A260" t="str">
            <v>Pintura anticorrosiva (Gris o rojo  protección)</v>
          </cell>
          <cell r="C260" t="str">
            <v>GALÓN</v>
          </cell>
          <cell r="D260">
            <v>28350</v>
          </cell>
        </row>
        <row r="261">
          <cell r="A261" t="str">
            <v>Pintura acrílica, esmalte o similar (pintura de estructuras metálicas) (ítem 650.4)</v>
          </cell>
          <cell r="C261" t="str">
            <v>GALÓN</v>
          </cell>
          <cell r="D261">
            <v>44100</v>
          </cell>
        </row>
        <row r="262">
          <cell r="A262" t="str">
            <v>Pintura Base de Agua Tipo I</v>
          </cell>
          <cell r="C262" t="str">
            <v>GALÓN</v>
          </cell>
          <cell r="D262">
            <v>36750</v>
          </cell>
        </row>
        <row r="263">
          <cell r="A263" t="str">
            <v>Pilote en madera de 15*15</v>
          </cell>
          <cell r="C263" t="str">
            <v>ML</v>
          </cell>
          <cell r="D263">
            <v>12180</v>
          </cell>
        </row>
        <row r="264">
          <cell r="A264" t="str">
            <v>Platina de 1" x 1/4" (cerramiento en malla)</v>
          </cell>
          <cell r="C264" t="str">
            <v>ML</v>
          </cell>
          <cell r="D264">
            <v>3710</v>
          </cell>
        </row>
        <row r="265">
          <cell r="A265" t="str">
            <v xml:space="preserve">Poste de madera para cercas </v>
          </cell>
          <cell r="C265" t="str">
            <v>U</v>
          </cell>
          <cell r="D265">
            <v>7250</v>
          </cell>
        </row>
        <row r="266">
          <cell r="A266" t="str">
            <v>Poste kilometraje</v>
          </cell>
          <cell r="C266" t="str">
            <v>U</v>
          </cell>
          <cell r="D266">
            <v>115500</v>
          </cell>
        </row>
        <row r="267">
          <cell r="A267" t="str">
            <v>Poste para señal en ángulo de 2*2*1/4 de 3,5m</v>
          </cell>
          <cell r="C267" t="str">
            <v>U</v>
          </cell>
          <cell r="D267">
            <v>47250</v>
          </cell>
        </row>
        <row r="268">
          <cell r="A268" t="str">
            <v>Postes de concreto para cercas</v>
          </cell>
          <cell r="C268" t="str">
            <v>U</v>
          </cell>
          <cell r="D268">
            <v>31500</v>
          </cell>
        </row>
        <row r="269">
          <cell r="A269" t="str">
            <v>Postes para defensa metálica (1,80m)</v>
          </cell>
          <cell r="C269" t="str">
            <v>U</v>
          </cell>
          <cell r="D269">
            <v>113400</v>
          </cell>
        </row>
        <row r="270">
          <cell r="A270" t="str">
            <v>Químico estabilizante (PROBASE)</v>
          </cell>
          <cell r="C270" t="str">
            <v>LT</v>
          </cell>
          <cell r="D270">
            <v>47250</v>
          </cell>
        </row>
        <row r="271">
          <cell r="A271" t="str">
            <v xml:space="preserve">Resina termoplástica  </v>
          </cell>
          <cell r="C271" t="str">
            <v>KG</v>
          </cell>
          <cell r="D271">
            <v>9150</v>
          </cell>
        </row>
        <row r="272">
          <cell r="A272" t="str">
            <v>Riego de liga</v>
          </cell>
          <cell r="C272" t="str">
            <v>Lt</v>
          </cell>
          <cell r="D272">
            <v>1340</v>
          </cell>
        </row>
        <row r="273">
          <cell r="A273" t="str">
            <v>Salida en PVC D=2" (accesorio para drenes horizontales de 2")</v>
          </cell>
          <cell r="C273" t="str">
            <v>U</v>
          </cell>
          <cell r="D273">
            <v>6830</v>
          </cell>
        </row>
        <row r="274">
          <cell r="A274" t="str">
            <v>Sección final de defensa metálica</v>
          </cell>
          <cell r="C274" t="str">
            <v>U</v>
          </cell>
          <cell r="D274">
            <v>62370</v>
          </cell>
        </row>
        <row r="275">
          <cell r="A275" t="str">
            <v>Sello de silicona o sellador autonivelante</v>
          </cell>
          <cell r="C275" t="str">
            <v>ML</v>
          </cell>
          <cell r="D275">
            <v>2630</v>
          </cell>
        </row>
        <row r="276">
          <cell r="A276" t="str">
            <v>Semillas para empradizar</v>
          </cell>
          <cell r="C276" t="str">
            <v>KG</v>
          </cell>
          <cell r="D276">
            <v>10500</v>
          </cell>
        </row>
        <row r="277">
          <cell r="A277" t="str">
            <v xml:space="preserve">Señal (grupo 2). Tablero en lámina galvanizado de 1,2m*0,4m, calibre 16, reflectivo tipo 1. </v>
          </cell>
          <cell r="C277" t="str">
            <v>U</v>
          </cell>
          <cell r="D277">
            <v>165380</v>
          </cell>
        </row>
        <row r="278">
          <cell r="A278" t="str">
            <v>Señal (grupo 1). Tablero en lámina galvanizada de 75cm*75cm, calibre 16, reflectivo tipo 1.</v>
          </cell>
          <cell r="C278" t="str">
            <v>U</v>
          </cell>
          <cell r="D278">
            <v>141750</v>
          </cell>
        </row>
        <row r="279">
          <cell r="A279" t="str">
            <v xml:space="preserve">Señal (grupo 5). Tablero en lámina galvanizado de 0,90m*1,13m, calibre 16, reflectivo tipo 1. </v>
          </cell>
          <cell r="C279" t="str">
            <v>M²</v>
          </cell>
          <cell r="D279">
            <v>214990</v>
          </cell>
        </row>
        <row r="280">
          <cell r="A280" t="str">
            <v>Señal (grupo 4). Tablero en lámina galvanizado de 60cm*75cm, calibre 16, reflectivo tipo 1. (delineador de curva horizontal)</v>
          </cell>
          <cell r="C280" t="str">
            <v>U</v>
          </cell>
          <cell r="D280">
            <v>131250</v>
          </cell>
        </row>
        <row r="281">
          <cell r="A281" t="str">
            <v xml:space="preserve">Señal (grupo 3 ferrocarril) (SP-54). Tablero en lámina galvanizado de 2,4m*0,3m, calibre 16, reflectivo tipo 1. </v>
          </cell>
          <cell r="C281" t="str">
            <v>U</v>
          </cell>
          <cell r="D281">
            <v>198450</v>
          </cell>
        </row>
        <row r="282">
          <cell r="A282" t="str">
            <v>Sikatop 122</v>
          </cell>
          <cell r="C282" t="str">
            <v>Kg</v>
          </cell>
          <cell r="D282">
            <v>4870</v>
          </cell>
        </row>
        <row r="283">
          <cell r="A283" t="str">
            <v>Sikatop Armatec-110 EpoCem</v>
          </cell>
          <cell r="C283" t="str">
            <v>kg</v>
          </cell>
          <cell r="D283">
            <v>13400</v>
          </cell>
        </row>
        <row r="284">
          <cell r="A284" t="str">
            <v>Soldadura 6013 de 1/8</v>
          </cell>
          <cell r="C284" t="str">
            <v>KG</v>
          </cell>
          <cell r="D284">
            <v>8610</v>
          </cell>
        </row>
        <row r="285">
          <cell r="A285" t="str">
            <v>Soldadura en PVC 1/8 de galón (anclajes)</v>
          </cell>
          <cell r="C285" t="str">
            <v>U</v>
          </cell>
          <cell r="D285">
            <v>40400</v>
          </cell>
        </row>
        <row r="286">
          <cell r="A286" t="str">
            <v>Soldadura 7018</v>
          </cell>
          <cell r="C286" t="str">
            <v>KG</v>
          </cell>
          <cell r="D286">
            <v>8400</v>
          </cell>
        </row>
        <row r="287">
          <cell r="A287" t="str">
            <v>Soldadura L-70</v>
          </cell>
          <cell r="C287" t="str">
            <v>KG</v>
          </cell>
          <cell r="D287">
            <v>12080</v>
          </cell>
        </row>
        <row r="288">
          <cell r="A288" t="str">
            <v>Superplastificante sikament</v>
          </cell>
          <cell r="C288" t="str">
            <v>KG</v>
          </cell>
          <cell r="D288">
            <v>4410</v>
          </cell>
        </row>
        <row r="289">
          <cell r="A289" t="str">
            <v>Tablestaca en madera aserrada (0,25*0,03*3)</v>
          </cell>
          <cell r="C289" t="str">
            <v>U</v>
          </cell>
          <cell r="D289">
            <v>14700</v>
          </cell>
        </row>
        <row r="290">
          <cell r="A290" t="str">
            <v>Tablestaca en madera aserrada (0,3*0,03*3)</v>
          </cell>
          <cell r="C290" t="str">
            <v>U</v>
          </cell>
          <cell r="D290">
            <v>15230</v>
          </cell>
        </row>
        <row r="291">
          <cell r="A291" t="str">
            <v>Tablestaca metálica (riel de 70 lb/yarda)</v>
          </cell>
          <cell r="C291" t="str">
            <v>U</v>
          </cell>
          <cell r="D291">
            <v>90300</v>
          </cell>
        </row>
        <row r="292">
          <cell r="A292" t="str">
            <v>Tacha reflectiva</v>
          </cell>
          <cell r="C292" t="str">
            <v>U</v>
          </cell>
          <cell r="D292">
            <v>6300</v>
          </cell>
        </row>
        <row r="293">
          <cell r="A293" t="str">
            <v>Tapón en PVC RD21 de 1" (para anclajes)</v>
          </cell>
          <cell r="C293" t="str">
            <v>U</v>
          </cell>
          <cell r="D293">
            <v>1410</v>
          </cell>
        </row>
        <row r="294">
          <cell r="A294" t="str">
            <v xml:space="preserve">Tierra abonada </v>
          </cell>
          <cell r="C294" t="str">
            <v>M³</v>
          </cell>
          <cell r="D294">
            <v>42000</v>
          </cell>
        </row>
        <row r="295">
          <cell r="A295" t="str">
            <v>Tornillos para defensa metálica</v>
          </cell>
          <cell r="C295" t="str">
            <v>U</v>
          </cell>
          <cell r="D295">
            <v>2000</v>
          </cell>
        </row>
        <row r="296">
          <cell r="A296" t="str">
            <v>Torón de tensionamiento 1/2" o 5/8" (acero de preesfuerzo) (ítem 641)</v>
          </cell>
          <cell r="C296" t="str">
            <v>KG</v>
          </cell>
          <cell r="D296">
            <v>9100</v>
          </cell>
        </row>
        <row r="297">
          <cell r="A297" t="str">
            <v>Tramo recto para defensas metálicas</v>
          </cell>
          <cell r="C297" t="str">
            <v>ML</v>
          </cell>
          <cell r="D297">
            <v>73610</v>
          </cell>
        </row>
        <row r="298">
          <cell r="A298" t="str">
            <v>Trompetas de 12 torones (acero de preesfuerzo) (ítem 641)</v>
          </cell>
          <cell r="C298" t="str">
            <v>KG</v>
          </cell>
          <cell r="D298">
            <v>75600</v>
          </cell>
        </row>
        <row r="299">
          <cell r="A299" t="str">
            <v>Tubería D=4" tipo pesado, E=2mm (baranda metálica)</v>
          </cell>
          <cell r="C299" t="str">
            <v>ML</v>
          </cell>
          <cell r="D299">
            <v>50750</v>
          </cell>
        </row>
        <row r="300">
          <cell r="A300" t="str">
            <v>Tubería en H de D=3/4", H=1.40m, A=0.20m (baranda metálica)</v>
          </cell>
          <cell r="C300" t="str">
            <v>ML</v>
          </cell>
          <cell r="D300">
            <v>6040</v>
          </cell>
        </row>
        <row r="301">
          <cell r="A301" t="str">
            <v>Tubería Perforada en PVC de 2" (drenes horizontales de 2")</v>
          </cell>
          <cell r="C301" t="str">
            <v>ML</v>
          </cell>
          <cell r="D301">
            <v>10500</v>
          </cell>
        </row>
        <row r="302">
          <cell r="A302" t="str">
            <v>Tubería PVC RD21 de 1" (para anclajes)</v>
          </cell>
          <cell r="C302" t="str">
            <v>ML</v>
          </cell>
          <cell r="D302">
            <v>3790</v>
          </cell>
        </row>
        <row r="303">
          <cell r="A303" t="str">
            <v>Tubería PVC de 1" (para escamas en concreto)</v>
          </cell>
          <cell r="C303" t="str">
            <v>U</v>
          </cell>
          <cell r="D303">
            <v>3790</v>
          </cell>
        </row>
        <row r="304">
          <cell r="A304" t="str">
            <v>Tubería de 10" para vaciado tremi de 4 mts</v>
          </cell>
          <cell r="C304" t="str">
            <v>U</v>
          </cell>
          <cell r="D304">
            <v>65640</v>
          </cell>
        </row>
        <row r="305">
          <cell r="A305" t="str">
            <v>Tubo concreto reforzado 900mm (tipo1)</v>
          </cell>
          <cell r="C305" t="str">
            <v>ML</v>
          </cell>
          <cell r="D305">
            <v>231000</v>
          </cell>
        </row>
        <row r="306">
          <cell r="A306" t="str">
            <v>Tubo concreto reforzado 900mm (tipo 2)</v>
          </cell>
          <cell r="C306" t="str">
            <v>ML</v>
          </cell>
          <cell r="D306">
            <v>262500</v>
          </cell>
        </row>
        <row r="307">
          <cell r="A307" t="str">
            <v>Tubo concreto simple 450mm</v>
          </cell>
          <cell r="C307" t="str">
            <v>ML</v>
          </cell>
          <cell r="D307">
            <v>63000</v>
          </cell>
        </row>
        <row r="308">
          <cell r="A308" t="str">
            <v>Tubo concreto simple 600 mm</v>
          </cell>
          <cell r="C308" t="str">
            <v>ML</v>
          </cell>
          <cell r="D308">
            <v>94500</v>
          </cell>
        </row>
        <row r="309">
          <cell r="A309" t="str">
            <v>Tubo concreto simple 500 mm</v>
          </cell>
          <cell r="C309" t="str">
            <v>ML</v>
          </cell>
          <cell r="D309">
            <v>78750</v>
          </cell>
        </row>
        <row r="310">
          <cell r="A310" t="str">
            <v>Tubo corrugado de acero galvanizado MP-68</v>
          </cell>
          <cell r="C310" t="str">
            <v>ML</v>
          </cell>
          <cell r="D310">
            <v>472500</v>
          </cell>
        </row>
        <row r="311">
          <cell r="A311" t="str">
            <v>Tubo para cerramiento, calibre 16 de 2,7m (cerramientos en malla)</v>
          </cell>
          <cell r="C311" t="str">
            <v>U</v>
          </cell>
          <cell r="D311">
            <v>68250</v>
          </cell>
        </row>
        <row r="312">
          <cell r="A312" t="str">
            <v>Unión en PVC RD21 de 1" (para anclajes)</v>
          </cell>
          <cell r="C312" t="str">
            <v>U</v>
          </cell>
          <cell r="D312">
            <v>840</v>
          </cell>
        </row>
        <row r="313">
          <cell r="A313" t="str">
            <v>Unión en PVC D=2" (accesorio para drenes horizontales de 2")</v>
          </cell>
          <cell r="C313" t="str">
            <v>U</v>
          </cell>
          <cell r="D313">
            <v>3680</v>
          </cell>
        </row>
        <row r="314">
          <cell r="A314" t="str">
            <v>Riostra en madera  de 15x15 cms.</v>
          </cell>
          <cell r="C314" t="str">
            <v>ML</v>
          </cell>
          <cell r="D314">
            <v>12180</v>
          </cell>
        </row>
        <row r="315">
          <cell r="A315" t="str">
            <v>Microesferas Reflectiva (bolsa de 25 Kilos)</v>
          </cell>
          <cell r="C315" t="str">
            <v>U</v>
          </cell>
          <cell r="D315">
            <v>226800</v>
          </cell>
        </row>
        <row r="316">
          <cell r="A316" t="str">
            <v>CELDA ESPECIAL DE CARGA</v>
          </cell>
          <cell r="C316" t="str">
            <v>U</v>
          </cell>
          <cell r="D316">
            <v>15750000</v>
          </cell>
        </row>
        <row r="317">
          <cell r="A317" t="str">
            <v>MANGUERA DE ALTA PRESION</v>
          </cell>
          <cell r="C317" t="str">
            <v>ML</v>
          </cell>
          <cell r="D317">
            <v>115500</v>
          </cell>
        </row>
        <row r="318">
          <cell r="A318" t="str">
            <v>TUBO METALICO DE ALTA RESISTENCIA</v>
          </cell>
          <cell r="C318" t="str">
            <v>ML</v>
          </cell>
          <cell r="D318">
            <v>64580</v>
          </cell>
        </row>
        <row r="319">
          <cell r="A319" t="str">
            <v>UNIONES ESPECIALES DE ALTA RESISTENCIA PARA TUBERIA</v>
          </cell>
          <cell r="C319" t="str">
            <v>U</v>
          </cell>
          <cell r="D319">
            <v>48930</v>
          </cell>
        </row>
        <row r="320">
          <cell r="A320" t="str">
            <v>TRANSDUCTORES ELECTRONICOS (INCLUYE CABLES, PROTECCION CONTRA EL CONCRETO Y PANEL DE LECTURA)</v>
          </cell>
          <cell r="C320" t="str">
            <v>U</v>
          </cell>
          <cell r="D320">
            <v>1732500</v>
          </cell>
        </row>
        <row r="321">
          <cell r="A321" t="str">
            <v>TRANSDUCTORES MECANICOS (INCLUYE CABLES, PROTECCION CONTRA EL CONCRETO Y PANEL DE LECTURA)</v>
          </cell>
          <cell r="C321" t="str">
            <v>U</v>
          </cell>
          <cell r="D321">
            <v>1029000</v>
          </cell>
        </row>
        <row r="322">
          <cell r="A322" t="str">
            <v>TUBO DE CONCRETO CLASE C,  D=0,25m</v>
          </cell>
          <cell r="C322" t="str">
            <v>ML</v>
          </cell>
          <cell r="D322">
            <v>131250</v>
          </cell>
        </row>
        <row r="323">
          <cell r="A323" t="str">
            <v>TUBO DE CONCRETO CLASE A,  D=0,25m</v>
          </cell>
          <cell r="C323" t="str">
            <v>ML</v>
          </cell>
          <cell r="D323">
            <v>157500</v>
          </cell>
        </row>
        <row r="324">
          <cell r="A324" t="str">
            <v>BOTELLA DE OXIGENO (1800LB)</v>
          </cell>
          <cell r="C324" t="str">
            <v>U</v>
          </cell>
          <cell r="D324">
            <v>74550</v>
          </cell>
        </row>
        <row r="325">
          <cell r="A325" t="str">
            <v>BOTELLA DE GAS PROPANO (40LB) (5% DE OXIGENO)</v>
          </cell>
          <cell r="C325" t="str">
            <v>U</v>
          </cell>
          <cell r="D325">
            <v>44520</v>
          </cell>
        </row>
        <row r="326">
          <cell r="A326" t="str">
            <v>GRATA DE LIMPIEZA</v>
          </cell>
          <cell r="C326" t="str">
            <v>U</v>
          </cell>
          <cell r="D326">
            <v>5250</v>
          </cell>
        </row>
        <row r="327">
          <cell r="A327" t="str">
            <v xml:space="preserve"> TUBERIA H DE 1/4", H=1,40 MTS. A=0.20 MTS.</v>
          </cell>
          <cell r="C327" t="str">
            <v>ML</v>
          </cell>
          <cell r="D327">
            <v>50400</v>
          </cell>
        </row>
        <row r="328">
          <cell r="A328" t="str">
            <v>CABLE DE 1/2"</v>
          </cell>
          <cell r="C328" t="str">
            <v>ML</v>
          </cell>
          <cell r="D328">
            <v>8930</v>
          </cell>
        </row>
        <row r="329">
          <cell r="A329" t="str">
            <v>ELASTOMERO</v>
          </cell>
          <cell r="C329" t="str">
            <v>KG</v>
          </cell>
          <cell r="D329">
            <v>26250</v>
          </cell>
        </row>
        <row r="330">
          <cell r="A330" t="str">
            <v>JUNTA SELLANTE GOMAESPUMA</v>
          </cell>
          <cell r="C330" t="str">
            <v>ML</v>
          </cell>
          <cell r="D330">
            <v>12600</v>
          </cell>
        </row>
        <row r="331">
          <cell r="A331" t="str">
            <v>PLACA DE ACERO</v>
          </cell>
          <cell r="C331" t="str">
            <v>KG</v>
          </cell>
          <cell r="D331">
            <v>6300</v>
          </cell>
        </row>
        <row r="332">
          <cell r="A332" t="str">
            <v xml:space="preserve">IMPRIMACIÓN </v>
          </cell>
          <cell r="C332" t="str">
            <v>M2</v>
          </cell>
          <cell r="D332">
            <v>4890</v>
          </cell>
        </row>
        <row r="333">
          <cell r="A333" t="str">
            <v>JUNTA ELASTOMERICA M100</v>
          </cell>
          <cell r="C333" t="str">
            <v>ML</v>
          </cell>
          <cell r="D333">
            <v>1470000</v>
          </cell>
        </row>
        <row r="334">
          <cell r="A334" t="str">
            <v>OXIGENO Y ACETILENO</v>
          </cell>
          <cell r="C334" t="str">
            <v>M3</v>
          </cell>
          <cell r="D334">
            <v>12600</v>
          </cell>
        </row>
        <row r="335">
          <cell r="A335" t="str">
            <v>DISCO DE DIAMANTE</v>
          </cell>
          <cell r="C335" t="str">
            <v>U</v>
          </cell>
          <cell r="D335">
            <v>1386000</v>
          </cell>
        </row>
        <row r="336">
          <cell r="A336" t="str">
            <v>BROCAS TUGSTENO (D=1 1/4")</v>
          </cell>
          <cell r="C336" t="str">
            <v>U</v>
          </cell>
          <cell r="D336">
            <v>588000</v>
          </cell>
        </row>
        <row r="337">
          <cell r="A337" t="str">
            <v>PERNO D=18MM, L=200MM, TUERCA Y ARANDELA EN ACERO DE ALTA RESISTENCIA</v>
          </cell>
          <cell r="C337" t="str">
            <v>U</v>
          </cell>
          <cell r="D337">
            <v>21000</v>
          </cell>
        </row>
        <row r="338">
          <cell r="A338" t="str">
            <v>MORTERO ALTA RESISTENCIA (INCLUYE FIBRA DE NYLON)</v>
          </cell>
          <cell r="C338" t="str">
            <v>M3</v>
          </cell>
          <cell r="D338">
            <v>892500</v>
          </cell>
        </row>
        <row r="339">
          <cell r="A339" t="str">
            <v>EPOXICO RE-500 HIL TI</v>
          </cell>
          <cell r="C339" t="str">
            <v>U</v>
          </cell>
          <cell r="D339">
            <v>94500</v>
          </cell>
        </row>
        <row r="340">
          <cell r="A340" t="str">
            <v>JUNTA ELASTOMERICA M100</v>
          </cell>
          <cell r="C340" t="str">
            <v>ML</v>
          </cell>
          <cell r="D340">
            <v>1470000</v>
          </cell>
        </row>
        <row r="341">
          <cell r="A341" t="str">
            <v>JUNTA ELASTOMERICA M60</v>
          </cell>
          <cell r="C341" t="str">
            <v>ML</v>
          </cell>
          <cell r="D341">
            <v>854700</v>
          </cell>
        </row>
        <row r="342">
          <cell r="A342" t="str">
            <v>TUBO CORRUGADO DE ACERO CON RECUBRIMIENTO BITUMINOSO.</v>
          </cell>
          <cell r="C342" t="str">
            <v>ML</v>
          </cell>
          <cell r="D342">
            <v>183750</v>
          </cell>
        </row>
        <row r="343">
          <cell r="A343" t="str">
            <v>CUNETA PREFABRICADA</v>
          </cell>
          <cell r="C343" t="str">
            <v>ML</v>
          </cell>
          <cell r="D343">
            <v>57750</v>
          </cell>
        </row>
        <row r="344">
          <cell r="A344" t="str">
            <v>TUBERIA PERFORADA DE PVC DE 2"</v>
          </cell>
          <cell r="C344" t="str">
            <v>ML</v>
          </cell>
          <cell r="D344">
            <v>11550</v>
          </cell>
        </row>
        <row r="345">
          <cell r="A345" t="str">
            <v>TUBERIA COLECTORA PVC 3"</v>
          </cell>
          <cell r="C345" t="str">
            <v>ML</v>
          </cell>
          <cell r="D345">
            <v>9980</v>
          </cell>
        </row>
        <row r="346">
          <cell r="A346" t="str">
            <v>ACCESORIOS (TEES, UNIONES, ETC.)</v>
          </cell>
          <cell r="C346" t="str">
            <v>GBL</v>
          </cell>
          <cell r="D346">
            <v>12600</v>
          </cell>
        </row>
        <row r="347">
          <cell r="A347" t="str">
            <v>ARMADURA DE ACERO</v>
          </cell>
          <cell r="C347" t="str">
            <v>ML</v>
          </cell>
          <cell r="D347">
            <v>28350</v>
          </cell>
        </row>
        <row r="348">
          <cell r="A348" t="str">
            <v>PRODUCTO ENROLLADO PARA CONTROL DE EROSIÓN</v>
          </cell>
          <cell r="C348" t="str">
            <v>M2</v>
          </cell>
          <cell r="D348">
            <v>8400</v>
          </cell>
        </row>
        <row r="349">
          <cell r="A349" t="str">
            <v>ARBOL 1.2 M</v>
          </cell>
          <cell r="C349" t="str">
            <v>U</v>
          </cell>
          <cell r="D349">
            <v>4200</v>
          </cell>
        </row>
        <row r="350">
          <cell r="A350" t="str">
            <v>Flakes</v>
          </cell>
          <cell r="C350" t="str">
            <v>KG</v>
          </cell>
          <cell r="D350">
            <v>740</v>
          </cell>
        </row>
        <row r="351">
          <cell r="A351" t="str">
            <v>Pellets</v>
          </cell>
          <cell r="C351" t="str">
            <v>KG</v>
          </cell>
          <cell r="D351" t="e">
            <v>#VALUE!</v>
          </cell>
        </row>
        <row r="352">
          <cell r="A352" t="str">
            <v>cloruro de calcio</v>
          </cell>
          <cell r="C352" t="str">
            <v>LT</v>
          </cell>
          <cell r="D352">
            <v>0</v>
          </cell>
        </row>
        <row r="353">
          <cell r="A353" t="str">
            <v>Concreto hidraulico para pavimento MR-43 (FastracK)(acelerado a 24 horas)</v>
          </cell>
          <cell r="C353" t="str">
            <v>M³</v>
          </cell>
          <cell r="D353">
            <v>508200</v>
          </cell>
        </row>
        <row r="354">
          <cell r="A354" t="str">
            <v xml:space="preserve">Disposición de material de derrumbe </v>
          </cell>
          <cell r="C354" t="str">
            <v>M³</v>
          </cell>
          <cell r="D354">
            <v>2630</v>
          </cell>
        </row>
        <row r="355">
          <cell r="A355" t="str">
            <v>Tubo concreto simple 750 mm</v>
          </cell>
          <cell r="C355" t="str">
            <v>ML</v>
          </cell>
          <cell r="D355">
            <v>199500</v>
          </cell>
        </row>
        <row r="356">
          <cell r="A356" t="str">
            <v>ADOQUIN DE ARCILLA</v>
          </cell>
          <cell r="C356" t="str">
            <v>M2</v>
          </cell>
          <cell r="D356">
            <v>49140</v>
          </cell>
        </row>
        <row r="357">
          <cell r="A357" t="str">
            <v>tubo concreto simple de 200mm</v>
          </cell>
          <cell r="C357" t="str">
            <v>ML</v>
          </cell>
          <cell r="D357">
            <v>16800</v>
          </cell>
        </row>
        <row r="358">
          <cell r="A358" t="str">
            <v>Seccion de Tope</v>
          </cell>
          <cell r="C358" t="str">
            <v>U</v>
          </cell>
          <cell r="D358">
            <v>62370</v>
          </cell>
        </row>
        <row r="359">
          <cell r="A359" t="str">
            <v>Sikadur 32 primer</v>
          </cell>
          <cell r="C359" t="str">
            <v>KG</v>
          </cell>
          <cell r="D359">
            <v>50940</v>
          </cell>
        </row>
        <row r="360">
          <cell r="A360" t="str">
            <v>Estoperol</v>
          </cell>
          <cell r="C360" t="str">
            <v>u</v>
          </cell>
          <cell r="D360">
            <v>3150</v>
          </cell>
        </row>
        <row r="361">
          <cell r="A361" t="str">
            <v>geotextil separar suelos</v>
          </cell>
          <cell r="C361" t="str">
            <v>m2</v>
          </cell>
          <cell r="D361">
            <v>9980</v>
          </cell>
        </row>
        <row r="362">
          <cell r="A362" t="str">
            <v>MEZCLA MSC-1</v>
          </cell>
          <cell r="C362" t="str">
            <v>M³</v>
          </cell>
          <cell r="D362">
            <v>386400</v>
          </cell>
        </row>
        <row r="363">
          <cell r="A363" t="str">
            <v>Concreto clase F mezclado en obra</v>
          </cell>
          <cell r="C363" t="str">
            <v>M³</v>
          </cell>
          <cell r="D363">
            <v>387740</v>
          </cell>
        </row>
        <row r="364">
          <cell r="A364" t="str">
            <v>TORNILLOS DE UNION D=12mm</v>
          </cell>
          <cell r="C364" t="str">
            <v>U</v>
          </cell>
          <cell r="D364">
            <v>2100</v>
          </cell>
        </row>
        <row r="365">
          <cell r="A365" t="str">
            <v>TORNILLOS Y REMACHES</v>
          </cell>
          <cell r="C365" t="str">
            <v>U</v>
          </cell>
          <cell r="D365">
            <v>890</v>
          </cell>
        </row>
        <row r="366">
          <cell r="A366" t="str">
            <v>Mezcla semidensa en caliente MSC-1</v>
          </cell>
          <cell r="C366" t="str">
            <v>M³</v>
          </cell>
          <cell r="D366">
            <v>367500</v>
          </cell>
        </row>
        <row r="480">
          <cell r="A480" t="str">
            <v xml:space="preserve">Aspersor manual </v>
          </cell>
        </row>
        <row r="481">
          <cell r="A481" t="str">
            <v>Barredora mecánica de cepillo</v>
          </cell>
        </row>
        <row r="482">
          <cell r="A482" t="str">
            <v>Bomba de inyección de lechada</v>
          </cell>
        </row>
        <row r="483">
          <cell r="A483" t="str">
            <v>Bomba para gato de tensionamiento</v>
          </cell>
        </row>
        <row r="484">
          <cell r="A484" t="str">
            <v>Bomba de concreto</v>
          </cell>
        </row>
        <row r="485">
          <cell r="A485" t="str">
            <v>Buldozer D4</v>
          </cell>
        </row>
        <row r="486">
          <cell r="A486" t="str">
            <v>Buldozer D6</v>
          </cell>
        </row>
        <row r="487">
          <cell r="A487" t="str">
            <v>Buldozer D8 (incluido Ripper)</v>
          </cell>
        </row>
        <row r="488">
          <cell r="A488" t="str">
            <v>Calentador a gas</v>
          </cell>
        </row>
        <row r="489">
          <cell r="A489" t="str">
            <v>Camión 350</v>
          </cell>
        </row>
        <row r="490">
          <cell r="A490" t="str">
            <v>Camioneta D-300</v>
          </cell>
        </row>
        <row r="491">
          <cell r="A491" t="str">
            <v>Camión de Slurry</v>
          </cell>
        </row>
        <row r="492">
          <cell r="A492" t="str">
            <v>Cargador cat - 920 o equivalente</v>
          </cell>
        </row>
        <row r="493">
          <cell r="A493" t="str">
            <v>Cargador 930 o equivalente</v>
          </cell>
        </row>
        <row r="494">
          <cell r="A494" t="str">
            <v>Cargador (mini) BobCat 843</v>
          </cell>
        </row>
        <row r="495">
          <cell r="A495" t="str">
            <v>Carrotanque de agua 10000 Litros</v>
          </cell>
        </row>
        <row r="496">
          <cell r="A496" t="str">
            <v>Carrotanque Irrigador de asfalto</v>
          </cell>
        </row>
        <row r="497">
          <cell r="A497" t="str">
            <v>Cizalla</v>
          </cell>
        </row>
        <row r="498">
          <cell r="A498" t="str">
            <v>Compactador Benitin</v>
          </cell>
        </row>
        <row r="499">
          <cell r="A499" t="str">
            <v>Compactador manual (RANA)</v>
          </cell>
        </row>
        <row r="500">
          <cell r="A500" t="str">
            <v>Compactador manual (SALTARÍN)</v>
          </cell>
        </row>
        <row r="501">
          <cell r="A501" t="str">
            <v>Compactador manual de rodillo</v>
          </cell>
        </row>
        <row r="502">
          <cell r="A502" t="str">
            <v>Compactador vibratorio tipo DD-20</v>
          </cell>
        </row>
        <row r="503">
          <cell r="A503" t="str">
            <v>Compactador manual vibratorio (CANGURO) (Apisonadores)</v>
          </cell>
        </row>
        <row r="504">
          <cell r="A504" t="str">
            <v>Compactador neumático</v>
          </cell>
        </row>
        <row r="505">
          <cell r="A505" t="str">
            <v xml:space="preserve">Compresor 125 pies con 1 martillo </v>
          </cell>
        </row>
        <row r="506">
          <cell r="A506" t="str">
            <v>Compresor 250 pies 2 con martillos</v>
          </cell>
        </row>
        <row r="507">
          <cell r="A507" t="str">
            <v>Compresor (barrido y soplado)</v>
          </cell>
        </row>
        <row r="508">
          <cell r="A508" t="str">
            <v>Cortadora de pavimento</v>
          </cell>
        </row>
        <row r="509">
          <cell r="A509" t="str">
            <v>Diferencial de 2 ton.</v>
          </cell>
        </row>
        <row r="510">
          <cell r="A510" t="str">
            <v>Diferencial de 3 ton</v>
          </cell>
        </row>
        <row r="511">
          <cell r="A511" t="str">
            <v>Equipo de control (bandas sonoras reduce velocidad) (Termohigometros, Termómetros, Galgas)</v>
          </cell>
        </row>
        <row r="512">
          <cell r="A512" t="str">
            <v>Equipo de oxicorte</v>
          </cell>
        </row>
        <row r="513">
          <cell r="A513" t="str">
            <v>Equipo de perforación (TRACKDRILL)</v>
          </cell>
        </row>
        <row r="514">
          <cell r="A514" t="str">
            <v>Equipo de pintura (Compresor)</v>
          </cell>
        </row>
        <row r="515">
          <cell r="A515" t="str">
            <v>Equipo de soldadura 250 AMP</v>
          </cell>
        </row>
        <row r="516">
          <cell r="A516" t="str">
            <v>Equipo de soldadura 400</v>
          </cell>
        </row>
        <row r="517">
          <cell r="A517" t="str">
            <v>Equipo de soldadura 600</v>
          </cell>
        </row>
        <row r="518">
          <cell r="A518" t="str">
            <v>Equipo de topografía</v>
          </cell>
        </row>
        <row r="519">
          <cell r="A519" t="str">
            <v>Equipo de Batimetría</v>
          </cell>
        </row>
        <row r="520">
          <cell r="A520" t="str">
            <v>Equipo manual aplicador (bandas sonoras reduce velocidad)</v>
          </cell>
        </row>
        <row r="521">
          <cell r="A521" t="str">
            <v>Esparcidor de gravilla (incluye volqueta)</v>
          </cell>
        </row>
        <row r="522">
          <cell r="A522" t="str">
            <v>Estación</v>
          </cell>
        </row>
        <row r="523">
          <cell r="A523" t="str">
            <v>Formaleta metálica (concreto hidráulico)</v>
          </cell>
        </row>
        <row r="524">
          <cell r="A524" t="str">
            <v>Formaleta metálica (tubería de concreto reforzado)</v>
          </cell>
        </row>
        <row r="525">
          <cell r="A525" t="str">
            <v>Formaleta para camisa de pilote</v>
          </cell>
        </row>
        <row r="526">
          <cell r="A526" t="str">
            <v>Fresadora de pavimento</v>
          </cell>
        </row>
        <row r="527">
          <cell r="A527" t="str">
            <v>Fresadora y recicladora de pavimento  RC-250 (fresado+mezclado)</v>
          </cell>
        </row>
        <row r="528">
          <cell r="A528" t="str">
            <v>Gato para tensionamiento</v>
          </cell>
        </row>
        <row r="529">
          <cell r="A529" t="str">
            <v>Grúa (Capacidad 15 ton)</v>
          </cell>
        </row>
        <row r="530">
          <cell r="A530" t="str">
            <v>Grúa con torre</v>
          </cell>
        </row>
        <row r="531">
          <cell r="A531" t="str">
            <v>Grúa telescópica (40 Ton.)</v>
          </cell>
        </row>
        <row r="532">
          <cell r="A532" t="str">
            <v>Grúa 10 ton</v>
          </cell>
        </row>
        <row r="533">
          <cell r="A533" t="str">
            <v>Guadañadora</v>
          </cell>
        </row>
        <row r="534">
          <cell r="A534" t="str">
            <v>Maquina térmica pegatachas</v>
          </cell>
        </row>
        <row r="535">
          <cell r="A535" t="str">
            <v>Mezcladora de concreto</v>
          </cell>
        </row>
        <row r="536">
          <cell r="A536" t="str">
            <v>Montacargas</v>
          </cell>
        </row>
        <row r="537">
          <cell r="A537" t="str">
            <v>Motobomba 3 Pulgadas</v>
          </cell>
        </row>
        <row r="538">
          <cell r="A538" t="str">
            <v>Motobomba 4 PULGADAS</v>
          </cell>
        </row>
        <row r="539">
          <cell r="A539" t="str">
            <v>Motobomba 6" DIÁMETRO DE BOMBEO DE 2M³/SEG.</v>
          </cell>
        </row>
        <row r="540">
          <cell r="A540" t="str">
            <v>Motobomba de concreto</v>
          </cell>
        </row>
        <row r="541">
          <cell r="A541" t="str">
            <v xml:space="preserve">Motoniveladora </v>
          </cell>
        </row>
        <row r="542">
          <cell r="A542" t="str">
            <v>Motosierra</v>
          </cell>
        </row>
        <row r="543">
          <cell r="A543" t="str">
            <v>Pala auxiliar de piloteadora</v>
          </cell>
        </row>
        <row r="544">
          <cell r="A544" t="str">
            <v>Pala grúa con martillo</v>
          </cell>
        </row>
        <row r="545">
          <cell r="A545" t="str">
            <v>Piloteadora</v>
          </cell>
        </row>
        <row r="546">
          <cell r="A546" t="str">
            <v>Planta de asfalto en caliente</v>
          </cell>
        </row>
        <row r="547">
          <cell r="A547" t="str">
            <v>Planta de asfalto en frio</v>
          </cell>
        </row>
        <row r="548">
          <cell r="A548" t="str">
            <v>Planta eléctrica  6kw</v>
          </cell>
        </row>
        <row r="549">
          <cell r="A549" t="str">
            <v>Planta trituradora</v>
          </cell>
        </row>
        <row r="550">
          <cell r="A550" t="str">
            <v>Pluma capacidad 300 kg</v>
          </cell>
        </row>
        <row r="551">
          <cell r="A551" t="str">
            <v>Pulidora (8500 REV) eléctrica</v>
          </cell>
        </row>
        <row r="552">
          <cell r="A552" t="str">
            <v xml:space="preserve">Pulvimixer </v>
          </cell>
        </row>
        <row r="553">
          <cell r="A553" t="str">
            <v>Regla vibratoria L=3m</v>
          </cell>
        </row>
        <row r="554">
          <cell r="A554" t="str">
            <v>Recicladora</v>
          </cell>
        </row>
        <row r="555">
          <cell r="A555" t="str">
            <v>Retrocargador</v>
          </cell>
        </row>
        <row r="556">
          <cell r="A556" t="str">
            <v>Retroexcavadora CAT 320</v>
          </cell>
        </row>
        <row r="557">
          <cell r="A557" t="str">
            <v>Retroexcavadora A25C</v>
          </cell>
        </row>
        <row r="558">
          <cell r="A558" t="str">
            <v>Retroexcavadora E-200 SOBRE ORUGAS</v>
          </cell>
        </row>
        <row r="559">
          <cell r="A559" t="str">
            <v>Retroexcavadora E-200 con martillo neumático</v>
          </cell>
        </row>
        <row r="560">
          <cell r="A560" t="str">
            <v>Retroexcavadora CAT 420 D</v>
          </cell>
        </row>
        <row r="561">
          <cell r="A561" t="str">
            <v>Retroexcavadora sobre llantas JD410</v>
          </cell>
        </row>
        <row r="562">
          <cell r="A562" t="str">
            <v>Taco metálico (puntal para escamas en concreto)</v>
          </cell>
        </row>
        <row r="563">
          <cell r="A563" t="str">
            <v>Tarifa de transporte</v>
          </cell>
        </row>
        <row r="564">
          <cell r="A564" t="str">
            <v>Tarifa de transporte para agregados de mezclas</v>
          </cell>
        </row>
        <row r="565">
          <cell r="A565" t="str">
            <v>Tarifa de transporte de mezclas para bacheo</v>
          </cell>
        </row>
        <row r="566">
          <cell r="A566" t="str">
            <v>Tarifa de transporte desmonte estructura metálica en obra</v>
          </cell>
        </row>
        <row r="567">
          <cell r="A567" t="str">
            <v xml:space="preserve">Tarifa de transporte de estructuras metálicas </v>
          </cell>
        </row>
        <row r="568">
          <cell r="A568" t="str">
            <v>Terminadora de asfalto (Finisher)</v>
          </cell>
        </row>
        <row r="569">
          <cell r="A569" t="str">
            <v>Vehículo delineador</v>
          </cell>
        </row>
        <row r="570">
          <cell r="A570" t="str">
            <v>Vibrador de concreto</v>
          </cell>
        </row>
        <row r="571">
          <cell r="A571" t="str">
            <v>Vibrocompatador (25 TON)</v>
          </cell>
        </row>
        <row r="572">
          <cell r="A572" t="str">
            <v>Volqueta 6 m3</v>
          </cell>
        </row>
        <row r="573">
          <cell r="A573" t="str">
            <v>EQUIPOS DE MEDICION (Deformímetros eléctricos, mecánicos, Celdas de carga, etc.)</v>
          </cell>
        </row>
        <row r="574">
          <cell r="A574" t="str">
            <v>EQUIPO DE TRANSPORTE (Grua)</v>
          </cell>
        </row>
        <row r="575">
          <cell r="A575" t="str">
            <v>BOMBA ELECTRICA PARA ACCIONAR LA CELDA</v>
          </cell>
        </row>
        <row r="576">
          <cell r="A576" t="str">
            <v>EQUIPO DE SOLDADURA Y DE ACETILENO (INCLUYE SOLDADURA)</v>
          </cell>
        </row>
        <row r="577">
          <cell r="A577" t="str">
            <v>MANOMETRO CABLE DE ACERO PARA BAJAR LA CELDA</v>
          </cell>
        </row>
        <row r="578">
          <cell r="A578" t="str">
            <v>TALADRO DE 1/2", PULIDORA, LIJADORA Y CIRCULAR</v>
          </cell>
        </row>
        <row r="579">
          <cell r="A579" t="str">
            <v>FUNDIDORA</v>
          </cell>
        </row>
        <row r="580">
          <cell r="A580" t="str">
            <v>PLANTA DE MEZCLA Y SECADO</v>
          </cell>
        </row>
        <row r="581">
          <cell r="A581" t="str">
            <v>DISPENSADOR NEUMATICO HIT-P500</v>
          </cell>
        </row>
        <row r="582">
          <cell r="A582" t="str">
            <v>PUENTE GRUA</v>
          </cell>
        </row>
        <row r="583">
          <cell r="A583" t="str">
            <v>COMPRESOR PARA PENETRAR ROCA</v>
          </cell>
        </row>
        <row r="584">
          <cell r="A584" t="str">
            <v xml:space="preserve">RETROCARGADOR CAT 510 </v>
          </cell>
        </row>
        <row r="585">
          <cell r="A585" t="str">
            <v>RETROEXCAVADORA E-200 SOBRE ORUGAS TRABAJO EN RIO</v>
          </cell>
        </row>
        <row r="586">
          <cell r="A586" t="str">
            <v>VIBROCOMPATADOR DYNAPAC (10 TON)</v>
          </cell>
        </row>
        <row r="587">
          <cell r="A587" t="str">
            <v>EQUIPO DE SANDBLASTING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BASE"/>
      <sheetName val="LISTA"/>
      <sheetName val="CUADRO"/>
      <sheetName val="PRECIOS"/>
      <sheetName val="SCV-036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>
            <v>201.2</v>
          </cell>
          <cell r="B5" t="str">
            <v>DEMOLICION DE ESTRUCTURAS</v>
          </cell>
          <cell r="C5" t="str">
            <v>GBL</v>
          </cell>
          <cell r="D5">
            <v>30134</v>
          </cell>
          <cell r="E5">
            <v>26377</v>
          </cell>
          <cell r="F5">
            <v>26277.9</v>
          </cell>
          <cell r="G5">
            <v>28905.690000000002</v>
          </cell>
          <cell r="H5">
            <v>31045</v>
          </cell>
          <cell r="I5">
            <v>24870</v>
          </cell>
          <cell r="J5">
            <v>29228</v>
          </cell>
          <cell r="K5">
            <v>28574</v>
          </cell>
        </row>
        <row r="6">
          <cell r="A6">
            <v>201.7</v>
          </cell>
          <cell r="B6" t="str">
            <v>DEMOLICION DE PAVIMENTOS, PISOS, ANDENES</v>
          </cell>
          <cell r="C6" t="str">
            <v>M2</v>
          </cell>
          <cell r="D6">
            <v>30134</v>
          </cell>
          <cell r="E6">
            <v>26377</v>
          </cell>
          <cell r="F6">
            <v>26277.9</v>
          </cell>
          <cell r="G6">
            <v>28905.690000000002</v>
          </cell>
          <cell r="H6">
            <v>31045</v>
          </cell>
          <cell r="I6">
            <v>24870</v>
          </cell>
          <cell r="J6">
            <v>29228</v>
          </cell>
          <cell r="K6">
            <v>28574</v>
          </cell>
        </row>
        <row r="7">
          <cell r="A7">
            <v>201.16</v>
          </cell>
          <cell r="B7" t="str">
            <v>DEMOLICONES CONCRETO REFORZADO</v>
          </cell>
          <cell r="C7" t="str">
            <v>M3</v>
          </cell>
          <cell r="D7">
            <v>30134</v>
          </cell>
          <cell r="E7">
            <v>26377</v>
          </cell>
          <cell r="F7">
            <v>26277.9</v>
          </cell>
          <cell r="G7">
            <v>28905.690000000002</v>
          </cell>
          <cell r="H7">
            <v>31045</v>
          </cell>
          <cell r="I7">
            <v>24870</v>
          </cell>
          <cell r="J7">
            <v>29228</v>
          </cell>
          <cell r="K7">
            <v>28574</v>
          </cell>
          <cell r="L7">
            <v>24904</v>
          </cell>
        </row>
        <row r="8">
          <cell r="A8">
            <v>210.1</v>
          </cell>
          <cell r="B8" t="str">
            <v>EXCAV. EN ROCA EXPLAN,CANALES,PRESTAMOS</v>
          </cell>
          <cell r="C8" t="str">
            <v>M3</v>
          </cell>
          <cell r="D8">
            <v>5018</v>
          </cell>
          <cell r="E8">
            <v>4432</v>
          </cell>
          <cell r="F8">
            <v>4397.8</v>
          </cell>
          <cell r="G8">
            <v>4837.5800000000008</v>
          </cell>
          <cell r="H8">
            <v>4713</v>
          </cell>
          <cell r="I8">
            <v>5181</v>
          </cell>
          <cell r="J8">
            <v>5525</v>
          </cell>
          <cell r="K8">
            <v>4141</v>
          </cell>
        </row>
        <row r="9">
          <cell r="A9">
            <v>210.2</v>
          </cell>
          <cell r="B9" t="str">
            <v>EXCAV. EN ROCA EXPLAN,CANALES,PRESTAMOS</v>
          </cell>
          <cell r="C9" t="str">
            <v>M3</v>
          </cell>
          <cell r="D9">
            <v>5018</v>
          </cell>
          <cell r="E9">
            <v>4432</v>
          </cell>
          <cell r="F9">
            <v>4397.8</v>
          </cell>
          <cell r="G9">
            <v>4837.5800000000008</v>
          </cell>
          <cell r="H9">
            <v>4713</v>
          </cell>
          <cell r="I9">
            <v>5181</v>
          </cell>
          <cell r="J9">
            <v>5525</v>
          </cell>
          <cell r="K9">
            <v>4141</v>
          </cell>
        </row>
        <row r="10">
          <cell r="A10">
            <v>210.3</v>
          </cell>
          <cell r="B10" t="str">
            <v>EXCAV.MAT COMUN EXPLAN,CANALES,PRESTAMOS</v>
          </cell>
          <cell r="C10" t="str">
            <v>M3</v>
          </cell>
          <cell r="D10">
            <v>2058</v>
          </cell>
          <cell r="E10">
            <v>2383</v>
          </cell>
          <cell r="F10">
            <v>2145</v>
          </cell>
          <cell r="G10">
            <v>2359.5</v>
          </cell>
          <cell r="H10">
            <v>2275</v>
          </cell>
          <cell r="I10">
            <v>1977</v>
          </cell>
          <cell r="J10">
            <v>2058</v>
          </cell>
          <cell r="K10">
            <v>2167</v>
          </cell>
        </row>
        <row r="11">
          <cell r="A11">
            <v>210.4</v>
          </cell>
          <cell r="B11" t="str">
            <v>LIMPIEZA DE CANALES</v>
          </cell>
          <cell r="C11" t="str">
            <v>M3</v>
          </cell>
          <cell r="D11">
            <v>2058</v>
          </cell>
          <cell r="E11">
            <v>2383</v>
          </cell>
          <cell r="F11">
            <v>2145</v>
          </cell>
          <cell r="G11">
            <v>2359.5</v>
          </cell>
          <cell r="H11">
            <v>2275</v>
          </cell>
          <cell r="I11">
            <v>1977</v>
          </cell>
          <cell r="J11">
            <v>2058</v>
          </cell>
          <cell r="K11">
            <v>2167</v>
          </cell>
        </row>
        <row r="12">
          <cell r="A12">
            <v>210.5</v>
          </cell>
          <cell r="B12" t="str">
            <v>EXCAV.MAT COMUN EXPLAN,CANALES,PRESTAMOS a mano</v>
          </cell>
          <cell r="C12" t="str">
            <v>M3</v>
          </cell>
          <cell r="D12">
            <v>2058</v>
          </cell>
          <cell r="E12">
            <v>2383</v>
          </cell>
          <cell r="F12">
            <v>2145</v>
          </cell>
          <cell r="G12">
            <v>2359.5</v>
          </cell>
          <cell r="H12">
            <v>2275</v>
          </cell>
          <cell r="I12">
            <v>1977</v>
          </cell>
          <cell r="J12">
            <v>2058</v>
          </cell>
          <cell r="K12">
            <v>2167</v>
          </cell>
        </row>
        <row r="13">
          <cell r="A13">
            <v>211</v>
          </cell>
          <cell r="B13" t="str">
            <v>REMOCION DE DERRUMBES</v>
          </cell>
          <cell r="C13" t="str">
            <v>M3</v>
          </cell>
          <cell r="D13">
            <v>2805</v>
          </cell>
          <cell r="E13">
            <v>2980</v>
          </cell>
          <cell r="F13">
            <v>2869.9</v>
          </cell>
          <cell r="G13">
            <v>3156.8900000000003</v>
          </cell>
          <cell r="H13">
            <v>2964</v>
          </cell>
          <cell r="I13">
            <v>2314</v>
          </cell>
          <cell r="J13">
            <v>2661</v>
          </cell>
          <cell r="K13">
            <v>2427</v>
          </cell>
          <cell r="L13">
            <v>5340</v>
          </cell>
        </row>
        <row r="14">
          <cell r="A14">
            <v>220</v>
          </cell>
          <cell r="B14" t="str">
            <v>TERRAPLEN</v>
          </cell>
          <cell r="C14" t="str">
            <v>M3</v>
          </cell>
          <cell r="D14">
            <v>2405</v>
          </cell>
          <cell r="E14">
            <v>2718</v>
          </cell>
          <cell r="F14">
            <v>2312.1999999999998</v>
          </cell>
          <cell r="G14">
            <v>2543.42</v>
          </cell>
          <cell r="H14">
            <v>2383</v>
          </cell>
          <cell r="I14">
            <v>2280</v>
          </cell>
          <cell r="J14">
            <v>2600</v>
          </cell>
          <cell r="K14">
            <v>2492</v>
          </cell>
        </row>
        <row r="15">
          <cell r="A15">
            <v>310</v>
          </cell>
          <cell r="B15" t="str">
            <v>CONFORM. CALZ EXIST.(Compactada sin mat)</v>
          </cell>
          <cell r="C15" t="str">
            <v>M2</v>
          </cell>
          <cell r="D15">
            <v>187</v>
          </cell>
          <cell r="E15">
            <v>205</v>
          </cell>
          <cell r="F15">
            <v>195.8</v>
          </cell>
          <cell r="G15">
            <v>215.38000000000002</v>
          </cell>
          <cell r="H15">
            <v>185</v>
          </cell>
          <cell r="I15">
            <v>160</v>
          </cell>
          <cell r="J15">
            <v>200</v>
          </cell>
          <cell r="K15">
            <v>185</v>
          </cell>
        </row>
        <row r="16">
          <cell r="A16">
            <v>311</v>
          </cell>
          <cell r="B16" t="str">
            <v>AFIRMADO</v>
          </cell>
          <cell r="C16" t="str">
            <v>M3</v>
          </cell>
          <cell r="D16">
            <v>20004</v>
          </cell>
          <cell r="E16">
            <v>40694</v>
          </cell>
          <cell r="F16">
            <v>33423.5</v>
          </cell>
          <cell r="G16">
            <v>36765.850000000006</v>
          </cell>
          <cell r="H16">
            <v>44339</v>
          </cell>
          <cell r="I16">
            <v>38432</v>
          </cell>
          <cell r="J16">
            <v>24337</v>
          </cell>
          <cell r="K16">
            <v>24847</v>
          </cell>
        </row>
        <row r="17">
          <cell r="A17">
            <v>311.10000000000002</v>
          </cell>
          <cell r="B17" t="str">
            <v>BACHEO CON MATERIAL DE AFIRMADO</v>
          </cell>
          <cell r="C17" t="str">
            <v>M3</v>
          </cell>
          <cell r="D17">
            <v>20004</v>
          </cell>
          <cell r="E17">
            <v>40694</v>
          </cell>
          <cell r="F17">
            <v>33423.5</v>
          </cell>
          <cell r="G17">
            <v>36765.850000000006</v>
          </cell>
          <cell r="H17">
            <v>44339</v>
          </cell>
          <cell r="I17">
            <v>38432</v>
          </cell>
          <cell r="J17">
            <v>24337</v>
          </cell>
          <cell r="K17">
            <v>24847</v>
          </cell>
        </row>
        <row r="18">
          <cell r="A18">
            <v>311.2</v>
          </cell>
          <cell r="B18" t="str">
            <v>RELLENO CON MATERIAL DE AFIRMADO</v>
          </cell>
          <cell r="C18" t="str">
            <v>M3</v>
          </cell>
          <cell r="D18">
            <v>20004</v>
          </cell>
          <cell r="E18">
            <v>40694</v>
          </cell>
          <cell r="F18">
            <v>33423.5</v>
          </cell>
          <cell r="G18">
            <v>36765.850000000006</v>
          </cell>
          <cell r="H18">
            <v>44339</v>
          </cell>
          <cell r="I18">
            <v>38432</v>
          </cell>
          <cell r="J18">
            <v>24337</v>
          </cell>
          <cell r="K18">
            <v>24847</v>
          </cell>
          <cell r="L18">
            <v>35004</v>
          </cell>
        </row>
        <row r="19">
          <cell r="A19">
            <v>320.2</v>
          </cell>
          <cell r="B19" t="str">
            <v>SUBBASE GRANULAR</v>
          </cell>
          <cell r="C19" t="str">
            <v>M3</v>
          </cell>
          <cell r="D19">
            <v>32435</v>
          </cell>
          <cell r="E19">
            <v>27157</v>
          </cell>
          <cell r="F19">
            <v>30005.8</v>
          </cell>
          <cell r="G19">
            <v>33006.380000000005</v>
          </cell>
          <cell r="H19">
            <v>53517</v>
          </cell>
          <cell r="I19">
            <v>47596</v>
          </cell>
          <cell r="J19">
            <v>35263</v>
          </cell>
          <cell r="K19">
            <v>29142</v>
          </cell>
        </row>
        <row r="20">
          <cell r="A20">
            <v>320.3</v>
          </cell>
          <cell r="B20" t="str">
            <v>SUBBASE GRANULAR</v>
          </cell>
          <cell r="C20" t="str">
            <v>M3</v>
          </cell>
          <cell r="D20">
            <v>23500</v>
          </cell>
          <cell r="E20">
            <v>23500</v>
          </cell>
          <cell r="F20">
            <v>25850</v>
          </cell>
          <cell r="G20">
            <v>28435.000000000004</v>
          </cell>
          <cell r="H20">
            <v>23500</v>
          </cell>
          <cell r="I20">
            <v>23500</v>
          </cell>
          <cell r="J20">
            <v>23500</v>
          </cell>
          <cell r="K20">
            <v>23500</v>
          </cell>
          <cell r="L20">
            <v>42134</v>
          </cell>
        </row>
        <row r="21">
          <cell r="A21">
            <v>320.39999999999998</v>
          </cell>
          <cell r="B21" t="str">
            <v>SUBBASE GRANULAR PARA BACHEO</v>
          </cell>
          <cell r="C21" t="str">
            <v>M3</v>
          </cell>
          <cell r="D21">
            <v>46183</v>
          </cell>
          <cell r="E21">
            <v>45899</v>
          </cell>
          <cell r="F21">
            <v>45230.9</v>
          </cell>
          <cell r="G21">
            <v>49753.990000000005</v>
          </cell>
          <cell r="H21">
            <v>65039</v>
          </cell>
          <cell r="I21">
            <v>58780</v>
          </cell>
          <cell r="J21">
            <v>46690</v>
          </cell>
          <cell r="K21">
            <v>42933</v>
          </cell>
        </row>
        <row r="22">
          <cell r="A22">
            <v>330.1</v>
          </cell>
          <cell r="B22" t="str">
            <v>BASE GRANULAR</v>
          </cell>
          <cell r="C22" t="str">
            <v>M3</v>
          </cell>
          <cell r="D22">
            <v>42754</v>
          </cell>
          <cell r="E22">
            <v>40694</v>
          </cell>
          <cell r="F22">
            <v>38294.300000000003</v>
          </cell>
          <cell r="G22">
            <v>42123.73</v>
          </cell>
          <cell r="H22">
            <v>60589</v>
          </cell>
          <cell r="I22">
            <v>38974</v>
          </cell>
          <cell r="J22">
            <v>51150</v>
          </cell>
          <cell r="K22">
            <v>32972</v>
          </cell>
          <cell r="L22">
            <v>51242</v>
          </cell>
        </row>
        <row r="23">
          <cell r="A23">
            <v>330.2</v>
          </cell>
          <cell r="B23" t="str">
            <v>BASE GRANULAR PARA BACHEO</v>
          </cell>
          <cell r="C23" t="str">
            <v>M3</v>
          </cell>
          <cell r="D23">
            <v>57558</v>
          </cell>
          <cell r="E23">
            <v>60524</v>
          </cell>
          <cell r="F23">
            <v>54569.9</v>
          </cell>
          <cell r="G23">
            <v>60026.890000000007</v>
          </cell>
          <cell r="H23">
            <v>73164</v>
          </cell>
          <cell r="I23">
            <v>51061</v>
          </cell>
          <cell r="J23">
            <v>63752</v>
          </cell>
          <cell r="K23">
            <v>47808</v>
          </cell>
        </row>
        <row r="24">
          <cell r="A24">
            <v>330.3</v>
          </cell>
          <cell r="B24" t="str">
            <v>BASE TRITURADA</v>
          </cell>
          <cell r="C24" t="str">
            <v>M3</v>
          </cell>
          <cell r="D24">
            <v>210</v>
          </cell>
          <cell r="E24">
            <v>72975</v>
          </cell>
          <cell r="F24">
            <v>0</v>
          </cell>
          <cell r="G24">
            <v>0</v>
          </cell>
        </row>
        <row r="25">
          <cell r="A25">
            <v>341.1</v>
          </cell>
          <cell r="B25" t="str">
            <v>Base estabilidasa con cemento</v>
          </cell>
          <cell r="C25" t="str">
            <v>m3</v>
          </cell>
          <cell r="D25">
            <v>210</v>
          </cell>
          <cell r="F25" t="str">
            <v>Excavación en material común  de la explanación, canales y préstamos</v>
          </cell>
          <cell r="G25" t="str">
            <v>m3</v>
          </cell>
          <cell r="L25">
            <v>45878</v>
          </cell>
        </row>
        <row r="26">
          <cell r="A26">
            <v>341.2</v>
          </cell>
          <cell r="B26" t="str">
            <v>Cemento</v>
          </cell>
          <cell r="C26" t="str">
            <v>kg</v>
          </cell>
          <cell r="D26">
            <v>210</v>
          </cell>
          <cell r="E26" t="str">
            <v>210P</v>
          </cell>
          <cell r="F26" t="str">
            <v>Limpieza de canales</v>
          </cell>
          <cell r="G26" t="str">
            <v>m3</v>
          </cell>
          <cell r="L26">
            <v>699</v>
          </cell>
        </row>
        <row r="27">
          <cell r="A27">
            <v>341.3</v>
          </cell>
          <cell r="B27" t="str">
            <v>BASE ESTAB. FRES-CEM(3%) BASE GRANULAR(10%)</v>
          </cell>
          <cell r="C27" t="str">
            <v>M3</v>
          </cell>
          <cell r="D27">
            <v>57558</v>
          </cell>
          <cell r="E27">
            <v>60524</v>
          </cell>
          <cell r="F27">
            <v>79127</v>
          </cell>
          <cell r="G27">
            <v>87039.700000000012</v>
          </cell>
          <cell r="H27">
            <v>73164</v>
          </cell>
          <cell r="I27">
            <v>51061</v>
          </cell>
          <cell r="J27">
            <v>63752</v>
          </cell>
          <cell r="K27">
            <v>47808</v>
          </cell>
        </row>
        <row r="28">
          <cell r="A28">
            <v>411.2</v>
          </cell>
          <cell r="B28" t="str">
            <v>EMULSION ASFALTICA DE ROTURA LENTA CRL-1</v>
          </cell>
          <cell r="C28" t="str">
            <v>LT</v>
          </cell>
          <cell r="D28">
            <v>211</v>
          </cell>
          <cell r="F28">
            <v>0</v>
          </cell>
          <cell r="G28">
            <v>0</v>
          </cell>
          <cell r="H28" t="str">
            <v>No incluye el transporte a distancias mayores a 100 ml</v>
          </cell>
          <cell r="J28">
            <v>420</v>
          </cell>
        </row>
        <row r="29">
          <cell r="A29">
            <v>413.1</v>
          </cell>
          <cell r="B29" t="str">
            <v>EXCAVACION PARA REPARACION PAV. EXISTEN.</v>
          </cell>
          <cell r="C29" t="str">
            <v>M3</v>
          </cell>
          <cell r="D29">
            <v>19965</v>
          </cell>
          <cell r="E29">
            <v>20613</v>
          </cell>
          <cell r="F29">
            <v>20078.3</v>
          </cell>
          <cell r="G29">
            <v>22086.13</v>
          </cell>
          <cell r="H29">
            <v>20657</v>
          </cell>
          <cell r="I29">
            <v>16873</v>
          </cell>
          <cell r="J29">
            <v>19954</v>
          </cell>
          <cell r="K29">
            <v>19906</v>
          </cell>
          <cell r="L29">
            <v>23732</v>
          </cell>
        </row>
        <row r="30">
          <cell r="A30">
            <v>420</v>
          </cell>
          <cell r="B30" t="str">
            <v>IMPRIMACION (EMULSION)</v>
          </cell>
          <cell r="C30" t="str">
            <v>M2</v>
          </cell>
          <cell r="D30">
            <v>646</v>
          </cell>
          <cell r="E30">
            <v>1222</v>
          </cell>
          <cell r="F30">
            <v>887.7</v>
          </cell>
          <cell r="G30">
            <v>976.47000000000014</v>
          </cell>
          <cell r="H30">
            <v>580</v>
          </cell>
          <cell r="I30">
            <v>473</v>
          </cell>
          <cell r="J30">
            <v>560</v>
          </cell>
          <cell r="K30">
            <v>477</v>
          </cell>
          <cell r="L30">
            <v>466</v>
          </cell>
        </row>
        <row r="31">
          <cell r="A31">
            <v>421</v>
          </cell>
          <cell r="B31" t="str">
            <v>RIEGO DE LIGA</v>
          </cell>
          <cell r="C31" t="str">
            <v>M2</v>
          </cell>
          <cell r="D31">
            <v>332</v>
          </cell>
          <cell r="E31">
            <v>426</v>
          </cell>
          <cell r="F31">
            <v>314.60000000000002</v>
          </cell>
          <cell r="G31">
            <v>346.06000000000006</v>
          </cell>
          <cell r="H31">
            <v>377</v>
          </cell>
          <cell r="I31">
            <v>475</v>
          </cell>
          <cell r="J31">
            <v>381</v>
          </cell>
          <cell r="K31">
            <v>242</v>
          </cell>
          <cell r="L31">
            <v>875</v>
          </cell>
          <cell r="M31">
            <v>570</v>
          </cell>
        </row>
        <row r="32">
          <cell r="A32">
            <v>421.1</v>
          </cell>
          <cell r="B32" t="str">
            <v>RIEGO DE LIGA (CEMENTO ASFALTICO)</v>
          </cell>
          <cell r="C32" t="str">
            <v>M2</v>
          </cell>
          <cell r="D32">
            <v>332</v>
          </cell>
          <cell r="E32">
            <v>426</v>
          </cell>
          <cell r="F32">
            <v>314.60000000000002</v>
          </cell>
          <cell r="G32">
            <v>346.06000000000006</v>
          </cell>
          <cell r="H32">
            <v>377</v>
          </cell>
          <cell r="I32">
            <v>475</v>
          </cell>
          <cell r="J32">
            <v>381</v>
          </cell>
          <cell r="K32">
            <v>242</v>
          </cell>
        </row>
        <row r="33">
          <cell r="A33">
            <v>421.2</v>
          </cell>
          <cell r="B33" t="str">
            <v>RIEGO DE LIGA (EMULSION)</v>
          </cell>
          <cell r="C33" t="str">
            <v>M2</v>
          </cell>
          <cell r="D33">
            <v>430</v>
          </cell>
          <cell r="E33">
            <v>758</v>
          </cell>
          <cell r="F33">
            <v>565.4</v>
          </cell>
          <cell r="G33">
            <v>621.94000000000005</v>
          </cell>
          <cell r="H33">
            <v>397</v>
          </cell>
          <cell r="I33">
            <v>341</v>
          </cell>
          <cell r="J33">
            <v>400</v>
          </cell>
          <cell r="K33">
            <v>346</v>
          </cell>
        </row>
        <row r="34">
          <cell r="A34">
            <v>430</v>
          </cell>
          <cell r="B34" t="str">
            <v>TRATAMIENTO SUPERFICIAL SIMPLE</v>
          </cell>
          <cell r="C34" t="str">
            <v>M2</v>
          </cell>
          <cell r="D34">
            <v>2947</v>
          </cell>
          <cell r="E34">
            <v>3903</v>
          </cell>
          <cell r="F34">
            <v>3339.6</v>
          </cell>
          <cell r="G34">
            <v>3673.5600000000004</v>
          </cell>
          <cell r="H34">
            <v>2661</v>
          </cell>
          <cell r="I34">
            <v>2467</v>
          </cell>
          <cell r="J34">
            <v>2626</v>
          </cell>
          <cell r="K34">
            <v>2262</v>
          </cell>
        </row>
        <row r="35">
          <cell r="A35">
            <v>431</v>
          </cell>
          <cell r="B35" t="str">
            <v>TRATAMIENTO SUPERFICIAL DOBLE</v>
          </cell>
          <cell r="C35" t="str">
            <v>M2</v>
          </cell>
          <cell r="D35">
            <v>4729</v>
          </cell>
          <cell r="E35">
            <v>6887</v>
          </cell>
          <cell r="F35">
            <v>5562.7</v>
          </cell>
          <cell r="G35">
            <v>6118.97</v>
          </cell>
          <cell r="H35">
            <v>4141</v>
          </cell>
          <cell r="I35">
            <v>3778</v>
          </cell>
          <cell r="J35">
            <v>4047</v>
          </cell>
          <cell r="K35">
            <v>3345</v>
          </cell>
        </row>
        <row r="36">
          <cell r="A36">
            <v>432</v>
          </cell>
          <cell r="B36" t="str">
            <v>SELLO ARENA - EMULSION</v>
          </cell>
          <cell r="C36" t="str">
            <v>M2</v>
          </cell>
          <cell r="D36">
            <v>1834</v>
          </cell>
          <cell r="E36">
            <v>2133</v>
          </cell>
          <cell r="F36">
            <v>1920.6</v>
          </cell>
          <cell r="G36">
            <v>2112.66</v>
          </cell>
          <cell r="H36">
            <v>1507</v>
          </cell>
          <cell r="I36">
            <v>1360</v>
          </cell>
          <cell r="J36">
            <v>1620</v>
          </cell>
          <cell r="K36">
            <v>1364</v>
          </cell>
        </row>
        <row r="37">
          <cell r="A37">
            <v>432.1</v>
          </cell>
          <cell r="B37" t="str">
            <v>SELLO EMULSION CRML, rompimiento lento</v>
          </cell>
          <cell r="C37" t="str">
            <v>M2</v>
          </cell>
          <cell r="D37">
            <v>1834</v>
          </cell>
          <cell r="E37">
            <v>2133</v>
          </cell>
          <cell r="F37">
            <v>1920.6</v>
          </cell>
          <cell r="G37">
            <v>2112.66</v>
          </cell>
          <cell r="H37">
            <v>1507</v>
          </cell>
          <cell r="I37">
            <v>1360</v>
          </cell>
          <cell r="J37">
            <v>1620</v>
          </cell>
          <cell r="K37">
            <v>1364</v>
          </cell>
        </row>
        <row r="38">
          <cell r="A38">
            <v>433</v>
          </cell>
          <cell r="B38" t="str">
            <v>LECHADA ASFALTICA</v>
          </cell>
          <cell r="C38" t="str">
            <v>M2</v>
          </cell>
          <cell r="D38">
            <v>6299</v>
          </cell>
          <cell r="E38">
            <v>6634</v>
          </cell>
          <cell r="F38">
            <v>6972.9</v>
          </cell>
          <cell r="G38">
            <v>7670.1900000000005</v>
          </cell>
          <cell r="H38">
            <v>5708</v>
          </cell>
          <cell r="I38">
            <v>5428</v>
          </cell>
          <cell r="J38">
            <v>5517</v>
          </cell>
          <cell r="K38">
            <v>4134</v>
          </cell>
        </row>
        <row r="39">
          <cell r="A39">
            <v>440.1</v>
          </cell>
          <cell r="B39" t="str">
            <v>MEZCLA DENSA EN FRIO</v>
          </cell>
          <cell r="C39" t="str">
            <v>M3</v>
          </cell>
          <cell r="D39">
            <v>176355</v>
          </cell>
          <cell r="E39">
            <v>200444</v>
          </cell>
          <cell r="F39">
            <v>202221.8</v>
          </cell>
          <cell r="G39">
            <v>222443.98</v>
          </cell>
          <cell r="H39">
            <v>199896</v>
          </cell>
          <cell r="I39">
            <v>199779</v>
          </cell>
          <cell r="J39">
            <v>208671</v>
          </cell>
          <cell r="K39">
            <v>143585</v>
          </cell>
        </row>
        <row r="40">
          <cell r="A40">
            <v>440.2</v>
          </cell>
          <cell r="B40" t="str">
            <v>MEZCLA DENSA EN FRIO</v>
          </cell>
          <cell r="C40" t="str">
            <v>M3</v>
          </cell>
          <cell r="D40">
            <v>176355</v>
          </cell>
          <cell r="E40">
            <v>200444</v>
          </cell>
          <cell r="F40">
            <v>202221.8</v>
          </cell>
          <cell r="G40">
            <v>222443.98</v>
          </cell>
          <cell r="H40">
            <v>199896</v>
          </cell>
          <cell r="I40">
            <v>199779</v>
          </cell>
          <cell r="J40">
            <v>208671</v>
          </cell>
          <cell r="K40">
            <v>143585</v>
          </cell>
        </row>
        <row r="41">
          <cell r="A41">
            <v>440.3</v>
          </cell>
          <cell r="B41" t="str">
            <v>MEZCLA DENSA EN FRIO</v>
          </cell>
          <cell r="C41" t="str">
            <v>M3</v>
          </cell>
          <cell r="D41">
            <v>176355</v>
          </cell>
          <cell r="E41">
            <v>200444</v>
          </cell>
          <cell r="F41">
            <v>202221.8</v>
          </cell>
          <cell r="G41">
            <v>222443.98</v>
          </cell>
          <cell r="H41">
            <v>199896</v>
          </cell>
          <cell r="I41">
            <v>199779</v>
          </cell>
          <cell r="J41">
            <v>208671</v>
          </cell>
          <cell r="K41">
            <v>143585</v>
          </cell>
        </row>
        <row r="42">
          <cell r="A42">
            <v>440.5</v>
          </cell>
          <cell r="B42" t="str">
            <v>MEZCLA DENSA EN FRIO PARA BACHEO</v>
          </cell>
          <cell r="C42" t="str">
            <v>M3</v>
          </cell>
          <cell r="D42">
            <v>180881</v>
          </cell>
          <cell r="E42">
            <v>204166</v>
          </cell>
          <cell r="F42">
            <v>206720.8</v>
          </cell>
          <cell r="G42">
            <v>227392.88</v>
          </cell>
          <cell r="H42">
            <v>203841</v>
          </cell>
          <cell r="I42">
            <v>202683</v>
          </cell>
          <cell r="J42">
            <v>213759</v>
          </cell>
          <cell r="K42">
            <v>147358</v>
          </cell>
        </row>
        <row r="43">
          <cell r="A43">
            <v>450.5</v>
          </cell>
          <cell r="B43" t="str">
            <v>PARCHEO CON MEZCLA DENSA EN CALIENTE</v>
          </cell>
          <cell r="C43" t="str">
            <v>M3</v>
          </cell>
          <cell r="D43">
            <v>192930</v>
          </cell>
          <cell r="E43">
            <v>200444</v>
          </cell>
          <cell r="F43">
            <v>211516.79999999999</v>
          </cell>
          <cell r="G43">
            <v>232668.48</v>
          </cell>
          <cell r="H43">
            <v>207696</v>
          </cell>
          <cell r="I43">
            <v>242679</v>
          </cell>
          <cell r="J43">
            <v>231746</v>
          </cell>
          <cell r="K43">
            <v>145860</v>
          </cell>
        </row>
        <row r="44">
          <cell r="A44">
            <v>450.6</v>
          </cell>
          <cell r="B44" t="str">
            <v>MEZCLA DENSA EN CALIENTE</v>
          </cell>
          <cell r="C44" t="str">
            <v>M3</v>
          </cell>
          <cell r="D44">
            <v>192930</v>
          </cell>
          <cell r="E44">
            <v>200444</v>
          </cell>
          <cell r="F44">
            <v>211516.79999999999</v>
          </cell>
          <cell r="G44">
            <v>232668.48</v>
          </cell>
          <cell r="H44">
            <v>207696</v>
          </cell>
          <cell r="I44">
            <v>242679</v>
          </cell>
          <cell r="J44">
            <v>231746</v>
          </cell>
          <cell r="K44">
            <v>145860</v>
          </cell>
          <cell r="M44">
            <v>209300</v>
          </cell>
        </row>
        <row r="45">
          <cell r="A45">
            <v>450.7</v>
          </cell>
          <cell r="B45" t="str">
            <v>MEZCLA DENSA EN CALIENTE</v>
          </cell>
          <cell r="C45" t="str">
            <v>M3</v>
          </cell>
          <cell r="D45">
            <v>192930</v>
          </cell>
          <cell r="E45">
            <v>200444</v>
          </cell>
          <cell r="F45">
            <v>211516.79999999999</v>
          </cell>
          <cell r="G45">
            <v>232668.48</v>
          </cell>
          <cell r="H45">
            <v>207696</v>
          </cell>
          <cell r="I45">
            <v>242679</v>
          </cell>
          <cell r="J45">
            <v>231746</v>
          </cell>
          <cell r="K45">
            <v>145860</v>
          </cell>
          <cell r="M45">
            <v>205600</v>
          </cell>
        </row>
        <row r="46">
          <cell r="A46">
            <v>450.8</v>
          </cell>
          <cell r="B46" t="str">
            <v>MEZCLA DENSA EN CALIENTE</v>
          </cell>
          <cell r="C46" t="str">
            <v>M3</v>
          </cell>
          <cell r="D46">
            <v>192930</v>
          </cell>
          <cell r="E46">
            <v>200444</v>
          </cell>
          <cell r="F46">
            <v>211516.79999999999</v>
          </cell>
          <cell r="G46">
            <v>232668.48</v>
          </cell>
          <cell r="H46">
            <v>207696</v>
          </cell>
          <cell r="I46">
            <v>242679</v>
          </cell>
          <cell r="J46">
            <v>231746</v>
          </cell>
          <cell r="K46">
            <v>145860</v>
          </cell>
        </row>
        <row r="47">
          <cell r="A47">
            <v>450.11</v>
          </cell>
          <cell r="B47" t="str">
            <v>MEZCLA DENSA EN CALIENTE PARA BACHEO</v>
          </cell>
          <cell r="C47" t="str">
            <v>M3</v>
          </cell>
          <cell r="D47">
            <v>198283</v>
          </cell>
          <cell r="E47">
            <v>206058</v>
          </cell>
          <cell r="F47">
            <v>217730.7</v>
          </cell>
          <cell r="G47">
            <v>239503.77000000002</v>
          </cell>
          <cell r="H47">
            <v>214079</v>
          </cell>
          <cell r="I47">
            <v>250271</v>
          </cell>
          <cell r="J47">
            <v>239028</v>
          </cell>
          <cell r="K47">
            <v>149205</v>
          </cell>
        </row>
        <row r="48">
          <cell r="A48">
            <v>450.12</v>
          </cell>
          <cell r="B48" t="str">
            <v>MEZCLA DENSA EN CALIENTE PARA BACHEO</v>
          </cell>
          <cell r="C48" t="str">
            <v>M3</v>
          </cell>
          <cell r="D48">
            <v>198283</v>
          </cell>
          <cell r="E48">
            <v>206058</v>
          </cell>
          <cell r="F48">
            <v>217730.7</v>
          </cell>
          <cell r="G48">
            <v>239503.77000000002</v>
          </cell>
          <cell r="H48">
            <v>214079</v>
          </cell>
          <cell r="I48">
            <v>250271</v>
          </cell>
          <cell r="J48">
            <v>239028</v>
          </cell>
          <cell r="K48">
            <v>149205</v>
          </cell>
        </row>
        <row r="49">
          <cell r="A49">
            <v>450.13</v>
          </cell>
          <cell r="B49" t="str">
            <v>MEZCLA DENSA EN CALIENTE</v>
          </cell>
          <cell r="C49" t="str">
            <v>M3</v>
          </cell>
          <cell r="D49">
            <v>192930</v>
          </cell>
          <cell r="E49">
            <v>200444</v>
          </cell>
          <cell r="F49">
            <v>211516.79999999999</v>
          </cell>
          <cell r="G49">
            <v>232668.48</v>
          </cell>
          <cell r="H49">
            <v>207696</v>
          </cell>
          <cell r="I49">
            <v>242679</v>
          </cell>
          <cell r="J49">
            <v>231746</v>
          </cell>
          <cell r="K49">
            <v>145860</v>
          </cell>
        </row>
        <row r="50">
          <cell r="A50">
            <v>450.14</v>
          </cell>
          <cell r="B50" t="str">
            <v>MEZCLA DENSA EN CALIENTE</v>
          </cell>
          <cell r="C50" t="str">
            <v>M3</v>
          </cell>
          <cell r="D50">
            <v>192930</v>
          </cell>
          <cell r="E50">
            <v>200444</v>
          </cell>
          <cell r="F50">
            <v>211516.79999999999</v>
          </cell>
          <cell r="G50">
            <v>232668.48</v>
          </cell>
          <cell r="H50">
            <v>207696</v>
          </cell>
          <cell r="I50">
            <v>242679</v>
          </cell>
          <cell r="J50">
            <v>231746</v>
          </cell>
          <cell r="K50">
            <v>145860</v>
          </cell>
        </row>
        <row r="51">
          <cell r="A51">
            <v>450.15</v>
          </cell>
          <cell r="B51" t="str">
            <v>MEZCLA DENSA EN CALIENTE</v>
          </cell>
          <cell r="C51" t="str">
            <v>M3</v>
          </cell>
          <cell r="D51">
            <v>192930</v>
          </cell>
          <cell r="E51">
            <v>200444</v>
          </cell>
          <cell r="F51">
            <v>211516.79999999999</v>
          </cell>
          <cell r="G51">
            <v>232668.48</v>
          </cell>
          <cell r="H51">
            <v>207696</v>
          </cell>
          <cell r="I51">
            <v>242679</v>
          </cell>
          <cell r="J51">
            <v>231746</v>
          </cell>
          <cell r="K51">
            <v>145860</v>
          </cell>
        </row>
        <row r="52">
          <cell r="A52">
            <v>450.16</v>
          </cell>
          <cell r="B52" t="str">
            <v>PARCHEO CON MEZCLA DENSA EN CALIENTE</v>
          </cell>
          <cell r="C52" t="str">
            <v>M3</v>
          </cell>
          <cell r="D52">
            <v>192930</v>
          </cell>
          <cell r="E52">
            <v>200444</v>
          </cell>
          <cell r="F52">
            <v>211516.79999999999</v>
          </cell>
          <cell r="G52">
            <v>232668.48</v>
          </cell>
          <cell r="H52">
            <v>207696</v>
          </cell>
          <cell r="I52">
            <v>242679</v>
          </cell>
          <cell r="J52">
            <v>231746</v>
          </cell>
          <cell r="K52">
            <v>145860</v>
          </cell>
        </row>
        <row r="53">
          <cell r="A53">
            <v>450.17</v>
          </cell>
          <cell r="B53" t="str">
            <v>MEZCLA DENSA EN CALIENTE MDC-2</v>
          </cell>
          <cell r="C53" t="str">
            <v>M3</v>
          </cell>
          <cell r="D53">
            <v>192930</v>
          </cell>
          <cell r="E53">
            <v>200444</v>
          </cell>
          <cell r="F53">
            <v>211516.79999999999</v>
          </cell>
          <cell r="G53">
            <v>232668.48</v>
          </cell>
          <cell r="H53">
            <v>207696</v>
          </cell>
          <cell r="I53">
            <v>242679</v>
          </cell>
          <cell r="J53">
            <v>231746</v>
          </cell>
          <cell r="K53">
            <v>145860</v>
          </cell>
          <cell r="L53">
            <v>256491</v>
          </cell>
        </row>
        <row r="54">
          <cell r="A54">
            <v>450.18</v>
          </cell>
          <cell r="B54" t="str">
            <v>MEZCLA DENSA EN CALIENTE MDC-2</v>
          </cell>
          <cell r="C54" t="str">
            <v>M3</v>
          </cell>
          <cell r="D54">
            <v>192930</v>
          </cell>
          <cell r="E54">
            <v>200444</v>
          </cell>
          <cell r="F54">
            <v>211516.79999999999</v>
          </cell>
          <cell r="G54">
            <v>232668.48</v>
          </cell>
          <cell r="H54">
            <v>207696</v>
          </cell>
          <cell r="I54">
            <v>242679</v>
          </cell>
          <cell r="J54">
            <v>231746</v>
          </cell>
          <cell r="K54">
            <v>145860</v>
          </cell>
        </row>
        <row r="55">
          <cell r="A55">
            <v>450.19</v>
          </cell>
          <cell r="B55" t="str">
            <v>MEZCLA DENSA EN CALIENTE MDC-2</v>
          </cell>
          <cell r="C55" t="str">
            <v>M3</v>
          </cell>
          <cell r="D55">
            <v>192930</v>
          </cell>
          <cell r="E55">
            <v>200444</v>
          </cell>
          <cell r="F55">
            <v>211516.79999999999</v>
          </cell>
          <cell r="G55">
            <v>232668.48</v>
          </cell>
          <cell r="H55">
            <v>207696</v>
          </cell>
          <cell r="I55">
            <v>242679</v>
          </cell>
          <cell r="J55">
            <v>231746</v>
          </cell>
          <cell r="K55">
            <v>145860</v>
          </cell>
        </row>
        <row r="56">
          <cell r="A56">
            <v>450.21</v>
          </cell>
          <cell r="B56" t="str">
            <v>MEZCLA DENSA EN CALIENTE MDC-3</v>
          </cell>
          <cell r="C56" t="str">
            <v>M3</v>
          </cell>
          <cell r="D56">
            <v>192930</v>
          </cell>
          <cell r="E56">
            <v>200444</v>
          </cell>
          <cell r="F56">
            <v>211516.79999999999</v>
          </cell>
          <cell r="G56">
            <v>232668.48</v>
          </cell>
          <cell r="H56">
            <v>207696</v>
          </cell>
          <cell r="I56">
            <v>242679</v>
          </cell>
          <cell r="J56">
            <v>231746</v>
          </cell>
          <cell r="K56">
            <v>145860</v>
          </cell>
        </row>
        <row r="57">
          <cell r="A57">
            <v>450.22</v>
          </cell>
          <cell r="B57" t="str">
            <v>PARCHEO CON MEZCLA DENSA EN CALIENTE</v>
          </cell>
          <cell r="C57" t="str">
            <v>M3</v>
          </cell>
          <cell r="D57">
            <v>192930</v>
          </cell>
          <cell r="E57">
            <v>200444</v>
          </cell>
          <cell r="F57">
            <v>211516.79999999999</v>
          </cell>
          <cell r="G57">
            <v>232668.48</v>
          </cell>
          <cell r="H57">
            <v>207696</v>
          </cell>
          <cell r="I57">
            <v>242679</v>
          </cell>
          <cell r="J57">
            <v>231746</v>
          </cell>
          <cell r="K57">
            <v>145860</v>
          </cell>
        </row>
        <row r="58">
          <cell r="A58">
            <v>450.23</v>
          </cell>
          <cell r="B58" t="str">
            <v>MEZCLA DENSA EN CALIENTE MDC-1</v>
          </cell>
          <cell r="C58" t="str">
            <v>M3</v>
          </cell>
          <cell r="D58">
            <v>192930</v>
          </cell>
          <cell r="E58">
            <v>200444</v>
          </cell>
          <cell r="F58">
            <v>211516.79999999999</v>
          </cell>
          <cell r="G58">
            <v>232668.48</v>
          </cell>
          <cell r="H58">
            <v>207696</v>
          </cell>
          <cell r="I58">
            <v>242679</v>
          </cell>
          <cell r="J58">
            <v>231746</v>
          </cell>
          <cell r="K58">
            <v>145860</v>
          </cell>
          <cell r="L58">
            <v>296364</v>
          </cell>
        </row>
        <row r="59">
          <cell r="A59">
            <v>450.24</v>
          </cell>
          <cell r="B59" t="str">
            <v>MEZCLA DENSA EN CALIENTE MDC-2</v>
          </cell>
          <cell r="C59" t="str">
            <v>M3</v>
          </cell>
          <cell r="D59">
            <v>192930</v>
          </cell>
          <cell r="E59">
            <v>200444</v>
          </cell>
          <cell r="F59">
            <v>211516.79999999999</v>
          </cell>
          <cell r="G59">
            <v>232668.48</v>
          </cell>
          <cell r="H59">
            <v>207696</v>
          </cell>
          <cell r="I59">
            <v>242679</v>
          </cell>
          <cell r="J59">
            <v>231746</v>
          </cell>
          <cell r="K59">
            <v>145860</v>
          </cell>
          <cell r="L59">
            <v>299613</v>
          </cell>
        </row>
        <row r="60">
          <cell r="A60">
            <v>450.25</v>
          </cell>
          <cell r="B60" t="str">
            <v>PARCHEO CON MEZCLA DENSA EN CALIENTE MDC-2</v>
          </cell>
          <cell r="C60">
            <v>413</v>
          </cell>
          <cell r="D60">
            <v>413</v>
          </cell>
          <cell r="F60" t="str">
            <v>Excavación para reparación del pavimento existente</v>
          </cell>
          <cell r="G60" t="str">
            <v>m3</v>
          </cell>
          <cell r="L60">
            <v>273731</v>
          </cell>
        </row>
        <row r="61">
          <cell r="A61">
            <v>450.26</v>
          </cell>
          <cell r="B61" t="str">
            <v>MEZCLA DENSA EN CALIENTE MDC-2 PARA BACHEO</v>
          </cell>
          <cell r="C61" t="str">
            <v>M3</v>
          </cell>
          <cell r="D61">
            <v>192930</v>
          </cell>
          <cell r="E61">
            <v>200444</v>
          </cell>
          <cell r="F61">
            <v>211516.79999999999</v>
          </cell>
          <cell r="G61">
            <v>232668.48</v>
          </cell>
          <cell r="H61">
            <v>207696</v>
          </cell>
          <cell r="I61">
            <v>242679</v>
          </cell>
          <cell r="J61">
            <v>231746</v>
          </cell>
          <cell r="K61">
            <v>145860</v>
          </cell>
        </row>
        <row r="62">
          <cell r="A62">
            <v>450.27</v>
          </cell>
          <cell r="B62" t="str">
            <v>MEZCLA DENSA EN CALIENTE MDC-1</v>
          </cell>
          <cell r="C62" t="str">
            <v>M3</v>
          </cell>
          <cell r="D62">
            <v>192930</v>
          </cell>
          <cell r="E62">
            <v>200444</v>
          </cell>
          <cell r="F62">
            <v>211516.79999999999</v>
          </cell>
          <cell r="G62">
            <v>232668.48</v>
          </cell>
          <cell r="H62">
            <v>207696</v>
          </cell>
          <cell r="I62">
            <v>242679</v>
          </cell>
          <cell r="J62">
            <v>231746</v>
          </cell>
          <cell r="K62">
            <v>145860</v>
          </cell>
        </row>
        <row r="63">
          <cell r="A63">
            <v>450.28</v>
          </cell>
          <cell r="B63" t="str">
            <v>MEZCLA DENSA EN CALIENTE MDC-3</v>
          </cell>
          <cell r="C63">
            <v>421</v>
          </cell>
          <cell r="D63">
            <v>421</v>
          </cell>
          <cell r="F63" t="str">
            <v>Riego de liga</v>
          </cell>
          <cell r="G63" t="str">
            <v>m2</v>
          </cell>
          <cell r="L63">
            <v>299900</v>
          </cell>
        </row>
        <row r="64">
          <cell r="A64">
            <v>460</v>
          </cell>
          <cell r="B64" t="str">
            <v>FRESADO DE PAVIMENTO ASFALTICO (H= 0.20)</v>
          </cell>
          <cell r="C64" t="str">
            <v>M2</v>
          </cell>
          <cell r="D64">
            <v>6760</v>
          </cell>
          <cell r="E64">
            <v>8250</v>
          </cell>
          <cell r="F64">
            <v>9000.2000000000007</v>
          </cell>
          <cell r="G64">
            <v>9900.2200000000012</v>
          </cell>
          <cell r="H64">
            <v>8139</v>
          </cell>
          <cell r="I64">
            <v>7774</v>
          </cell>
          <cell r="J64">
            <v>8152</v>
          </cell>
          <cell r="K64">
            <v>7892</v>
          </cell>
          <cell r="M64">
            <v>2950</v>
          </cell>
        </row>
        <row r="65">
          <cell r="A65">
            <v>460.1</v>
          </cell>
          <cell r="B65" t="str">
            <v>FRESADO DE PAVIMENTO ASFALTICO (H= 0.20)</v>
          </cell>
          <cell r="C65" t="str">
            <v>M3</v>
          </cell>
          <cell r="D65">
            <v>33800</v>
          </cell>
          <cell r="E65">
            <v>41250</v>
          </cell>
          <cell r="F65">
            <v>45001</v>
          </cell>
          <cell r="G65">
            <v>49501.100000000006</v>
          </cell>
          <cell r="H65">
            <v>40695</v>
          </cell>
          <cell r="I65">
            <v>38870</v>
          </cell>
          <cell r="J65">
            <v>40760</v>
          </cell>
          <cell r="K65">
            <v>39460</v>
          </cell>
          <cell r="L65">
            <v>42413</v>
          </cell>
        </row>
        <row r="66">
          <cell r="A66">
            <v>460.3</v>
          </cell>
          <cell r="B66" t="str">
            <v>FRESADO DE PAVIMENTO ASFALTICO, M3 CON TRANS</v>
          </cell>
          <cell r="C66" t="str">
            <v>M3</v>
          </cell>
          <cell r="D66">
            <v>6760</v>
          </cell>
          <cell r="E66">
            <v>8250</v>
          </cell>
          <cell r="F66">
            <v>9000.2000000000007</v>
          </cell>
          <cell r="G66">
            <v>9900.2200000000012</v>
          </cell>
          <cell r="H66">
            <v>8139</v>
          </cell>
          <cell r="I66">
            <v>7774</v>
          </cell>
          <cell r="J66">
            <v>8152</v>
          </cell>
          <cell r="K66">
            <v>7892</v>
          </cell>
          <cell r="L66">
            <v>0</v>
          </cell>
        </row>
        <row r="67">
          <cell r="A67">
            <v>460.2</v>
          </cell>
          <cell r="B67" t="str">
            <v>FRESADO DE PAVIMENTO ASFALTICO, M3 SIN TRANS</v>
          </cell>
          <cell r="C67" t="str">
            <v>M3</v>
          </cell>
          <cell r="D67">
            <v>6760</v>
          </cell>
          <cell r="E67">
            <v>8250</v>
          </cell>
          <cell r="F67">
            <v>9000.2000000000007</v>
          </cell>
          <cell r="G67">
            <v>9900.2200000000012</v>
          </cell>
          <cell r="H67">
            <v>8139</v>
          </cell>
          <cell r="I67">
            <v>7774</v>
          </cell>
          <cell r="J67">
            <v>8152</v>
          </cell>
          <cell r="K67">
            <v>7892</v>
          </cell>
        </row>
        <row r="68">
          <cell r="A68">
            <v>461.1</v>
          </cell>
          <cell r="B68" t="str">
            <v>PAVIMENTO ASFALTICO RECICLADO EN FRIO</v>
          </cell>
          <cell r="C68" t="str">
            <v>M3</v>
          </cell>
          <cell r="D68">
            <v>41246</v>
          </cell>
          <cell r="E68">
            <v>42740</v>
          </cell>
          <cell r="F68">
            <v>43111.199999999997</v>
          </cell>
          <cell r="G68">
            <v>47422.32</v>
          </cell>
          <cell r="H68">
            <v>38775</v>
          </cell>
          <cell r="I68">
            <v>40002</v>
          </cell>
          <cell r="J68">
            <v>42089</v>
          </cell>
          <cell r="K68">
            <v>37835</v>
          </cell>
        </row>
        <row r="69">
          <cell r="A69">
            <v>461.2</v>
          </cell>
          <cell r="B69" t="str">
            <v>PAVIMENTO ASFALTICO RECICLADO EN FRIO</v>
          </cell>
          <cell r="C69" t="str">
            <v>M3</v>
          </cell>
          <cell r="D69">
            <v>41246</v>
          </cell>
          <cell r="E69">
            <v>42740</v>
          </cell>
          <cell r="F69">
            <v>43111.199999999997</v>
          </cell>
          <cell r="G69">
            <v>47422.32</v>
          </cell>
          <cell r="H69">
            <v>38775</v>
          </cell>
          <cell r="I69">
            <v>40002</v>
          </cell>
          <cell r="J69">
            <v>42089</v>
          </cell>
          <cell r="K69">
            <v>37835</v>
          </cell>
        </row>
        <row r="70">
          <cell r="A70">
            <v>461.3</v>
          </cell>
          <cell r="B70" t="str">
            <v>PAVIMENTO ASFALTICO RECICLADO EN FRIO</v>
          </cell>
          <cell r="C70" t="str">
            <v>M3</v>
          </cell>
          <cell r="D70">
            <v>41246</v>
          </cell>
          <cell r="E70">
            <v>42740</v>
          </cell>
          <cell r="F70">
            <v>43111.199999999997</v>
          </cell>
          <cell r="G70">
            <v>47422.32</v>
          </cell>
          <cell r="H70">
            <v>38775</v>
          </cell>
          <cell r="I70">
            <v>40002</v>
          </cell>
          <cell r="J70">
            <v>42089</v>
          </cell>
          <cell r="K70">
            <v>37835</v>
          </cell>
        </row>
        <row r="71">
          <cell r="A71">
            <v>462.1</v>
          </cell>
          <cell r="B71" t="str">
            <v>PAVIM ASF RECICLADO EN CALIENT</v>
          </cell>
          <cell r="C71" t="str">
            <v>M3</v>
          </cell>
          <cell r="D71">
            <v>51974</v>
          </cell>
          <cell r="E71">
            <v>54317</v>
          </cell>
          <cell r="F71">
            <v>57229.7</v>
          </cell>
          <cell r="G71">
            <v>62952.67</v>
          </cell>
          <cell r="H71">
            <v>54688</v>
          </cell>
          <cell r="I71">
            <v>59810</v>
          </cell>
          <cell r="J71">
            <v>59686</v>
          </cell>
          <cell r="K71">
            <v>44898</v>
          </cell>
        </row>
        <row r="72">
          <cell r="A72">
            <v>462.2</v>
          </cell>
          <cell r="B72" t="str">
            <v>PAVIM ASF RECICLADO EN CALIENT</v>
          </cell>
          <cell r="C72" t="str">
            <v>M3</v>
          </cell>
          <cell r="D72">
            <v>51974</v>
          </cell>
          <cell r="E72">
            <v>54317</v>
          </cell>
          <cell r="F72">
            <v>57229.7</v>
          </cell>
          <cell r="G72">
            <v>62952.67</v>
          </cell>
          <cell r="H72">
            <v>54688</v>
          </cell>
          <cell r="I72">
            <v>59810</v>
          </cell>
          <cell r="J72">
            <v>59686</v>
          </cell>
          <cell r="K72">
            <v>44898</v>
          </cell>
        </row>
        <row r="73">
          <cell r="A73">
            <v>462.3</v>
          </cell>
          <cell r="B73" t="str">
            <v>PAVIM ASF RECICLADO EN CALIENT</v>
          </cell>
          <cell r="C73" t="str">
            <v>M3</v>
          </cell>
          <cell r="D73">
            <v>51974</v>
          </cell>
          <cell r="E73">
            <v>54317</v>
          </cell>
          <cell r="F73">
            <v>57229.7</v>
          </cell>
          <cell r="G73">
            <v>62952.67</v>
          </cell>
          <cell r="H73">
            <v>54688</v>
          </cell>
          <cell r="I73">
            <v>59810</v>
          </cell>
          <cell r="J73">
            <v>59686</v>
          </cell>
          <cell r="K73">
            <v>44898</v>
          </cell>
        </row>
        <row r="74">
          <cell r="A74">
            <v>462.4</v>
          </cell>
          <cell r="B74" t="str">
            <v>PAVIM ASFALT RECICL. EN CALIENTE/BACHEO</v>
          </cell>
          <cell r="C74" t="str">
            <v>M3</v>
          </cell>
          <cell r="D74">
            <v>59712</v>
          </cell>
          <cell r="E74">
            <v>63531</v>
          </cell>
          <cell r="F74">
            <v>67435.5</v>
          </cell>
          <cell r="G74">
            <v>74179.05</v>
          </cell>
          <cell r="H74">
            <v>64121</v>
          </cell>
          <cell r="I74">
            <v>67941</v>
          </cell>
          <cell r="J74">
            <v>69250</v>
          </cell>
          <cell r="K74">
            <v>53307</v>
          </cell>
        </row>
        <row r="75">
          <cell r="A75">
            <v>600.20000000000005</v>
          </cell>
          <cell r="B75" t="str">
            <v>EXCAVACION VARIAS EN ROCA EN SECO</v>
          </cell>
          <cell r="C75" t="str">
            <v>M3</v>
          </cell>
          <cell r="D75">
            <v>26299</v>
          </cell>
          <cell r="E75">
            <v>24249</v>
          </cell>
          <cell r="F75">
            <v>24152.7</v>
          </cell>
          <cell r="G75">
            <v>26567.97</v>
          </cell>
          <cell r="H75">
            <v>26614</v>
          </cell>
          <cell r="I75">
            <v>23163</v>
          </cell>
          <cell r="J75">
            <v>27920</v>
          </cell>
          <cell r="K75">
            <v>23839</v>
          </cell>
        </row>
        <row r="76">
          <cell r="A76">
            <v>600.29999999999995</v>
          </cell>
          <cell r="B76" t="str">
            <v>EXCAVACION VARIAS EN ROCA BAJO AGUA</v>
          </cell>
          <cell r="C76" t="str">
            <v>M3</v>
          </cell>
          <cell r="D76">
            <v>32559</v>
          </cell>
          <cell r="E76">
            <v>31815</v>
          </cell>
          <cell r="F76">
            <v>32217.9</v>
          </cell>
          <cell r="G76">
            <v>35439.69</v>
          </cell>
          <cell r="H76">
            <v>34535</v>
          </cell>
          <cell r="I76">
            <v>27959</v>
          </cell>
          <cell r="J76">
            <v>34077</v>
          </cell>
          <cell r="K76">
            <v>32598</v>
          </cell>
        </row>
        <row r="77">
          <cell r="A77">
            <v>600.6</v>
          </cell>
          <cell r="B77" t="str">
            <v>EXCAVACION VARIAS SIN CLASIFICAR</v>
          </cell>
          <cell r="C77" t="str">
            <v>M3</v>
          </cell>
          <cell r="D77">
            <v>24079</v>
          </cell>
          <cell r="E77">
            <v>32998</v>
          </cell>
          <cell r="F77">
            <v>29815.5</v>
          </cell>
          <cell r="G77">
            <v>32797.050000000003</v>
          </cell>
          <cell r="H77">
            <v>25041</v>
          </cell>
          <cell r="I77">
            <v>21146</v>
          </cell>
          <cell r="J77">
            <v>24588</v>
          </cell>
          <cell r="K77">
            <v>22877</v>
          </cell>
          <cell r="L77">
            <v>15236</v>
          </cell>
        </row>
        <row r="78">
          <cell r="A78">
            <v>600.70000000000005</v>
          </cell>
          <cell r="B78" t="str">
            <v>EXCAVACION VARIAS MATERIAL COMUN EN SECO</v>
          </cell>
          <cell r="C78" t="str">
            <v>M3</v>
          </cell>
          <cell r="D78">
            <v>20506</v>
          </cell>
          <cell r="E78">
            <v>27959</v>
          </cell>
          <cell r="F78">
            <v>25264.799999999999</v>
          </cell>
          <cell r="G78">
            <v>27791.280000000002</v>
          </cell>
          <cell r="H78">
            <v>21311</v>
          </cell>
          <cell r="I78">
            <v>17988</v>
          </cell>
          <cell r="J78">
            <v>20890</v>
          </cell>
          <cell r="K78">
            <v>19430</v>
          </cell>
        </row>
        <row r="79">
          <cell r="A79">
            <v>600.79999999999995</v>
          </cell>
          <cell r="B79" t="str">
            <v>EXCAVACION VARIAS MAT. COMUN BAJO AGUA</v>
          </cell>
          <cell r="C79" t="str">
            <v>M3</v>
          </cell>
          <cell r="D79">
            <v>26161</v>
          </cell>
          <cell r="E79">
            <v>35331</v>
          </cell>
          <cell r="F79">
            <v>33086.9</v>
          </cell>
          <cell r="G79">
            <v>36395.590000000004</v>
          </cell>
          <cell r="H79">
            <v>27617</v>
          </cell>
          <cell r="I79">
            <v>24050</v>
          </cell>
          <cell r="J79">
            <v>26875</v>
          </cell>
          <cell r="K79">
            <v>23622</v>
          </cell>
        </row>
        <row r="80">
          <cell r="A80">
            <v>600.9</v>
          </cell>
          <cell r="B80" t="str">
            <v>EXCAVACIONES VARIAS EN ROCA BAJO AGUA</v>
          </cell>
          <cell r="C80" t="str">
            <v>M3</v>
          </cell>
          <cell r="D80">
            <v>32559</v>
          </cell>
          <cell r="E80">
            <v>31815</v>
          </cell>
          <cell r="F80">
            <v>32217.9</v>
          </cell>
          <cell r="G80">
            <v>35439.69</v>
          </cell>
          <cell r="H80">
            <v>34535</v>
          </cell>
          <cell r="I80">
            <v>27959</v>
          </cell>
          <cell r="J80">
            <v>34077</v>
          </cell>
          <cell r="K80">
            <v>32598</v>
          </cell>
        </row>
        <row r="81">
          <cell r="A81">
            <v>610.1</v>
          </cell>
          <cell r="B81" t="str">
            <v>RELLENO PARA ESTRUCTURAS</v>
          </cell>
          <cell r="C81" t="str">
            <v>M3</v>
          </cell>
          <cell r="D81">
            <v>19312</v>
          </cell>
          <cell r="E81">
            <v>17272</v>
          </cell>
          <cell r="F81">
            <v>21201.4</v>
          </cell>
          <cell r="G81">
            <v>23321.540000000005</v>
          </cell>
          <cell r="H81">
            <v>24786</v>
          </cell>
          <cell r="I81">
            <v>31143</v>
          </cell>
          <cell r="J81">
            <v>17365</v>
          </cell>
          <cell r="K81">
            <v>19312</v>
          </cell>
          <cell r="L81">
            <v>32409</v>
          </cell>
        </row>
        <row r="82">
          <cell r="A82">
            <v>623.1</v>
          </cell>
          <cell r="B82" t="str">
            <v>SUMINISTRO E HINCAMIENTO DE RIELES</v>
          </cell>
          <cell r="C82" t="str">
            <v>M3</v>
          </cell>
          <cell r="D82">
            <v>59266</v>
          </cell>
          <cell r="E82">
            <v>59266</v>
          </cell>
          <cell r="F82">
            <v>65192.6</v>
          </cell>
          <cell r="G82">
            <v>71711.86</v>
          </cell>
          <cell r="H82">
            <v>59266</v>
          </cell>
          <cell r="I82">
            <v>59266</v>
          </cell>
          <cell r="J82">
            <v>59266</v>
          </cell>
          <cell r="K82">
            <v>59266</v>
          </cell>
        </row>
        <row r="83">
          <cell r="A83">
            <v>623.20000000000005</v>
          </cell>
          <cell r="B83" t="str">
            <v>SUMINISTRO E INSTALACION DE RIELES</v>
          </cell>
          <cell r="C83" t="str">
            <v>M3</v>
          </cell>
          <cell r="D83">
            <v>49871</v>
          </cell>
          <cell r="E83">
            <v>49871</v>
          </cell>
          <cell r="F83">
            <v>54858.1</v>
          </cell>
          <cell r="G83">
            <v>60343.91</v>
          </cell>
          <cell r="H83">
            <v>49871</v>
          </cell>
          <cell r="I83">
            <v>49871</v>
          </cell>
          <cell r="J83">
            <v>49871</v>
          </cell>
          <cell r="K83">
            <v>49871</v>
          </cell>
        </row>
        <row r="84">
          <cell r="A84">
            <v>630.29999999999995</v>
          </cell>
          <cell r="B84" t="str">
            <v>CONCRETO CLASE C</v>
          </cell>
          <cell r="C84" t="str">
            <v>M3</v>
          </cell>
          <cell r="D84">
            <v>279236</v>
          </cell>
          <cell r="E84">
            <v>294531</v>
          </cell>
          <cell r="F84">
            <v>289946.8</v>
          </cell>
          <cell r="G84">
            <v>318941.48000000004</v>
          </cell>
          <cell r="H84">
            <v>285754</v>
          </cell>
          <cell r="I84">
            <v>267211</v>
          </cell>
          <cell r="J84">
            <v>270488</v>
          </cell>
          <cell r="K84">
            <v>213438</v>
          </cell>
        </row>
        <row r="85">
          <cell r="A85">
            <v>630.4</v>
          </cell>
          <cell r="B85" t="str">
            <v>CONCRETO CLASE D</v>
          </cell>
          <cell r="C85" t="str">
            <v>M3</v>
          </cell>
          <cell r="D85">
            <v>261647</v>
          </cell>
          <cell r="E85">
            <v>281102</v>
          </cell>
          <cell r="F85">
            <v>268925.8</v>
          </cell>
          <cell r="G85">
            <v>295818.38</v>
          </cell>
          <cell r="H85">
            <v>265299</v>
          </cell>
          <cell r="I85">
            <v>250493</v>
          </cell>
          <cell r="J85">
            <v>252334</v>
          </cell>
          <cell r="K85">
            <v>197162</v>
          </cell>
          <cell r="L85">
            <v>355438</v>
          </cell>
        </row>
        <row r="86">
          <cell r="A86">
            <v>630.5</v>
          </cell>
          <cell r="B86" t="str">
            <v>CONCRETO CLASE E</v>
          </cell>
          <cell r="C86" t="str">
            <v>M3</v>
          </cell>
          <cell r="D86">
            <v>239651</v>
          </cell>
          <cell r="E86">
            <v>260692</v>
          </cell>
          <cell r="F86">
            <v>242756.8</v>
          </cell>
          <cell r="G86">
            <v>267032.48</v>
          </cell>
          <cell r="H86">
            <v>237037</v>
          </cell>
          <cell r="I86">
            <v>229927</v>
          </cell>
          <cell r="J86">
            <v>227491</v>
          </cell>
          <cell r="K86">
            <v>175738</v>
          </cell>
        </row>
        <row r="87">
          <cell r="A87">
            <v>630.6</v>
          </cell>
          <cell r="B87" t="str">
            <v>CONCRETO CLASE F</v>
          </cell>
          <cell r="C87" t="str">
            <v>M3</v>
          </cell>
          <cell r="D87">
            <v>214526</v>
          </cell>
          <cell r="E87">
            <v>219476</v>
          </cell>
          <cell r="F87">
            <v>218079.4</v>
          </cell>
          <cell r="G87">
            <v>239887.34000000003</v>
          </cell>
          <cell r="H87">
            <v>213901</v>
          </cell>
          <cell r="I87">
            <v>200318</v>
          </cell>
          <cell r="J87">
            <v>202628</v>
          </cell>
          <cell r="K87">
            <v>155789</v>
          </cell>
        </row>
        <row r="88">
          <cell r="A88">
            <v>630.70000000000005</v>
          </cell>
          <cell r="B88" t="str">
            <v xml:space="preserve">CONCRETO CLASE G </v>
          </cell>
          <cell r="C88" t="str">
            <v>M3</v>
          </cell>
          <cell r="D88">
            <v>203415</v>
          </cell>
          <cell r="E88">
            <v>232154</v>
          </cell>
          <cell r="F88">
            <v>207572.2</v>
          </cell>
          <cell r="G88">
            <v>228329.42000000004</v>
          </cell>
          <cell r="H88">
            <v>191391</v>
          </cell>
          <cell r="I88">
            <v>202790</v>
          </cell>
          <cell r="J88">
            <v>186902</v>
          </cell>
          <cell r="K88">
            <v>137452</v>
          </cell>
        </row>
        <row r="89">
          <cell r="A89">
            <v>630.12</v>
          </cell>
          <cell r="B89" t="str">
            <v>CONCRETO CLASE G (BASES)</v>
          </cell>
          <cell r="C89" t="str">
            <v>M3</v>
          </cell>
          <cell r="D89">
            <v>190278</v>
          </cell>
          <cell r="E89">
            <v>213015</v>
          </cell>
          <cell r="F89">
            <v>194562.5</v>
          </cell>
          <cell r="G89">
            <v>214018.75000000003</v>
          </cell>
          <cell r="H89">
            <v>180440</v>
          </cell>
          <cell r="I89">
            <v>188474</v>
          </cell>
          <cell r="J89">
            <v>175647</v>
          </cell>
          <cell r="K89">
            <v>130090</v>
          </cell>
        </row>
        <row r="90">
          <cell r="A90">
            <v>630.13</v>
          </cell>
          <cell r="B90" t="str">
            <v>CONCRETO CLASE G (ELEVACIONES)</v>
          </cell>
          <cell r="C90" t="str">
            <v>M3</v>
          </cell>
          <cell r="D90">
            <v>203415</v>
          </cell>
          <cell r="E90">
            <v>232154</v>
          </cell>
          <cell r="F90">
            <v>207572.2</v>
          </cell>
          <cell r="G90">
            <v>228329.42000000004</v>
          </cell>
          <cell r="H90">
            <v>191391</v>
          </cell>
          <cell r="I90">
            <v>202790</v>
          </cell>
          <cell r="J90">
            <v>186902</v>
          </cell>
          <cell r="K90">
            <v>137452</v>
          </cell>
        </row>
        <row r="91">
          <cell r="A91">
            <v>630.15</v>
          </cell>
          <cell r="B91" t="str">
            <v>Sum y coloc bolsacretos clase E y hierro 1/2</v>
          </cell>
          <cell r="C91" t="str">
            <v>M3</v>
          </cell>
          <cell r="D91">
            <v>203415</v>
          </cell>
          <cell r="E91">
            <v>232154</v>
          </cell>
          <cell r="F91">
            <v>207572.2</v>
          </cell>
          <cell r="G91">
            <v>228329.42000000004</v>
          </cell>
          <cell r="H91">
            <v>191391</v>
          </cell>
          <cell r="I91">
            <v>202790</v>
          </cell>
          <cell r="J91">
            <v>186902</v>
          </cell>
          <cell r="K91">
            <v>137452</v>
          </cell>
        </row>
        <row r="92">
          <cell r="A92">
            <v>630.16</v>
          </cell>
          <cell r="B92" t="str">
            <v>Sum y coloc pentápodos clase E</v>
          </cell>
          <cell r="C92" t="str">
            <v>M3</v>
          </cell>
          <cell r="D92">
            <v>203415</v>
          </cell>
          <cell r="E92">
            <v>232154</v>
          </cell>
          <cell r="F92">
            <v>207572.2</v>
          </cell>
          <cell r="G92">
            <v>228329.42000000004</v>
          </cell>
          <cell r="H92">
            <v>191391</v>
          </cell>
          <cell r="I92">
            <v>202790</v>
          </cell>
          <cell r="J92">
            <v>186902</v>
          </cell>
          <cell r="K92">
            <v>137452</v>
          </cell>
        </row>
        <row r="93">
          <cell r="A93">
            <v>632</v>
          </cell>
          <cell r="B93" t="str">
            <v>BARANDA EN CONCRETO</v>
          </cell>
          <cell r="C93" t="str">
            <v>ML</v>
          </cell>
          <cell r="D93">
            <v>149763</v>
          </cell>
          <cell r="E93" t="str">
            <v>450P-1</v>
          </cell>
          <cell r="F93">
            <v>0</v>
          </cell>
          <cell r="G93">
            <v>0</v>
          </cell>
          <cell r="H93" t="str">
            <v>Incluye suministro y transporte del cemento asfáltico</v>
          </cell>
        </row>
        <row r="94">
          <cell r="A94">
            <v>632.20000000000005</v>
          </cell>
          <cell r="B94" t="str">
            <v>Desisntalación BARANDA EN CONCRETO</v>
          </cell>
          <cell r="C94" t="str">
            <v>ML</v>
          </cell>
          <cell r="D94">
            <v>149763</v>
          </cell>
          <cell r="E94" t="str">
            <v>450P-1</v>
          </cell>
          <cell r="F94">
            <v>0</v>
          </cell>
          <cell r="G94">
            <v>0</v>
          </cell>
          <cell r="H94" t="str">
            <v>Incluye suministro y transporte del cemento asfáltico</v>
          </cell>
        </row>
        <row r="95">
          <cell r="A95">
            <v>640.1</v>
          </cell>
          <cell r="B95" t="str">
            <v>ACERO DE REFUERZO GRADO 37</v>
          </cell>
          <cell r="C95" t="str">
            <v>KG</v>
          </cell>
          <cell r="D95">
            <v>2449</v>
          </cell>
          <cell r="E95">
            <v>1517</v>
          </cell>
          <cell r="F95">
            <v>1977.8</v>
          </cell>
          <cell r="G95">
            <v>2175.58</v>
          </cell>
          <cell r="H95">
            <v>1717</v>
          </cell>
          <cell r="I95">
            <v>2006</v>
          </cell>
          <cell r="J95">
            <v>2261</v>
          </cell>
          <cell r="K95">
            <v>1461</v>
          </cell>
        </row>
        <row r="96">
          <cell r="A96">
            <v>640.29999999999995</v>
          </cell>
          <cell r="B96" t="str">
            <v>ACERO DE REFUERZO GRADO 60</v>
          </cell>
          <cell r="C96" t="str">
            <v>KG</v>
          </cell>
          <cell r="D96">
            <v>2586</v>
          </cell>
          <cell r="E96">
            <v>1517</v>
          </cell>
          <cell r="F96">
            <v>2427.6999999999998</v>
          </cell>
          <cell r="G96">
            <v>2670.47</v>
          </cell>
          <cell r="H96">
            <v>1957</v>
          </cell>
          <cell r="I96">
            <v>2142</v>
          </cell>
          <cell r="J96">
            <v>2534</v>
          </cell>
          <cell r="K96">
            <v>1461</v>
          </cell>
          <cell r="L96">
            <v>2829</v>
          </cell>
        </row>
        <row r="97">
          <cell r="A97">
            <v>646</v>
          </cell>
          <cell r="B97" t="str">
            <v>ANCLAJES O TIEBACKS</v>
          </cell>
          <cell r="C97" t="str">
            <v>ML</v>
          </cell>
          <cell r="D97">
            <v>170000</v>
          </cell>
          <cell r="E97">
            <v>170000</v>
          </cell>
          <cell r="F97">
            <v>187000</v>
          </cell>
          <cell r="G97">
            <v>205700.00000000003</v>
          </cell>
          <cell r="H97">
            <v>170000</v>
          </cell>
          <cell r="I97">
            <v>170000</v>
          </cell>
          <cell r="J97">
            <v>170000</v>
          </cell>
          <cell r="K97">
            <v>170000</v>
          </cell>
        </row>
        <row r="98">
          <cell r="A98">
            <v>660.2</v>
          </cell>
          <cell r="B98" t="str">
            <v>TUBERIA DE CONCRETO SIMPLE DIAM = 600 mm</v>
          </cell>
          <cell r="C98" t="str">
            <v>M</v>
          </cell>
          <cell r="D98">
            <v>128505</v>
          </cell>
          <cell r="E98">
            <v>167497</v>
          </cell>
          <cell r="F98">
            <v>182777.1</v>
          </cell>
          <cell r="G98">
            <v>201054.81000000003</v>
          </cell>
          <cell r="H98">
            <v>176424</v>
          </cell>
          <cell r="I98">
            <v>171799</v>
          </cell>
          <cell r="J98">
            <v>153108</v>
          </cell>
          <cell r="K98">
            <v>112584</v>
          </cell>
        </row>
        <row r="99">
          <cell r="A99">
            <v>661</v>
          </cell>
          <cell r="B99" t="str">
            <v>TUBERIA CONCRETO REFORZADO DIAM = 900 mm</v>
          </cell>
          <cell r="C99" t="str">
            <v>M</v>
          </cell>
          <cell r="D99">
            <v>146874</v>
          </cell>
          <cell r="E99">
            <v>172251</v>
          </cell>
          <cell r="F99">
            <v>190800.5</v>
          </cell>
          <cell r="G99">
            <v>209880.55000000002</v>
          </cell>
          <cell r="H99">
            <v>190497</v>
          </cell>
          <cell r="I99">
            <v>219374</v>
          </cell>
          <cell r="J99">
            <v>233284</v>
          </cell>
          <cell r="K99">
            <v>150657</v>
          </cell>
        </row>
        <row r="100">
          <cell r="A100">
            <v>670.2</v>
          </cell>
          <cell r="B100" t="str">
            <v>DISIPADORES DE ENERGIA EN CONCRETO CICLP</v>
          </cell>
          <cell r="C100" t="str">
            <v>M3</v>
          </cell>
          <cell r="D100">
            <v>214496</v>
          </cell>
          <cell r="E100">
            <v>245929</v>
          </cell>
          <cell r="F100">
            <v>223802.7</v>
          </cell>
          <cell r="G100">
            <v>246182.97000000003</v>
          </cell>
          <cell r="H100">
            <v>201408</v>
          </cell>
          <cell r="I100">
            <v>206788</v>
          </cell>
          <cell r="J100">
            <v>189996</v>
          </cell>
          <cell r="K100">
            <v>154080</v>
          </cell>
        </row>
        <row r="101">
          <cell r="A101">
            <v>671</v>
          </cell>
          <cell r="B101" t="str">
            <v>CUNETAS REVESTIDAS EN EN CONCRETO</v>
          </cell>
          <cell r="C101" t="str">
            <v>M3</v>
          </cell>
          <cell r="D101">
            <v>237792</v>
          </cell>
          <cell r="E101">
            <v>251430</v>
          </cell>
          <cell r="F101">
            <v>253119.9</v>
          </cell>
          <cell r="G101">
            <v>278431.89</v>
          </cell>
          <cell r="H101">
            <v>239418</v>
          </cell>
          <cell r="I101">
            <v>218622</v>
          </cell>
          <cell r="J101">
            <v>229263</v>
          </cell>
          <cell r="K101">
            <v>183771</v>
          </cell>
          <cell r="L101">
            <v>301555</v>
          </cell>
        </row>
        <row r="102">
          <cell r="A102">
            <v>672</v>
          </cell>
          <cell r="B102" t="str">
            <v>BORDILLOS (H=0.40 m)</v>
          </cell>
          <cell r="C102" t="str">
            <v>M</v>
          </cell>
          <cell r="D102">
            <v>19432</v>
          </cell>
          <cell r="E102">
            <v>20543</v>
          </cell>
          <cell r="F102">
            <v>19295.099999999999</v>
          </cell>
          <cell r="G102">
            <v>21224.61</v>
          </cell>
          <cell r="H102">
            <v>18902</v>
          </cell>
          <cell r="I102">
            <v>18426</v>
          </cell>
          <cell r="J102">
            <v>17502</v>
          </cell>
          <cell r="K102">
            <v>13841</v>
          </cell>
        </row>
        <row r="103">
          <cell r="A103">
            <v>673</v>
          </cell>
          <cell r="B103" t="str">
            <v>MATERIAL FILTRANTE</v>
          </cell>
          <cell r="C103" t="str">
            <v>M3</v>
          </cell>
          <cell r="D103">
            <v>53643</v>
          </cell>
          <cell r="E103">
            <v>28752</v>
          </cell>
          <cell r="F103">
            <v>45012</v>
          </cell>
          <cell r="G103">
            <v>49513.200000000004</v>
          </cell>
          <cell r="H103">
            <v>47076</v>
          </cell>
          <cell r="I103">
            <v>42042</v>
          </cell>
          <cell r="J103">
            <v>44295</v>
          </cell>
          <cell r="K103">
            <v>26138</v>
          </cell>
          <cell r="L103">
            <v>52137</v>
          </cell>
        </row>
        <row r="104">
          <cell r="A104">
            <v>673.1</v>
          </cell>
          <cell r="B104" t="str">
            <v>DREN HORIZONTAL DE 1 A 10 M</v>
          </cell>
          <cell r="C104" t="str">
            <v>ML</v>
          </cell>
          <cell r="D104">
            <v>10100</v>
          </cell>
          <cell r="E104">
            <v>10100</v>
          </cell>
          <cell r="F104">
            <v>11110</v>
          </cell>
          <cell r="G104">
            <v>12221.000000000002</v>
          </cell>
          <cell r="H104">
            <v>10100</v>
          </cell>
          <cell r="I104">
            <v>10100</v>
          </cell>
          <cell r="J104">
            <v>10100</v>
          </cell>
          <cell r="K104">
            <v>10100</v>
          </cell>
        </row>
        <row r="105">
          <cell r="A105">
            <v>674.1</v>
          </cell>
          <cell r="B105" t="str">
            <v>Nivelación y reconstrucción de pozos de inspección</v>
          </cell>
          <cell r="C105" t="str">
            <v>U</v>
          </cell>
          <cell r="D105">
            <v>450</v>
          </cell>
          <cell r="E105" t="str">
            <v>450P-1</v>
          </cell>
          <cell r="F105" t="str">
            <v>Mezcla densa en caliente tipo MDC-1</v>
          </cell>
          <cell r="G105">
            <v>0</v>
          </cell>
          <cell r="H105" t="str">
            <v>Incluye estudios y diseños, riego de liga, suministro y transporte del cemento asfáltico</v>
          </cell>
          <cell r="K105">
            <v>0</v>
          </cell>
        </row>
        <row r="106">
          <cell r="A106">
            <v>674.2</v>
          </cell>
          <cell r="B106" t="str">
            <v>Nivelación y reconstrucción de sumideros</v>
          </cell>
          <cell r="C106" t="str">
            <v>U</v>
          </cell>
          <cell r="D106">
            <v>450</v>
          </cell>
          <cell r="E106" t="str">
            <v>450P-1</v>
          </cell>
          <cell r="F106" t="str">
            <v>Mezcla densa en caliente tipo MDC-3</v>
          </cell>
          <cell r="G106">
            <v>0</v>
          </cell>
          <cell r="H106" t="str">
            <v>Incluye estudios y diseños, suministro y transporte del cemento asfáltico</v>
          </cell>
          <cell r="K106">
            <v>0</v>
          </cell>
        </row>
        <row r="107">
          <cell r="A107">
            <v>674.3</v>
          </cell>
          <cell r="B107" t="str">
            <v>Nivelación y reconstrucción de cajas de válvulas de la EAAB</v>
          </cell>
          <cell r="C107" t="str">
            <v>U</v>
          </cell>
          <cell r="D107">
            <v>450</v>
          </cell>
          <cell r="E107" t="str">
            <v>450P-3</v>
          </cell>
          <cell r="F107" t="str">
            <v>Mezcla densa en caliente tipo MDC-2 para bacheo</v>
          </cell>
          <cell r="G107">
            <v>0</v>
          </cell>
          <cell r="H107" t="str">
            <v>Incluye suministro y transporte del cemento asfáltico</v>
          </cell>
          <cell r="K107">
            <v>0</v>
          </cell>
        </row>
        <row r="108">
          <cell r="A108">
            <v>674.4</v>
          </cell>
          <cell r="B108" t="str">
            <v>Nivelación y reconstrucción de cajas de energía de CODENSA</v>
          </cell>
          <cell r="C108" t="str">
            <v>U</v>
          </cell>
          <cell r="D108">
            <v>451</v>
          </cell>
          <cell r="F108" t="str">
            <v>Mezcla abierta en caliente tipo MAC-1</v>
          </cell>
          <cell r="G108">
            <v>0</v>
          </cell>
          <cell r="K108">
            <v>0</v>
          </cell>
        </row>
        <row r="109">
          <cell r="A109">
            <v>674.5</v>
          </cell>
          <cell r="B109" t="str">
            <v>Nivelación y reconstrucción de cajas de la ETB</v>
          </cell>
          <cell r="C109" t="str">
            <v>U</v>
          </cell>
          <cell r="D109">
            <v>451</v>
          </cell>
          <cell r="F109" t="str">
            <v>Mezcla abierta en caliente tipo MAC-2</v>
          </cell>
          <cell r="G109">
            <v>0</v>
          </cell>
          <cell r="K109">
            <v>0</v>
          </cell>
        </row>
        <row r="110">
          <cell r="A110">
            <v>674.6</v>
          </cell>
          <cell r="B110" t="str">
            <v>Reubicación de postes de CODENSA</v>
          </cell>
          <cell r="C110" t="str">
            <v>U</v>
          </cell>
          <cell r="D110">
            <v>451</v>
          </cell>
          <cell r="F110" t="str">
            <v>Mezcla abierta en caliente tipo MAC-3</v>
          </cell>
          <cell r="G110">
            <v>0</v>
          </cell>
        </row>
        <row r="111">
          <cell r="A111">
            <v>681.1</v>
          </cell>
          <cell r="B111" t="str">
            <v>GAVIONES</v>
          </cell>
          <cell r="C111" t="str">
            <v>M3</v>
          </cell>
          <cell r="D111">
            <v>64592</v>
          </cell>
          <cell r="E111">
            <v>62409</v>
          </cell>
          <cell r="F111">
            <v>64017.8</v>
          </cell>
          <cell r="G111">
            <v>70419.58</v>
          </cell>
          <cell r="H111">
            <v>59158</v>
          </cell>
          <cell r="I111">
            <v>59474</v>
          </cell>
          <cell r="J111">
            <v>61987</v>
          </cell>
          <cell r="K111">
            <v>56797</v>
          </cell>
          <cell r="L111">
            <v>69159</v>
          </cell>
        </row>
        <row r="112">
          <cell r="A112">
            <v>681.2</v>
          </cell>
          <cell r="B112" t="str">
            <v>GAVIONES malla calibre 12</v>
          </cell>
          <cell r="C112" t="str">
            <v>M3</v>
          </cell>
          <cell r="D112">
            <v>64592</v>
          </cell>
          <cell r="E112">
            <v>62409</v>
          </cell>
          <cell r="F112">
            <v>64017.8</v>
          </cell>
          <cell r="G112">
            <v>70419.58</v>
          </cell>
          <cell r="H112">
            <v>59158</v>
          </cell>
          <cell r="I112">
            <v>59474</v>
          </cell>
          <cell r="J112">
            <v>61987</v>
          </cell>
          <cell r="K112">
            <v>56797</v>
          </cell>
          <cell r="L112">
            <v>99500</v>
          </cell>
        </row>
        <row r="113">
          <cell r="A113">
            <v>681.3</v>
          </cell>
          <cell r="B113" t="str">
            <v>Retiro de gaviones fallados</v>
          </cell>
          <cell r="C113" t="str">
            <v>m3</v>
          </cell>
          <cell r="D113">
            <v>460</v>
          </cell>
          <cell r="E113" t="str">
            <v>460P</v>
          </cell>
          <cell r="F113" t="str">
            <v>Fresado de pavimento asfáltico</v>
          </cell>
          <cell r="G113" t="str">
            <v>m³</v>
          </cell>
          <cell r="H113" t="str">
            <v>La unidad de medida es el metro cúbico</v>
          </cell>
          <cell r="L113">
            <v>8707</v>
          </cell>
        </row>
        <row r="114">
          <cell r="A114">
            <v>683</v>
          </cell>
          <cell r="B114" t="str">
            <v>Bolsacretos</v>
          </cell>
          <cell r="C114" t="str">
            <v>M3</v>
          </cell>
          <cell r="D114">
            <v>64592</v>
          </cell>
          <cell r="E114">
            <v>62409</v>
          </cell>
          <cell r="F114">
            <v>64017.8</v>
          </cell>
          <cell r="G114">
            <v>70419.58</v>
          </cell>
          <cell r="H114">
            <v>59158</v>
          </cell>
          <cell r="I114">
            <v>59474</v>
          </cell>
          <cell r="J114">
            <v>61987</v>
          </cell>
          <cell r="K114">
            <v>56797</v>
          </cell>
          <cell r="L114">
            <v>270212</v>
          </cell>
        </row>
        <row r="115">
          <cell r="A115">
            <v>683.2</v>
          </cell>
          <cell r="B115" t="str">
            <v>Bolsacretos Clase E</v>
          </cell>
          <cell r="C115" t="str">
            <v>M3</v>
          </cell>
          <cell r="D115">
            <v>64592</v>
          </cell>
          <cell r="E115">
            <v>62409</v>
          </cell>
          <cell r="F115">
            <v>64017.8</v>
          </cell>
          <cell r="G115">
            <v>70419.58</v>
          </cell>
          <cell r="H115">
            <v>59158</v>
          </cell>
          <cell r="I115">
            <v>59474</v>
          </cell>
          <cell r="J115">
            <v>61987</v>
          </cell>
          <cell r="K115">
            <v>56797</v>
          </cell>
        </row>
        <row r="116">
          <cell r="A116">
            <v>700.1</v>
          </cell>
          <cell r="B116" t="str">
            <v>LINEA DE DEMARCACION</v>
          </cell>
          <cell r="C116" t="str">
            <v>M</v>
          </cell>
          <cell r="D116">
            <v>620</v>
          </cell>
          <cell r="E116">
            <v>758</v>
          </cell>
          <cell r="F116">
            <v>629.20000000000005</v>
          </cell>
          <cell r="G116">
            <v>692.12000000000012</v>
          </cell>
          <cell r="H116">
            <v>688</v>
          </cell>
          <cell r="I116">
            <v>650</v>
          </cell>
          <cell r="J116">
            <v>706</v>
          </cell>
          <cell r="K116">
            <v>797</v>
          </cell>
        </row>
        <row r="117">
          <cell r="A117">
            <v>700.2</v>
          </cell>
          <cell r="B117" t="str">
            <v>MARCA VIAL</v>
          </cell>
          <cell r="C117" t="str">
            <v>M2</v>
          </cell>
          <cell r="D117">
            <v>10602</v>
          </cell>
          <cell r="E117">
            <v>13055</v>
          </cell>
          <cell r="F117">
            <v>11539</v>
          </cell>
          <cell r="G117">
            <v>12692.900000000001</v>
          </cell>
          <cell r="H117">
            <v>10656</v>
          </cell>
          <cell r="I117">
            <v>9929</v>
          </cell>
          <cell r="J117">
            <v>11011</v>
          </cell>
          <cell r="K117">
            <v>11092</v>
          </cell>
        </row>
        <row r="118">
          <cell r="A118">
            <v>701</v>
          </cell>
          <cell r="B118" t="str">
            <v>TACHA REFLECTIVA</v>
          </cell>
          <cell r="C118" t="str">
            <v>U</v>
          </cell>
          <cell r="D118">
            <v>10871</v>
          </cell>
          <cell r="E118">
            <v>10214</v>
          </cell>
          <cell r="F118">
            <v>9696.5</v>
          </cell>
          <cell r="G118">
            <v>10666.150000000001</v>
          </cell>
          <cell r="H118">
            <v>8087</v>
          </cell>
          <cell r="I118">
            <v>8758</v>
          </cell>
          <cell r="J118">
            <v>9450</v>
          </cell>
          <cell r="K118">
            <v>10274</v>
          </cell>
        </row>
        <row r="119">
          <cell r="A119">
            <v>710.1</v>
          </cell>
          <cell r="B119" t="str">
            <v>SEÑAL DE TRANSITO</v>
          </cell>
          <cell r="C119" t="str">
            <v>U</v>
          </cell>
          <cell r="D119">
            <v>136206</v>
          </cell>
          <cell r="E119">
            <v>108973</v>
          </cell>
          <cell r="F119">
            <v>90410.1</v>
          </cell>
          <cell r="G119">
            <v>99451.110000000015</v>
          </cell>
          <cell r="H119">
            <v>115436</v>
          </cell>
          <cell r="I119">
            <v>135715</v>
          </cell>
          <cell r="J119">
            <v>116936</v>
          </cell>
          <cell r="K119">
            <v>121453</v>
          </cell>
        </row>
        <row r="120">
          <cell r="A120">
            <v>720</v>
          </cell>
          <cell r="B120" t="str">
            <v>POSTE DE KILOMETRAJE (MOJON)</v>
          </cell>
          <cell r="C120" t="str">
            <v>U</v>
          </cell>
          <cell r="D120">
            <v>67523</v>
          </cell>
          <cell r="E120">
            <v>71059</v>
          </cell>
          <cell r="F120">
            <v>58834.6</v>
          </cell>
          <cell r="G120">
            <v>64718.060000000005</v>
          </cell>
          <cell r="H120">
            <v>55920</v>
          </cell>
          <cell r="I120">
            <v>56476</v>
          </cell>
          <cell r="J120">
            <v>55156</v>
          </cell>
          <cell r="K120">
            <v>53075</v>
          </cell>
        </row>
        <row r="121">
          <cell r="A121">
            <v>730.1</v>
          </cell>
          <cell r="B121" t="str">
            <v>DEFENSA METALICA - CORREA SIMPLE</v>
          </cell>
          <cell r="C121" t="str">
            <v>M</v>
          </cell>
          <cell r="D121">
            <v>115865</v>
          </cell>
          <cell r="E121">
            <v>89369</v>
          </cell>
          <cell r="F121">
            <v>81757.5</v>
          </cell>
          <cell r="G121">
            <v>89933.25</v>
          </cell>
          <cell r="H121">
            <v>104683</v>
          </cell>
          <cell r="I121">
            <v>101349</v>
          </cell>
          <cell r="J121">
            <v>81770</v>
          </cell>
          <cell r="K121">
            <v>102996</v>
          </cell>
          <cell r="L121">
            <v>88000</v>
          </cell>
        </row>
        <row r="122">
          <cell r="A122">
            <v>730.2</v>
          </cell>
          <cell r="B122" t="str">
            <v>SECCION FINAL - DEFENSA METALICA</v>
          </cell>
          <cell r="C122" t="str">
            <v>U</v>
          </cell>
          <cell r="D122">
            <v>54925</v>
          </cell>
          <cell r="E122">
            <v>37375</v>
          </cell>
          <cell r="F122">
            <v>52731.8</v>
          </cell>
          <cell r="G122">
            <v>58004.98000000001</v>
          </cell>
          <cell r="H122">
            <v>36238</v>
          </cell>
          <cell r="I122">
            <v>37375</v>
          </cell>
          <cell r="J122">
            <v>36400</v>
          </cell>
          <cell r="K122">
            <v>30550</v>
          </cell>
        </row>
        <row r="123">
          <cell r="A123">
            <v>740</v>
          </cell>
          <cell r="B123" t="str">
            <v>CAPTAFAROS</v>
          </cell>
          <cell r="C123" t="str">
            <v>U</v>
          </cell>
          <cell r="D123">
            <v>9672</v>
          </cell>
          <cell r="E123">
            <v>9491</v>
          </cell>
          <cell r="F123">
            <v>7003.7</v>
          </cell>
          <cell r="G123">
            <v>7704.0700000000006</v>
          </cell>
          <cell r="H123">
            <v>6062</v>
          </cell>
          <cell r="I123">
            <v>7374</v>
          </cell>
          <cell r="J123">
            <v>8657</v>
          </cell>
          <cell r="K123">
            <v>7202</v>
          </cell>
        </row>
        <row r="124">
          <cell r="A124">
            <v>741</v>
          </cell>
          <cell r="B124" t="str">
            <v>PINTURA DE MUROS</v>
          </cell>
          <cell r="C124" t="str">
            <v>M2</v>
          </cell>
          <cell r="E124" t="str">
            <v>470P</v>
          </cell>
          <cell r="F124">
            <v>0</v>
          </cell>
          <cell r="G124">
            <v>0</v>
          </cell>
        </row>
        <row r="125">
          <cell r="A125">
            <v>810.3</v>
          </cell>
          <cell r="B125" t="str">
            <v>EMPRADIZACION CON BLOQUES DE CESPED</v>
          </cell>
          <cell r="C125" t="str">
            <v>M2</v>
          </cell>
          <cell r="D125">
            <v>4758</v>
          </cell>
          <cell r="E125">
            <v>6691</v>
          </cell>
          <cell r="F125">
            <v>6091.8</v>
          </cell>
          <cell r="G125">
            <v>6700.9800000000005</v>
          </cell>
          <cell r="H125">
            <v>6703</v>
          </cell>
          <cell r="I125">
            <v>7365</v>
          </cell>
          <cell r="J125">
            <v>6507</v>
          </cell>
          <cell r="K125">
            <v>5300</v>
          </cell>
        </row>
        <row r="126">
          <cell r="A126">
            <v>810.4</v>
          </cell>
          <cell r="B126" t="str">
            <v>EMPRADIZACION CON TIERRA ORG Y SEMILLAS</v>
          </cell>
          <cell r="C126" t="str">
            <v>M2</v>
          </cell>
          <cell r="D126">
            <v>6176</v>
          </cell>
          <cell r="E126">
            <v>6592</v>
          </cell>
          <cell r="F126">
            <v>6978.4</v>
          </cell>
          <cell r="G126">
            <v>7676.24</v>
          </cell>
          <cell r="H126">
            <v>6553</v>
          </cell>
          <cell r="I126">
            <v>4957</v>
          </cell>
          <cell r="J126">
            <v>7748</v>
          </cell>
          <cell r="K126">
            <v>11570</v>
          </cell>
        </row>
        <row r="127">
          <cell r="A127">
            <v>820.1</v>
          </cell>
          <cell r="B127" t="str">
            <v>GEOTEXTIL PARA FILTROS</v>
          </cell>
          <cell r="C127" t="str">
            <v>M2</v>
          </cell>
          <cell r="D127">
            <v>3799</v>
          </cell>
          <cell r="E127">
            <v>1863</v>
          </cell>
          <cell r="F127">
            <v>3935.8</v>
          </cell>
          <cell r="G127">
            <v>4329.38</v>
          </cell>
          <cell r="H127">
            <v>2656</v>
          </cell>
          <cell r="I127">
            <v>2596</v>
          </cell>
          <cell r="J127">
            <v>3578</v>
          </cell>
          <cell r="K127">
            <v>1963</v>
          </cell>
          <cell r="L127">
            <v>4312</v>
          </cell>
        </row>
        <row r="128">
          <cell r="A128">
            <v>820.3</v>
          </cell>
          <cell r="B128" t="str">
            <v>GEOMALLA BX 1100</v>
          </cell>
          <cell r="C128">
            <v>510.1</v>
          </cell>
          <cell r="D128">
            <v>510</v>
          </cell>
          <cell r="E128" t="str">
            <v>510P</v>
          </cell>
          <cell r="F128" t="str">
            <v>Andenes en adoquín peatonal</v>
          </cell>
          <cell r="G128" t="str">
            <v>m2</v>
          </cell>
          <cell r="L128">
            <v>16264</v>
          </cell>
        </row>
        <row r="129">
          <cell r="A129">
            <v>900.1</v>
          </cell>
          <cell r="B129" t="str">
            <v>TRANS MAT - EXPLAN (100 - 1000M)</v>
          </cell>
          <cell r="C129" t="str">
            <v>M3xES</v>
          </cell>
          <cell r="D129">
            <v>650</v>
          </cell>
          <cell r="E129">
            <v>628</v>
          </cell>
          <cell r="F129">
            <v>572</v>
          </cell>
          <cell r="G129">
            <v>629.20000000000005</v>
          </cell>
          <cell r="H129">
            <v>650</v>
          </cell>
          <cell r="I129">
            <v>533</v>
          </cell>
          <cell r="J129">
            <v>572</v>
          </cell>
          <cell r="K129">
            <v>520</v>
          </cell>
        </row>
        <row r="130">
          <cell r="A130">
            <v>900.2</v>
          </cell>
          <cell r="B130" t="str">
            <v>TRANS MAT - EXPLAN (MAS DE - 1000M)</v>
          </cell>
          <cell r="C130" t="str">
            <v>M3xKM</v>
          </cell>
          <cell r="D130">
            <v>723</v>
          </cell>
          <cell r="E130">
            <v>698</v>
          </cell>
          <cell r="F130">
            <v>634.70000000000005</v>
          </cell>
          <cell r="G130">
            <v>698.17000000000007</v>
          </cell>
          <cell r="H130">
            <v>723</v>
          </cell>
          <cell r="I130">
            <v>593</v>
          </cell>
          <cell r="J130">
            <v>636</v>
          </cell>
          <cell r="K130">
            <v>577</v>
          </cell>
          <cell r="L130">
            <v>756</v>
          </cell>
        </row>
        <row r="131">
          <cell r="A131">
            <v>900.3</v>
          </cell>
          <cell r="B131" t="str">
            <v>TRANS MATERIALES PROV. DE DERRUMBES</v>
          </cell>
          <cell r="C131" t="str">
            <v>M3xKM</v>
          </cell>
          <cell r="D131">
            <v>723</v>
          </cell>
          <cell r="E131">
            <v>698</v>
          </cell>
          <cell r="F131">
            <v>634.70000000000005</v>
          </cell>
          <cell r="G131">
            <v>698.17000000000007</v>
          </cell>
          <cell r="H131">
            <v>723</v>
          </cell>
          <cell r="I131">
            <v>593</v>
          </cell>
          <cell r="J131">
            <v>636</v>
          </cell>
          <cell r="K131">
            <v>577</v>
          </cell>
          <cell r="L131">
            <v>813</v>
          </cell>
        </row>
        <row r="132">
          <cell r="C132">
            <v>600.20000000000005</v>
          </cell>
          <cell r="D132">
            <v>600</v>
          </cell>
          <cell r="F132">
            <v>0</v>
          </cell>
          <cell r="G132">
            <v>0</v>
          </cell>
        </row>
        <row r="133">
          <cell r="A133">
            <v>2000</v>
          </cell>
          <cell r="B133" t="str">
            <v>LIMPIEZA CALZADA EXISTENTE</v>
          </cell>
          <cell r="C133" t="str">
            <v>HA</v>
          </cell>
          <cell r="D133">
            <v>32468</v>
          </cell>
          <cell r="E133">
            <v>37271</v>
          </cell>
          <cell r="F133">
            <v>38209.599999999999</v>
          </cell>
          <cell r="G133">
            <v>42030.560000000005</v>
          </cell>
          <cell r="H133">
            <v>35556</v>
          </cell>
          <cell r="I133">
            <v>28812</v>
          </cell>
          <cell r="J133">
            <v>31985</v>
          </cell>
          <cell r="K133">
            <v>35718</v>
          </cell>
        </row>
        <row r="134">
          <cell r="A134">
            <v>2021</v>
          </cell>
          <cell r="B134" t="str">
            <v>DEMOLICIONES CONCRETO CICLOPEO</v>
          </cell>
          <cell r="C134" t="str">
            <v>M3</v>
          </cell>
          <cell r="D134">
            <v>18834</v>
          </cell>
          <cell r="E134">
            <v>16485</v>
          </cell>
          <cell r="F134">
            <v>16424.099999999999</v>
          </cell>
          <cell r="G134">
            <v>18066.509999999998</v>
          </cell>
          <cell r="H134">
            <v>19404</v>
          </cell>
          <cell r="I134">
            <v>15544</v>
          </cell>
          <cell r="J134">
            <v>18268</v>
          </cell>
          <cell r="K134">
            <v>17859</v>
          </cell>
        </row>
        <row r="135">
          <cell r="A135">
            <v>2022</v>
          </cell>
          <cell r="B135" t="str">
            <v>DEMOLICIONES DE MAMPOSTERIA</v>
          </cell>
          <cell r="C135" t="str">
            <v>M3</v>
          </cell>
          <cell r="D135">
            <v>18287</v>
          </cell>
          <cell r="E135">
            <v>24322</v>
          </cell>
          <cell r="F135">
            <v>21754.7</v>
          </cell>
          <cell r="G135">
            <v>23930.170000000002</v>
          </cell>
          <cell r="H135">
            <v>17644</v>
          </cell>
          <cell r="I135">
            <v>15690</v>
          </cell>
          <cell r="J135">
            <v>15707</v>
          </cell>
          <cell r="K135">
            <v>17203</v>
          </cell>
        </row>
        <row r="136">
          <cell r="A136">
            <v>2490</v>
          </cell>
          <cell r="B136" t="str">
            <v>EXT. COMP. CAPA ROD. - ASFALTO NATURAL</v>
          </cell>
          <cell r="C136" t="str">
            <v>M3</v>
          </cell>
          <cell r="D136">
            <v>128184</v>
          </cell>
          <cell r="E136" t="str">
            <v>600P</v>
          </cell>
          <cell r="F136">
            <v>123653.2</v>
          </cell>
          <cell r="G136">
            <v>136018.52000000002</v>
          </cell>
          <cell r="H136" t="str">
            <v>Tiene en cuenta el programa PICO y PALA</v>
          </cell>
          <cell r="I136">
            <v>186061</v>
          </cell>
          <cell r="J136">
            <v>97000</v>
          </cell>
        </row>
        <row r="137">
          <cell r="A137">
            <v>2600</v>
          </cell>
          <cell r="B137" t="str">
            <v>RIEGO DE SELLO - ASFALTO LIQUIDO</v>
          </cell>
          <cell r="C137" t="str">
            <v>M2</v>
          </cell>
          <cell r="D137">
            <v>954</v>
          </cell>
          <cell r="E137">
            <v>878</v>
          </cell>
          <cell r="F137">
            <v>742.5</v>
          </cell>
          <cell r="G137">
            <v>816.75000000000011</v>
          </cell>
          <cell r="H137">
            <v>758</v>
          </cell>
          <cell r="I137">
            <v>698</v>
          </cell>
          <cell r="J137">
            <v>883</v>
          </cell>
          <cell r="K137">
            <v>655</v>
          </cell>
        </row>
        <row r="138">
          <cell r="A138">
            <v>2610</v>
          </cell>
          <cell r="B138" t="str">
            <v>RIEGO SELLO - EMULSION</v>
          </cell>
          <cell r="C138" t="str">
            <v>M2</v>
          </cell>
          <cell r="D138">
            <v>1119</v>
          </cell>
          <cell r="E138">
            <v>1573</v>
          </cell>
          <cell r="F138">
            <v>1312.3</v>
          </cell>
          <cell r="G138">
            <v>1443.53</v>
          </cell>
          <cell r="H138">
            <v>907</v>
          </cell>
          <cell r="I138">
            <v>776</v>
          </cell>
          <cell r="J138">
            <v>844</v>
          </cell>
          <cell r="K138">
            <v>680</v>
          </cell>
        </row>
        <row r="139">
          <cell r="A139">
            <v>2630</v>
          </cell>
          <cell r="B139" t="str">
            <v>SELLO FISURAS &gt; 3MM - EMULSION Y ARENA</v>
          </cell>
          <cell r="C139" t="str">
            <v>M</v>
          </cell>
          <cell r="D139">
            <v>153</v>
          </cell>
          <cell r="E139">
            <v>120</v>
          </cell>
          <cell r="F139">
            <v>143</v>
          </cell>
          <cell r="G139">
            <v>157.30000000000001</v>
          </cell>
          <cell r="H139">
            <v>113</v>
          </cell>
          <cell r="I139">
            <v>104</v>
          </cell>
          <cell r="J139">
            <v>96</v>
          </cell>
          <cell r="K139">
            <v>81</v>
          </cell>
        </row>
        <row r="140">
          <cell r="A140">
            <v>2640</v>
          </cell>
          <cell r="B140" t="str">
            <v>SELLO FISURAS &gt;3MM - EMULSION ASFALTIC</v>
          </cell>
          <cell r="C140" t="str">
            <v>M</v>
          </cell>
          <cell r="D140">
            <v>117</v>
          </cell>
          <cell r="E140">
            <v>181</v>
          </cell>
          <cell r="F140">
            <v>154</v>
          </cell>
          <cell r="G140">
            <v>169.4</v>
          </cell>
          <cell r="H140">
            <v>111</v>
          </cell>
          <cell r="I140">
            <v>98</v>
          </cell>
          <cell r="J140">
            <v>99</v>
          </cell>
          <cell r="K140">
            <v>111</v>
          </cell>
        </row>
        <row r="141">
          <cell r="A141">
            <v>3111</v>
          </cell>
          <cell r="B141" t="str">
            <v>BACHEO - CARRETERAS EN AFIRMADO</v>
          </cell>
          <cell r="C141" t="str">
            <v>M3</v>
          </cell>
          <cell r="D141">
            <v>28373</v>
          </cell>
          <cell r="E141">
            <v>50981</v>
          </cell>
          <cell r="F141">
            <v>41206</v>
          </cell>
          <cell r="G141">
            <v>45326.600000000006</v>
          </cell>
          <cell r="H141">
            <v>50801</v>
          </cell>
          <cell r="I141">
            <v>44896</v>
          </cell>
          <cell r="J141">
            <v>31470</v>
          </cell>
          <cell r="K141">
            <v>33248</v>
          </cell>
        </row>
        <row r="142">
          <cell r="A142">
            <v>3340</v>
          </cell>
          <cell r="B142" t="str">
            <v>SELLO FISURAS &lt; 3MM - EMULSION ASFALTIC</v>
          </cell>
          <cell r="C142" t="str">
            <v>M</v>
          </cell>
          <cell r="D142">
            <v>75</v>
          </cell>
          <cell r="E142">
            <v>94</v>
          </cell>
          <cell r="F142">
            <v>82.5</v>
          </cell>
          <cell r="G142">
            <v>90.750000000000014</v>
          </cell>
          <cell r="H142">
            <v>74</v>
          </cell>
          <cell r="I142">
            <v>60</v>
          </cell>
          <cell r="J142">
            <v>72</v>
          </cell>
          <cell r="K142">
            <v>72</v>
          </cell>
        </row>
        <row r="143">
          <cell r="A143">
            <v>4180</v>
          </cell>
          <cell r="B143" t="str">
            <v>CONFORMACION MANUAL CUNETAS</v>
          </cell>
          <cell r="C143" t="str">
            <v>M</v>
          </cell>
          <cell r="D143">
            <v>515</v>
          </cell>
          <cell r="E143">
            <v>763</v>
          </cell>
          <cell r="F143">
            <v>679.8</v>
          </cell>
          <cell r="G143">
            <v>747.78</v>
          </cell>
          <cell r="H143">
            <v>489</v>
          </cell>
          <cell r="I143">
            <v>450</v>
          </cell>
          <cell r="J143">
            <v>438</v>
          </cell>
          <cell r="K143">
            <v>515</v>
          </cell>
        </row>
        <row r="144">
          <cell r="A144">
            <v>4260</v>
          </cell>
          <cell r="B144" t="str">
            <v>LIMPIEZA CUNETA CON MOTONIVELADORA</v>
          </cell>
          <cell r="C144" t="str">
            <v>M</v>
          </cell>
          <cell r="D144">
            <v>98</v>
          </cell>
          <cell r="E144">
            <v>108</v>
          </cell>
          <cell r="F144">
            <v>113.3</v>
          </cell>
          <cell r="G144">
            <v>124.63000000000001</v>
          </cell>
          <cell r="H144">
            <v>108</v>
          </cell>
          <cell r="I144">
            <v>87</v>
          </cell>
          <cell r="J144">
            <v>98</v>
          </cell>
          <cell r="K144">
            <v>108</v>
          </cell>
        </row>
        <row r="145">
          <cell r="A145">
            <v>4300</v>
          </cell>
          <cell r="B145" t="str">
            <v>ZANJAS CORONACION EN CONCRETO</v>
          </cell>
          <cell r="C145" t="str">
            <v>M3</v>
          </cell>
          <cell r="D145">
            <v>209346</v>
          </cell>
          <cell r="E145">
            <v>212238</v>
          </cell>
          <cell r="F145">
            <v>221831.5</v>
          </cell>
          <cell r="G145">
            <v>244014.65000000002</v>
          </cell>
          <cell r="H145">
            <v>213935</v>
          </cell>
          <cell r="I145">
            <v>187175</v>
          </cell>
          <cell r="J145">
            <v>196443</v>
          </cell>
          <cell r="K145">
            <v>169120</v>
          </cell>
        </row>
        <row r="146">
          <cell r="A146">
            <v>4310</v>
          </cell>
          <cell r="B146" t="str">
            <v>ZANJAS DE CORONACION EN MAMPOSTERIA</v>
          </cell>
          <cell r="C146" t="str">
            <v>M3</v>
          </cell>
          <cell r="D146">
            <v>123666</v>
          </cell>
          <cell r="E146">
            <v>121546</v>
          </cell>
          <cell r="F146">
            <v>144047.20000000001</v>
          </cell>
          <cell r="G146">
            <v>158451.92000000001</v>
          </cell>
          <cell r="H146">
            <v>125529</v>
          </cell>
          <cell r="I146">
            <v>111691</v>
          </cell>
          <cell r="J146">
            <v>117728</v>
          </cell>
          <cell r="K146">
            <v>102892</v>
          </cell>
        </row>
        <row r="147">
          <cell r="A147">
            <v>4360</v>
          </cell>
          <cell r="B147" t="str">
            <v>LIMPIEZA CANALES EN TIERRA</v>
          </cell>
          <cell r="C147" t="str">
            <v>M</v>
          </cell>
          <cell r="D147">
            <v>1030</v>
          </cell>
          <cell r="E147">
            <v>1528</v>
          </cell>
          <cell r="F147">
            <v>1358.5</v>
          </cell>
          <cell r="G147">
            <v>1494.3500000000001</v>
          </cell>
          <cell r="H147">
            <v>978</v>
          </cell>
          <cell r="I147">
            <v>900</v>
          </cell>
          <cell r="J147">
            <v>875</v>
          </cell>
          <cell r="K147">
            <v>1030</v>
          </cell>
        </row>
        <row r="148">
          <cell r="A148">
            <v>4560</v>
          </cell>
          <cell r="B148" t="str">
            <v>DRENES HORIZONTALES TUBERIA 2"</v>
          </cell>
          <cell r="C148" t="str">
            <v>M</v>
          </cell>
          <cell r="D148">
            <v>63144</v>
          </cell>
          <cell r="E148">
            <v>66400</v>
          </cell>
          <cell r="F148">
            <v>73068.600000000006</v>
          </cell>
          <cell r="G148">
            <v>80375.460000000006</v>
          </cell>
          <cell r="H148">
            <v>67144</v>
          </cell>
          <cell r="I148">
            <v>64475</v>
          </cell>
          <cell r="J148">
            <v>63826</v>
          </cell>
          <cell r="K148">
            <v>62975</v>
          </cell>
        </row>
        <row r="149">
          <cell r="A149">
            <v>4860</v>
          </cell>
          <cell r="B149" t="str">
            <v>SUPERESTRUCTURAS PONTONES</v>
          </cell>
          <cell r="C149" t="str">
            <v>M3</v>
          </cell>
          <cell r="D149">
            <v>538616</v>
          </cell>
          <cell r="E149">
            <v>608491</v>
          </cell>
          <cell r="F149">
            <v>580783.5</v>
          </cell>
          <cell r="G149">
            <v>638861.85000000009</v>
          </cell>
          <cell r="H149">
            <v>503646</v>
          </cell>
          <cell r="I149">
            <v>685118</v>
          </cell>
          <cell r="J149">
            <v>511905</v>
          </cell>
          <cell r="K149">
            <v>335221</v>
          </cell>
        </row>
        <row r="150">
          <cell r="A150">
            <v>4880</v>
          </cell>
          <cell r="B150" t="str">
            <v>ALCANTARILLA DE CAJON</v>
          </cell>
          <cell r="C150" t="str">
            <v>M3</v>
          </cell>
          <cell r="D150">
            <v>318682</v>
          </cell>
          <cell r="E150">
            <v>364536</v>
          </cell>
          <cell r="F150">
            <v>321745.59999999998</v>
          </cell>
          <cell r="G150">
            <v>353920.16</v>
          </cell>
          <cell r="H150">
            <v>310804</v>
          </cell>
          <cell r="I150">
            <v>314379</v>
          </cell>
          <cell r="J150">
            <v>298178</v>
          </cell>
          <cell r="K150">
            <v>227071</v>
          </cell>
        </row>
        <row r="151">
          <cell r="A151">
            <v>4960</v>
          </cell>
          <cell r="B151" t="str">
            <v>LIMPIEZA OBRAS AREA &lt; = 0.62 M2</v>
          </cell>
          <cell r="C151" t="str">
            <v>M</v>
          </cell>
          <cell r="D151">
            <v>3432</v>
          </cell>
          <cell r="E151">
            <v>5090</v>
          </cell>
          <cell r="F151">
            <v>4529.8</v>
          </cell>
          <cell r="G151">
            <v>4982.7800000000007</v>
          </cell>
          <cell r="H151">
            <v>3260</v>
          </cell>
          <cell r="I151">
            <v>2999</v>
          </cell>
          <cell r="J151">
            <v>2917</v>
          </cell>
          <cell r="K151">
            <v>3432</v>
          </cell>
        </row>
        <row r="152">
          <cell r="A152">
            <v>4970</v>
          </cell>
          <cell r="B152" t="str">
            <v>LIMPIEZA OBRAS AREA &gt; 0.60 M2</v>
          </cell>
          <cell r="C152" t="str">
            <v>M3</v>
          </cell>
          <cell r="D152">
            <v>5148</v>
          </cell>
          <cell r="E152">
            <v>7635</v>
          </cell>
          <cell r="F152">
            <v>6795.8</v>
          </cell>
          <cell r="G152">
            <v>7475.380000000001</v>
          </cell>
          <cell r="H152">
            <v>4891</v>
          </cell>
          <cell r="I152">
            <v>4499</v>
          </cell>
          <cell r="J152">
            <v>4376</v>
          </cell>
          <cell r="K152">
            <v>5148</v>
          </cell>
        </row>
        <row r="153">
          <cell r="A153">
            <v>6006</v>
          </cell>
          <cell r="B153" t="str">
            <v>EXCAVACION MECANICA DESCOLES</v>
          </cell>
          <cell r="C153" t="str">
            <v>M3</v>
          </cell>
          <cell r="D153">
            <v>2470</v>
          </cell>
          <cell r="E153">
            <v>2275</v>
          </cell>
          <cell r="F153">
            <v>2502.5</v>
          </cell>
          <cell r="G153">
            <v>2752.75</v>
          </cell>
          <cell r="H153">
            <v>2275</v>
          </cell>
          <cell r="I153">
            <v>2275</v>
          </cell>
          <cell r="J153">
            <v>2275</v>
          </cell>
          <cell r="K153">
            <v>2925</v>
          </cell>
        </row>
        <row r="154">
          <cell r="A154">
            <v>7108</v>
          </cell>
          <cell r="B154" t="str">
            <v>SEÑALIZACION TEMPORAL</v>
          </cell>
          <cell r="C154" t="str">
            <v>SEÑAL</v>
          </cell>
          <cell r="D154">
            <v>108388</v>
          </cell>
          <cell r="E154">
            <v>98043</v>
          </cell>
          <cell r="F154">
            <v>90412.3</v>
          </cell>
          <cell r="G154">
            <v>99453.530000000013</v>
          </cell>
          <cell r="H154">
            <v>102627</v>
          </cell>
          <cell r="I154">
            <v>105278</v>
          </cell>
          <cell r="J154">
            <v>148143</v>
          </cell>
          <cell r="K154">
            <v>128213</v>
          </cell>
        </row>
        <row r="155">
          <cell r="A155">
            <v>7150</v>
          </cell>
          <cell r="B155" t="str">
            <v>CORTE TALUDES PARA AMPLIACION</v>
          </cell>
          <cell r="C155" t="str">
            <v>M3</v>
          </cell>
          <cell r="D155">
            <v>1268</v>
          </cell>
          <cell r="E155">
            <v>1754</v>
          </cell>
          <cell r="F155">
            <v>1844.7</v>
          </cell>
          <cell r="G155">
            <v>2029.1700000000003</v>
          </cell>
          <cell r="H155">
            <v>1522</v>
          </cell>
          <cell r="I155">
            <v>1451</v>
          </cell>
          <cell r="J155">
            <v>1643</v>
          </cell>
          <cell r="K155">
            <v>1658</v>
          </cell>
        </row>
        <row r="156">
          <cell r="A156">
            <v>7210</v>
          </cell>
          <cell r="B156" t="str">
            <v>RELLENO DE SOCAVACIONES EN TERRAPLENES</v>
          </cell>
          <cell r="C156" t="str">
            <v>M3</v>
          </cell>
          <cell r="D156">
            <v>20549</v>
          </cell>
          <cell r="E156">
            <v>18870</v>
          </cell>
          <cell r="F156">
            <v>22547.8</v>
          </cell>
          <cell r="G156">
            <v>24802.58</v>
          </cell>
          <cell r="H156">
            <v>25871</v>
          </cell>
          <cell r="I156">
            <v>32163</v>
          </cell>
          <cell r="J156">
            <v>18474</v>
          </cell>
          <cell r="K156">
            <v>20549</v>
          </cell>
        </row>
        <row r="157">
          <cell r="A157">
            <v>7304</v>
          </cell>
          <cell r="B157" t="str">
            <v>DEFENSA METALICA - CORREA DOBLE</v>
          </cell>
          <cell r="C157" t="str">
            <v>M</v>
          </cell>
          <cell r="D157">
            <v>203941</v>
          </cell>
          <cell r="E157">
            <v>153282</v>
          </cell>
          <cell r="F157">
            <v>132926.20000000001</v>
          </cell>
          <cell r="G157">
            <v>146218.82000000004</v>
          </cell>
          <cell r="H157">
            <v>186820</v>
          </cell>
          <cell r="I157">
            <v>179382</v>
          </cell>
          <cell r="J157">
            <v>144516</v>
          </cell>
          <cell r="K157">
            <v>184660</v>
          </cell>
        </row>
        <row r="158">
          <cell r="A158">
            <v>7360</v>
          </cell>
          <cell r="B158" t="str">
            <v>ROCERIA Y DESMONTE MANUAL</v>
          </cell>
          <cell r="C158" t="str">
            <v>Ha</v>
          </cell>
          <cell r="D158">
            <v>233188</v>
          </cell>
          <cell r="E158">
            <v>305418</v>
          </cell>
          <cell r="F158">
            <v>286608.3</v>
          </cell>
          <cell r="G158">
            <v>315269.13</v>
          </cell>
          <cell r="H158">
            <v>229151</v>
          </cell>
          <cell r="I158">
            <v>203055</v>
          </cell>
          <cell r="J158">
            <v>225388</v>
          </cell>
          <cell r="K158">
            <v>213460</v>
          </cell>
        </row>
        <row r="159">
          <cell r="A159">
            <v>7370</v>
          </cell>
          <cell r="B159" t="str">
            <v>ROCERIA Y DESMONTE MECANICO</v>
          </cell>
          <cell r="C159" t="str">
            <v>Ha</v>
          </cell>
          <cell r="D159">
            <v>175500</v>
          </cell>
          <cell r="E159">
            <v>170658</v>
          </cell>
          <cell r="F159">
            <v>163735</v>
          </cell>
          <cell r="G159">
            <v>180108.5</v>
          </cell>
          <cell r="H159">
            <v>174038</v>
          </cell>
          <cell r="I159">
            <v>139315</v>
          </cell>
          <cell r="J159">
            <v>151613</v>
          </cell>
          <cell r="K159">
            <v>143000</v>
          </cell>
        </row>
        <row r="160">
          <cell r="A160">
            <v>7390</v>
          </cell>
          <cell r="B160" t="str">
            <v>PODA,CORTE,RETIRO DE ARBOLES</v>
          </cell>
          <cell r="C160" t="str">
            <v>U</v>
          </cell>
          <cell r="D160">
            <v>17537</v>
          </cell>
          <cell r="E160">
            <v>17615</v>
          </cell>
          <cell r="F160">
            <v>15998.4</v>
          </cell>
          <cell r="G160">
            <v>17598.240000000002</v>
          </cell>
          <cell r="H160">
            <v>17473</v>
          </cell>
          <cell r="I160">
            <v>14450</v>
          </cell>
          <cell r="J160">
            <v>15395</v>
          </cell>
          <cell r="K160">
            <v>14287</v>
          </cell>
        </row>
        <row r="161">
          <cell r="A161">
            <v>7700</v>
          </cell>
          <cell r="B161" t="str">
            <v>INDICADORES ALINEAMINETO</v>
          </cell>
          <cell r="C161" t="str">
            <v>U</v>
          </cell>
          <cell r="D161">
            <v>85053</v>
          </cell>
          <cell r="E161">
            <v>110063</v>
          </cell>
          <cell r="F161">
            <v>100381.6</v>
          </cell>
          <cell r="G161">
            <v>110419.76000000001</v>
          </cell>
          <cell r="H161">
            <v>119113</v>
          </cell>
          <cell r="I161">
            <v>125761</v>
          </cell>
          <cell r="J161">
            <v>118613</v>
          </cell>
          <cell r="K161">
            <v>117410</v>
          </cell>
        </row>
        <row r="162">
          <cell r="A162">
            <v>7750</v>
          </cell>
          <cell r="B162" t="str">
            <v>PINTURA - RENOVACION INDICACIONES MOJON</v>
          </cell>
          <cell r="C162" t="str">
            <v>U</v>
          </cell>
          <cell r="D162">
            <v>7076</v>
          </cell>
          <cell r="E162">
            <v>9991</v>
          </cell>
          <cell r="F162">
            <v>6774.9</v>
          </cell>
          <cell r="G162">
            <v>7452.39</v>
          </cell>
          <cell r="H162">
            <v>8524</v>
          </cell>
          <cell r="I162">
            <v>9902</v>
          </cell>
          <cell r="J162">
            <v>9442</v>
          </cell>
          <cell r="K162">
            <v>7398</v>
          </cell>
        </row>
        <row r="163">
          <cell r="A163">
            <v>7780</v>
          </cell>
          <cell r="B163" t="str">
            <v>LIMPIEZA DE SEÑALES Y MOJONES</v>
          </cell>
          <cell r="C163" t="str">
            <v>U</v>
          </cell>
          <cell r="D163">
            <v>4585</v>
          </cell>
          <cell r="E163">
            <v>6665</v>
          </cell>
          <cell r="F163">
            <v>5041.3</v>
          </cell>
          <cell r="G163">
            <v>5545.43</v>
          </cell>
          <cell r="H163">
            <v>4913</v>
          </cell>
          <cell r="I163">
            <v>5273</v>
          </cell>
          <cell r="J163">
            <v>3825</v>
          </cell>
          <cell r="K163">
            <v>4623</v>
          </cell>
        </row>
        <row r="164">
          <cell r="A164">
            <v>7860</v>
          </cell>
          <cell r="B164" t="str">
            <v>LIMPIEZA DEFENSA METALICA</v>
          </cell>
          <cell r="C164" t="str">
            <v>M</v>
          </cell>
          <cell r="D164">
            <v>2188</v>
          </cell>
          <cell r="E164">
            <v>1875</v>
          </cell>
          <cell r="F164">
            <v>1552.1</v>
          </cell>
          <cell r="G164">
            <v>1707.31</v>
          </cell>
          <cell r="H164">
            <v>1538</v>
          </cell>
          <cell r="I164">
            <v>1663</v>
          </cell>
          <cell r="J164">
            <v>1183</v>
          </cell>
          <cell r="K164">
            <v>1752</v>
          </cell>
        </row>
        <row r="165">
          <cell r="A165">
            <v>7900</v>
          </cell>
          <cell r="B165" t="str">
            <v>RETIRO CERCAS - ZONAS LATERALES</v>
          </cell>
          <cell r="C165" t="str">
            <v>M</v>
          </cell>
          <cell r="D165">
            <v>772</v>
          </cell>
          <cell r="E165">
            <v>1145</v>
          </cell>
          <cell r="F165">
            <v>1019.7</v>
          </cell>
          <cell r="G165">
            <v>1121.67</v>
          </cell>
          <cell r="H165">
            <v>733</v>
          </cell>
          <cell r="I165">
            <v>675</v>
          </cell>
          <cell r="J165">
            <v>657</v>
          </cell>
          <cell r="K165">
            <v>772</v>
          </cell>
        </row>
        <row r="166">
          <cell r="A166">
            <v>8150</v>
          </cell>
          <cell r="B166" t="str">
            <v>ARBORIZACION</v>
          </cell>
          <cell r="C166" t="str">
            <v>U</v>
          </cell>
          <cell r="D166">
            <v>10644</v>
          </cell>
          <cell r="E166">
            <v>12715</v>
          </cell>
          <cell r="F166">
            <v>13470.6</v>
          </cell>
          <cell r="G166">
            <v>14817.660000000002</v>
          </cell>
          <cell r="H166">
            <v>10158</v>
          </cell>
          <cell r="I166">
            <v>8702</v>
          </cell>
          <cell r="J166">
            <v>10568</v>
          </cell>
          <cell r="K166">
            <v>8288</v>
          </cell>
        </row>
        <row r="167">
          <cell r="A167">
            <v>9400</v>
          </cell>
          <cell r="B167" t="str">
            <v>INSPECCION VISUAL CARRETERAS</v>
          </cell>
          <cell r="C167" t="str">
            <v>KM</v>
          </cell>
          <cell r="D167">
            <v>33735</v>
          </cell>
          <cell r="E167">
            <v>29205</v>
          </cell>
          <cell r="F167">
            <v>22951.5</v>
          </cell>
          <cell r="G167">
            <v>25246.65</v>
          </cell>
          <cell r="H167">
            <v>21970</v>
          </cell>
          <cell r="I167">
            <v>24912</v>
          </cell>
          <cell r="J167">
            <v>32825</v>
          </cell>
          <cell r="K167">
            <v>19825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UNITARIOS PARA 241201 2S"/>
      <sheetName val="ESTADO RED TEC"/>
      <sheetName val="PR 1"/>
    </sheetNames>
    <sheetDataSet>
      <sheetData sheetId="0" refreshError="1">
        <row r="48">
          <cell r="E48">
            <v>6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 UNIDADES SANITARIAS"/>
    </sheetNames>
    <sheetDataSet>
      <sheetData sheetId="0">
        <row r="13">
          <cell r="C13" t="str">
            <v>LOCALIZACION Y REPLANTEO OBRA ARQUITECTONICA</v>
          </cell>
          <cell r="D13" t="str">
            <v>M2</v>
          </cell>
        </row>
        <row r="14">
          <cell r="C14" t="str">
            <v>EXCAVACION MANUAL EN MATERIAL COMUN (INCLUYE RETIRO)</v>
          </cell>
          <cell r="D14" t="str">
            <v>M3</v>
          </cell>
        </row>
        <row r="15">
          <cell r="C15" t="str">
            <v>RELLENO CON MATERIAL DE AFIRMADO COMPACTADO PLANCHA VIBRADORA INCLUYE ACARREO LIBRE DE 5 KM</v>
          </cell>
          <cell r="D15" t="str">
            <v>M3</v>
          </cell>
        </row>
        <row r="16">
          <cell r="C16" t="str">
            <v>CONCRETO VIGA DE AMARRE 21,1 Mpa SECCION RECTANGULAR</v>
          </cell>
          <cell r="D16" t="str">
            <v>M3</v>
          </cell>
        </row>
        <row r="17">
          <cell r="C17" t="str">
            <v>SUMINISTRO E INSTALACION DE CONCRETO SIMPLE DE 21 MPA (3000 PSI) PARA BASES</v>
          </cell>
          <cell r="D17" t="str">
            <v>M3</v>
          </cell>
        </row>
        <row r="18">
          <cell r="C18" t="str">
            <v>VIGA DE AMARRE SOBRE MURO 21 Mpa - (3000 PSI)</v>
          </cell>
          <cell r="D18" t="str">
            <v>M3</v>
          </cell>
        </row>
        <row r="19">
          <cell r="C19" t="str">
            <v>COLUMNAS EN CONCRETO 21 Mpa - (3000 PSI) ALTURA MENOR A TRES METROS</v>
          </cell>
          <cell r="D19" t="str">
            <v>M3</v>
          </cell>
        </row>
        <row r="20">
          <cell r="C20" t="str">
            <v>SUMINISTRO E INSTALACION DE CONCRETO SIMPLE DE 21 MPA (3000) PARA PLACA DE TANQUE E=8CM</v>
          </cell>
          <cell r="D20" t="str">
            <v>M2</v>
          </cell>
        </row>
        <row r="21">
          <cell r="C21" t="str">
            <v xml:space="preserve"> CONSTRUCCION DE ANDENES E=0.10 MTS,  EN CONCRETO DE 17.5 MPa -  (2500 PSI)</v>
          </cell>
          <cell r="D21" t="str">
            <v>M2</v>
          </cell>
        </row>
        <row r="22">
          <cell r="C22" t="str">
            <v>ALISTADO PISO E=0.04 MTS - 1:5</v>
          </cell>
          <cell r="D22" t="str">
            <v>M2</v>
          </cell>
        </row>
        <row r="23">
          <cell r="C23" t="str">
            <v>SUMINISTRO FIGURADO Y ARMADO DE ACERO DE REFUERZO  60000 PSI 420 MPA</v>
          </cell>
          <cell r="D23" t="str">
            <v>KG</v>
          </cell>
        </row>
        <row r="24">
          <cell r="C24" t="str">
            <v>MURO EN BLOQUE No. 5 E=0,12 MTS.</v>
          </cell>
          <cell r="D24" t="str">
            <v>M2</v>
          </cell>
        </row>
        <row r="25">
          <cell r="C25" t="str">
            <v>PAÑETE LISO MUROS 1:4</v>
          </cell>
          <cell r="D25" t="str">
            <v>M2</v>
          </cell>
        </row>
        <row r="26">
          <cell r="C26" t="str">
            <v>SUMINISTRO E INSTALACION CUBIERTA EN TEJA FIBROCEMENTO Nº 6</v>
          </cell>
          <cell r="D26" t="str">
            <v>M2</v>
          </cell>
        </row>
        <row r="27">
          <cell r="C27" t="str">
            <v>SUMINISTRO E INSTALACION DUCHA SENCILLA</v>
          </cell>
          <cell r="D27" t="str">
            <v>UND</v>
          </cell>
        </row>
        <row r="28">
          <cell r="C28" t="str">
            <v>SUMINISTRO E INSTALACIÓN COMBO SENSACION LAVAMANOS, SANITARIO, GRIFERIA E INCRUSTACIONES</v>
          </cell>
          <cell r="D28" t="str">
            <v>UND</v>
          </cell>
        </row>
        <row r="29">
          <cell r="C29" t="str">
            <v>SUMINISTRO E INSTALACION DE ENCHAPE EN PORCELANA OLIMPIA 20X20 O SIMILAR</v>
          </cell>
          <cell r="D29" t="str">
            <v>M2</v>
          </cell>
        </row>
        <row r="30">
          <cell r="C30" t="str">
            <v>PISO CERAMICA 0,205X0,205</v>
          </cell>
          <cell r="D30" t="str">
            <v>M2</v>
          </cell>
        </row>
        <row r="31">
          <cell r="C31" t="str">
            <v>SALIDA LAMPARA TOMA PVC COMPLETA</v>
          </cell>
          <cell r="D31" t="str">
            <v>UND</v>
          </cell>
        </row>
        <row r="32">
          <cell r="C32" t="str">
            <v>SUMINISTRO E INSTALACIÓN TUBERÍA  PVC PRESIÓN D = ½"  RDE 13.5</v>
          </cell>
          <cell r="D32" t="str">
            <v>ML</v>
          </cell>
        </row>
        <row r="33">
          <cell r="C33" t="str">
            <v>CODO PVC DE 90º PRESION SOLDAR DIAMETRO 1/2"</v>
          </cell>
          <cell r="D33" t="str">
            <v>UND</v>
          </cell>
        </row>
        <row r="34">
          <cell r="C34" t="str">
            <v>SUMINISTRO E INSTALACION TUBERIA PVC PRESION D=3/4" RDE 11</v>
          </cell>
          <cell r="D34" t="str">
            <v>ML</v>
          </cell>
        </row>
        <row r="35">
          <cell r="C35" t="str">
            <v>CODO PVC DE 90º PRESION SOLDAR DIAMETRO 3/4"</v>
          </cell>
          <cell r="D35" t="str">
            <v>UND</v>
          </cell>
        </row>
        <row r="36">
          <cell r="C36" t="str">
            <v>SUMINISTRO E INSTALACION TUBERIA SANITARIA DE DESAGUE PVC D=2"</v>
          </cell>
          <cell r="D36" t="str">
            <v>ML</v>
          </cell>
        </row>
        <row r="37">
          <cell r="C37" t="str">
            <v>SUMINISTRO E INSTALACION CODO PVC SANITARIO D=2"</v>
          </cell>
          <cell r="D37" t="str">
            <v>UND</v>
          </cell>
        </row>
        <row r="38">
          <cell r="C38" t="str">
            <v>SUMINISTRO E INSTALACION YEE PVC SANITARIA D=2"</v>
          </cell>
          <cell r="D38" t="str">
            <v>UND</v>
          </cell>
        </row>
        <row r="39">
          <cell r="C39" t="str">
            <v>SUMINISTRO E INSTALACION TUBERIA SANITARIA DE DESAGUE PVC D=4"</v>
          </cell>
          <cell r="D39" t="str">
            <v>ML</v>
          </cell>
        </row>
        <row r="40">
          <cell r="C40" t="str">
            <v>UNION SANITARIA PVC D=4"</v>
          </cell>
          <cell r="D40" t="str">
            <v>UND</v>
          </cell>
        </row>
        <row r="41">
          <cell r="C41" t="str">
            <v>SUMINISTRO E INSTALACION CODO PVC SANITARIO D=4"</v>
          </cell>
          <cell r="D41" t="str">
            <v>UND</v>
          </cell>
        </row>
        <row r="42">
          <cell r="C42" t="str">
            <v>SUMINISTRO E INSTALACION TANQUE ELEVADO PVC 500 LTS INCLUYE ACCESORIOS</v>
          </cell>
          <cell r="D42" t="str">
            <v>UND</v>
          </cell>
        </row>
        <row r="43">
          <cell r="C43" t="str">
            <v>SUMINISTRO E INSTALACION REJILLAS DE PISOS  SOSCO 4*4*3 ALUMINIO</v>
          </cell>
          <cell r="D43" t="str">
            <v>UND</v>
          </cell>
        </row>
        <row r="44">
          <cell r="C44" t="str">
            <v>SUMINISTRO E INSTALACION VENTANA LAMINA CAL 18 CON VIDRIO INC ANTICORR.</v>
          </cell>
          <cell r="D44" t="str">
            <v>M2</v>
          </cell>
        </row>
        <row r="45">
          <cell r="C45" t="str">
            <v>SUMINISTRO E INSTALACIÓN PUERTA EN LAMINA CAL 18 INC. ANTICORROSIVO</v>
          </cell>
          <cell r="D45" t="str">
            <v>M2</v>
          </cell>
        </row>
        <row r="46">
          <cell r="C46" t="str">
            <v>SUMINISTRO E INSTALACION MARCO EN LAMINA A=0,90 MTS. CAL 18 INC. ANTICORROSIVO</v>
          </cell>
          <cell r="D46" t="str">
            <v>UND</v>
          </cell>
        </row>
        <row r="47">
          <cell r="C47" t="str">
            <v>SUMINISTRO E INSTALACIÓN REGISTRO DE BOLA D = 1/2" TIPO LIVIANO</v>
          </cell>
          <cell r="D47" t="str">
            <v>UND</v>
          </cell>
        </row>
        <row r="48">
          <cell r="C48" t="str">
            <v>SUMINISTRO E INSTALACION REGISTRO DE BOLA D=3/4" TIPO LIVIANO</v>
          </cell>
          <cell r="D48" t="str">
            <v>UND</v>
          </cell>
        </row>
        <row r="49">
          <cell r="C49" t="str">
            <v>VINILO TIPO II SOBRE PAÑETE DOS MANOS EN MUROS</v>
          </cell>
          <cell r="D49" t="str">
            <v>M2</v>
          </cell>
        </row>
        <row r="50">
          <cell r="C50" t="str">
            <v>MALLA ELECTROSOLDADA 0,15*015 MD=4 MM (INCLUYE SUMINISTRO, FIJACION E INSTALACION)</v>
          </cell>
          <cell r="D50" t="str">
            <v>KG</v>
          </cell>
        </row>
        <row r="51">
          <cell r="C51" t="str">
            <v>MURO TOLETE COMUN E=0,12 MTS</v>
          </cell>
          <cell r="D51" t="str">
            <v>M2</v>
          </cell>
        </row>
        <row r="52">
          <cell r="C52" t="str">
            <v>SUMINISTRO E INSTALACIÓN PERFILERIA METALICA PARA ESTRUCTURA DE CUBIERTA. DIMENSIONES Y CALIBRES SEGÚN DISEÑO</v>
          </cell>
          <cell r="D52" t="str">
            <v>KG</v>
          </cell>
        </row>
        <row r="53">
          <cell r="C53" t="str">
            <v>FILOS Y DILATACIONES EN PAÑETES</v>
          </cell>
          <cell r="D53" t="str">
            <v>ML</v>
          </cell>
        </row>
        <row r="54">
          <cell r="C54" t="str">
            <v>SUMINISTRO E INSTALACION TEE PRESION PVC D=3/4"</v>
          </cell>
          <cell r="D54" t="str">
            <v>UND</v>
          </cell>
        </row>
        <row r="57">
          <cell r="C57" t="str">
            <v>EXCAVACION MANUAL EN MATERIAL COMUN (INCLUYE RETIRO)</v>
          </cell>
          <cell r="D57" t="str">
            <v>M3</v>
          </cell>
        </row>
        <row r="58">
          <cell r="C58" t="str">
            <v>SUMINISTRO E INSTALACION DE CONCRETO SIMPLE DE 17,5 MPA (2500) PARA BASES</v>
          </cell>
          <cell r="D58" t="str">
            <v>M3</v>
          </cell>
        </row>
        <row r="59">
          <cell r="C59" t="str">
            <v>SUMINISTRO FIGURADO Y ARMADO DE ACERO DE REFUERZO  60000 PSI 420 MPA</v>
          </cell>
          <cell r="D59" t="str">
            <v>KG</v>
          </cell>
        </row>
        <row r="60">
          <cell r="C60" t="str">
            <v>MURO TOLETE COMUN E=0,12 MTS</v>
          </cell>
          <cell r="D60" t="str">
            <v>M2</v>
          </cell>
        </row>
        <row r="61">
          <cell r="C61" t="str">
            <v>SUMINISTRO E INSTALACION TEE SANITARIA D=4"</v>
          </cell>
          <cell r="D61" t="str">
            <v>UND</v>
          </cell>
        </row>
        <row r="62">
          <cell r="C62" t="str">
            <v>SUNMINISTRO E INSTALACION CODO PVC SANITARIO D=4"</v>
          </cell>
          <cell r="D62" t="str">
            <v>UND</v>
          </cell>
        </row>
        <row r="63">
          <cell r="C63" t="str">
            <v>TUBERIA DE 4" PVC SANITARIA INCLUYE INSTALACION</v>
          </cell>
          <cell r="D63" t="str">
            <v>ML</v>
          </cell>
        </row>
        <row r="64">
          <cell r="C64" t="str">
            <v>CONCRETO SIMPLE DE 21 MPA (3000 PSI) IMPERMEABILIZADO PARA TAPAS</v>
          </cell>
          <cell r="D64" t="str">
            <v>M3</v>
          </cell>
        </row>
        <row r="67">
          <cell r="C67" t="str">
            <v>EXCAVACION MANUAL EN MATERIAL COMUN (INCLUYE RETIRO)</v>
          </cell>
          <cell r="D67" t="str">
            <v>M3</v>
          </cell>
        </row>
        <row r="68">
          <cell r="C68" t="str">
            <v>RELLENO PARA REDES EN GRAVILLA DE 3/4", 1/2 (SUMINISTRO, EXTENDIDO, HUMEDECIMIENTO Y COMPACTACION)</v>
          </cell>
          <cell r="D68" t="str">
            <v>M3</v>
          </cell>
        </row>
        <row r="69">
          <cell r="C69" t="str">
            <v>SUMINISTRO E INSTALACION TEE SANITARIA D=4"</v>
          </cell>
          <cell r="D69" t="str">
            <v>UND</v>
          </cell>
        </row>
        <row r="70">
          <cell r="C70" t="str">
            <v>SUNMINISTRO E INSTALACION CODO PVC SANITARIO D=4"</v>
          </cell>
          <cell r="D70" t="str">
            <v>UND</v>
          </cell>
        </row>
        <row r="71">
          <cell r="C71" t="str">
            <v>TUBERIA DE 4" PVC SANITARIA INCLUYE INSTALACION</v>
          </cell>
          <cell r="D71" t="str">
            <v>ML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Datos"/>
    </sheetNames>
    <sheetDataSet>
      <sheetData sheetId="0"/>
      <sheetData sheetId="1"/>
      <sheetData sheetId="2" refreshError="1">
        <row r="5">
          <cell r="B5" t="str">
            <v>T1</v>
          </cell>
          <cell r="C5" t="str">
            <v>T2</v>
          </cell>
          <cell r="D5" t="str">
            <v>T3</v>
          </cell>
          <cell r="G5" t="str">
            <v>T1</v>
          </cell>
          <cell r="H5" t="str">
            <v>T2</v>
          </cell>
          <cell r="I5" t="str">
            <v>T3</v>
          </cell>
          <cell r="L5" t="str">
            <v>T1</v>
          </cell>
          <cell r="M5" t="str">
            <v>T2</v>
          </cell>
          <cell r="N5" t="str">
            <v>T3</v>
          </cell>
        </row>
        <row r="6">
          <cell r="A6" t="str">
            <v>S1</v>
          </cell>
          <cell r="B6">
            <v>20</v>
          </cell>
          <cell r="C6">
            <v>20</v>
          </cell>
          <cell r="D6">
            <v>20</v>
          </cell>
          <cell r="F6" t="str">
            <v>S1</v>
          </cell>
          <cell r="G6">
            <v>20</v>
          </cell>
          <cell r="H6">
            <v>20</v>
          </cell>
          <cell r="I6">
            <v>25</v>
          </cell>
          <cell r="K6" t="str">
            <v>S1</v>
          </cell>
          <cell r="L6">
            <v>25</v>
          </cell>
          <cell r="M6">
            <v>30</v>
          </cell>
          <cell r="N6">
            <v>35</v>
          </cell>
        </row>
        <row r="7">
          <cell r="A7" t="str">
            <v>S2</v>
          </cell>
          <cell r="B7">
            <v>15</v>
          </cell>
          <cell r="C7">
            <v>20</v>
          </cell>
          <cell r="D7">
            <v>20</v>
          </cell>
          <cell r="F7" t="str">
            <v>S2</v>
          </cell>
          <cell r="G7">
            <v>20</v>
          </cell>
          <cell r="H7">
            <v>20</v>
          </cell>
          <cell r="I7">
            <v>25</v>
          </cell>
          <cell r="K7" t="str">
            <v>S2</v>
          </cell>
          <cell r="L7">
            <v>20</v>
          </cell>
          <cell r="M7">
            <v>25</v>
          </cell>
          <cell r="N7">
            <v>25</v>
          </cell>
        </row>
        <row r="8">
          <cell r="A8" t="str">
            <v>S4</v>
          </cell>
          <cell r="B8">
            <v>15</v>
          </cell>
          <cell r="C8">
            <v>15</v>
          </cell>
          <cell r="D8">
            <v>15</v>
          </cell>
          <cell r="F8" t="str">
            <v>S4</v>
          </cell>
          <cell r="G8">
            <v>15</v>
          </cell>
          <cell r="H8">
            <v>20</v>
          </cell>
          <cell r="I8">
            <v>20</v>
          </cell>
          <cell r="K8" t="str">
            <v>S4</v>
          </cell>
          <cell r="L8">
            <v>15</v>
          </cell>
          <cell r="M8">
            <v>15</v>
          </cell>
          <cell r="N8">
            <v>20</v>
          </cell>
        </row>
        <row r="12">
          <cell r="B12" t="str">
            <v>T1</v>
          </cell>
          <cell r="C12" t="str">
            <v>T2</v>
          </cell>
          <cell r="D12" t="str">
            <v>T3</v>
          </cell>
          <cell r="G12" t="str">
            <v>T1</v>
          </cell>
          <cell r="H12" t="str">
            <v>T2</v>
          </cell>
          <cell r="I12" t="str">
            <v>T3</v>
          </cell>
          <cell r="L12" t="str">
            <v>T1</v>
          </cell>
          <cell r="M12" t="str">
            <v>T2</v>
          </cell>
          <cell r="N12" t="str">
            <v>T3</v>
          </cell>
        </row>
        <row r="13">
          <cell r="A13" t="str">
            <v>S1</v>
          </cell>
          <cell r="B13">
            <v>25</v>
          </cell>
          <cell r="C13">
            <v>35</v>
          </cell>
          <cell r="D13">
            <v>35</v>
          </cell>
          <cell r="F13" t="str">
            <v>S1</v>
          </cell>
          <cell r="G13">
            <v>35</v>
          </cell>
          <cell r="H13">
            <v>45</v>
          </cell>
          <cell r="I13">
            <v>45</v>
          </cell>
          <cell r="K13" t="str">
            <v>S1</v>
          </cell>
          <cell r="L13">
            <v>40</v>
          </cell>
          <cell r="M13">
            <v>40</v>
          </cell>
          <cell r="N13">
            <v>45</v>
          </cell>
        </row>
        <row r="14">
          <cell r="A14" t="str">
            <v>S2</v>
          </cell>
          <cell r="B14">
            <v>20</v>
          </cell>
          <cell r="C14">
            <v>20</v>
          </cell>
          <cell r="D14">
            <v>20</v>
          </cell>
          <cell r="F14" t="str">
            <v>S2</v>
          </cell>
          <cell r="G14">
            <v>35</v>
          </cell>
          <cell r="H14">
            <v>35</v>
          </cell>
          <cell r="I14">
            <v>35</v>
          </cell>
          <cell r="K14" t="str">
            <v>S2</v>
          </cell>
          <cell r="L14">
            <v>30</v>
          </cell>
          <cell r="M14">
            <v>30</v>
          </cell>
          <cell r="N14">
            <v>40</v>
          </cell>
        </row>
        <row r="15">
          <cell r="A15" t="str">
            <v>S4</v>
          </cell>
          <cell r="B15">
            <v>20</v>
          </cell>
          <cell r="C15">
            <v>20</v>
          </cell>
          <cell r="D15">
            <v>15</v>
          </cell>
          <cell r="F15" t="str">
            <v>S4</v>
          </cell>
          <cell r="G15">
            <v>30</v>
          </cell>
          <cell r="H15">
            <v>20</v>
          </cell>
          <cell r="I15">
            <v>20</v>
          </cell>
          <cell r="K15" t="str">
            <v>S4</v>
          </cell>
          <cell r="L15">
            <v>25</v>
          </cell>
          <cell r="M15">
            <v>30</v>
          </cell>
          <cell r="N15">
            <v>35</v>
          </cell>
        </row>
        <row r="19">
          <cell r="B19" t="str">
            <v>T1</v>
          </cell>
          <cell r="C19" t="str">
            <v>T2</v>
          </cell>
          <cell r="D19" t="str">
            <v>T3</v>
          </cell>
          <cell r="G19" t="str">
            <v>T1</v>
          </cell>
          <cell r="H19" t="str">
            <v>T2</v>
          </cell>
          <cell r="I19" t="str">
            <v>T3</v>
          </cell>
          <cell r="L19" t="str">
            <v>T1</v>
          </cell>
          <cell r="M19" t="str">
            <v>T2</v>
          </cell>
          <cell r="N19" t="str">
            <v>T3</v>
          </cell>
        </row>
        <row r="20">
          <cell r="A20" t="str">
            <v>S1</v>
          </cell>
          <cell r="B20">
            <v>10</v>
          </cell>
          <cell r="C20">
            <v>10</v>
          </cell>
          <cell r="D20">
            <v>12</v>
          </cell>
          <cell r="F20" t="str">
            <v>S1</v>
          </cell>
          <cell r="G20">
            <v>10</v>
          </cell>
          <cell r="H20">
            <v>10</v>
          </cell>
          <cell r="I20">
            <v>12</v>
          </cell>
          <cell r="K20" t="str">
            <v>S1</v>
          </cell>
          <cell r="L20">
            <v>10</v>
          </cell>
          <cell r="M20">
            <v>10</v>
          </cell>
          <cell r="N20">
            <v>10</v>
          </cell>
        </row>
        <row r="21">
          <cell r="A21" t="str">
            <v>S2</v>
          </cell>
          <cell r="B21">
            <v>10</v>
          </cell>
          <cell r="C21">
            <v>10</v>
          </cell>
          <cell r="D21">
            <v>12</v>
          </cell>
          <cell r="F21" t="str">
            <v>S2</v>
          </cell>
          <cell r="G21">
            <v>7.5</v>
          </cell>
          <cell r="H21">
            <v>7.5</v>
          </cell>
          <cell r="I21">
            <v>12</v>
          </cell>
          <cell r="K21" t="str">
            <v>S2</v>
          </cell>
          <cell r="L21">
            <v>10</v>
          </cell>
          <cell r="M21">
            <v>10</v>
          </cell>
          <cell r="N21">
            <v>10</v>
          </cell>
        </row>
        <row r="22">
          <cell r="A22" t="str">
            <v>S4</v>
          </cell>
          <cell r="B22">
            <v>5</v>
          </cell>
          <cell r="C22">
            <v>7.5</v>
          </cell>
          <cell r="D22">
            <v>10</v>
          </cell>
          <cell r="F22" t="str">
            <v>S4</v>
          </cell>
          <cell r="G22">
            <v>5</v>
          </cell>
          <cell r="H22">
            <v>7.5</v>
          </cell>
          <cell r="I22">
            <v>10</v>
          </cell>
          <cell r="K22" t="str">
            <v>S4</v>
          </cell>
          <cell r="L22">
            <v>7.5</v>
          </cell>
          <cell r="M22">
            <v>7.5</v>
          </cell>
          <cell r="N22">
            <v>7.5</v>
          </cell>
        </row>
        <row r="25">
          <cell r="B25" t="str">
            <v>T1</v>
          </cell>
          <cell r="C25" t="str">
            <v>T2</v>
          </cell>
          <cell r="D25" t="str">
            <v>T3</v>
          </cell>
          <cell r="G25" t="str">
            <v>T1</v>
          </cell>
          <cell r="H25" t="str">
            <v>T2</v>
          </cell>
          <cell r="I25" t="str">
            <v>T3</v>
          </cell>
          <cell r="L25" t="str">
            <v>T1</v>
          </cell>
          <cell r="M25" t="str">
            <v>T2</v>
          </cell>
          <cell r="N25" t="str">
            <v>T3</v>
          </cell>
        </row>
        <row r="26">
          <cell r="A26" t="str">
            <v>S0</v>
          </cell>
          <cell r="B26">
            <v>25</v>
          </cell>
          <cell r="C26">
            <v>25</v>
          </cell>
          <cell r="D26">
            <v>25</v>
          </cell>
          <cell r="F26" t="str">
            <v>S0</v>
          </cell>
          <cell r="G26">
            <v>25</v>
          </cell>
          <cell r="H26">
            <v>25</v>
          </cell>
          <cell r="I26">
            <v>25</v>
          </cell>
          <cell r="K26" t="str">
            <v>S0</v>
          </cell>
          <cell r="L26">
            <v>25</v>
          </cell>
          <cell r="M26">
            <v>25</v>
          </cell>
          <cell r="N26">
            <v>25</v>
          </cell>
        </row>
      </sheetData>
      <sheetData sheetId="3" refreshError="1">
        <row r="2">
          <cell r="B2">
            <v>100</v>
          </cell>
          <cell r="C2">
            <v>200</v>
          </cell>
          <cell r="D2">
            <v>500</v>
          </cell>
          <cell r="E2">
            <v>1000</v>
          </cell>
          <cell r="F2">
            <v>2500</v>
          </cell>
        </row>
        <row r="3">
          <cell r="A3" t="str">
            <v>S1</v>
          </cell>
          <cell r="B3">
            <v>12</v>
          </cell>
          <cell r="C3">
            <v>10</v>
          </cell>
          <cell r="D3">
            <v>10</v>
          </cell>
          <cell r="E3">
            <v>20</v>
          </cell>
          <cell r="F3">
            <v>25</v>
          </cell>
        </row>
        <row r="4">
          <cell r="A4" t="str">
            <v>S2</v>
          </cell>
          <cell r="B4">
            <v>12</v>
          </cell>
          <cell r="C4">
            <v>10</v>
          </cell>
          <cell r="D4">
            <v>10</v>
          </cell>
          <cell r="E4">
            <v>15</v>
          </cell>
          <cell r="F4">
            <v>20</v>
          </cell>
        </row>
        <row r="5">
          <cell r="A5" t="str">
            <v>S4</v>
          </cell>
          <cell r="B5">
            <v>12</v>
          </cell>
          <cell r="C5">
            <v>10</v>
          </cell>
          <cell r="D5">
            <v>15</v>
          </cell>
          <cell r="E5">
            <v>15</v>
          </cell>
          <cell r="F5">
            <v>20</v>
          </cell>
        </row>
        <row r="8">
          <cell r="B8">
            <v>100</v>
          </cell>
          <cell r="C8">
            <v>200</v>
          </cell>
          <cell r="D8">
            <v>500</v>
          </cell>
          <cell r="E8">
            <v>1000</v>
          </cell>
          <cell r="F8">
            <v>2500</v>
          </cell>
        </row>
        <row r="9">
          <cell r="A9" t="str">
            <v>S1</v>
          </cell>
          <cell r="B9">
            <v>24</v>
          </cell>
          <cell r="C9">
            <v>26</v>
          </cell>
          <cell r="D9">
            <v>31</v>
          </cell>
          <cell r="E9">
            <v>26</v>
          </cell>
          <cell r="F9">
            <v>31</v>
          </cell>
        </row>
        <row r="10">
          <cell r="A10" t="str">
            <v>S2</v>
          </cell>
          <cell r="B10">
            <v>12</v>
          </cell>
          <cell r="C10">
            <v>14</v>
          </cell>
          <cell r="D10">
            <v>20</v>
          </cell>
          <cell r="E10">
            <v>18</v>
          </cell>
          <cell r="F10">
            <v>33</v>
          </cell>
        </row>
        <row r="11">
          <cell r="A11" t="str">
            <v>S4</v>
          </cell>
          <cell r="B11">
            <v>5</v>
          </cell>
          <cell r="C11">
            <v>11</v>
          </cell>
          <cell r="D11">
            <v>11</v>
          </cell>
          <cell r="E11">
            <v>18</v>
          </cell>
          <cell r="F11">
            <v>33</v>
          </cell>
        </row>
        <row r="14">
          <cell r="B14">
            <v>100</v>
          </cell>
          <cell r="C14">
            <v>200</v>
          </cell>
          <cell r="D14">
            <v>500</v>
          </cell>
          <cell r="E14">
            <v>1000</v>
          </cell>
          <cell r="F14">
            <v>2500</v>
          </cell>
        </row>
        <row r="15">
          <cell r="A15" t="str">
            <v>S1</v>
          </cell>
          <cell r="B15">
            <v>9</v>
          </cell>
          <cell r="C15">
            <v>11</v>
          </cell>
          <cell r="D15">
            <v>12</v>
          </cell>
          <cell r="E15">
            <v>12</v>
          </cell>
          <cell r="F15">
            <v>12</v>
          </cell>
        </row>
        <row r="16">
          <cell r="A16" t="str">
            <v>S2</v>
          </cell>
          <cell r="B16">
            <v>9</v>
          </cell>
          <cell r="C16">
            <v>11</v>
          </cell>
          <cell r="D16">
            <v>12</v>
          </cell>
          <cell r="E16">
            <v>12</v>
          </cell>
          <cell r="F16">
            <v>12</v>
          </cell>
        </row>
        <row r="17">
          <cell r="A17" t="str">
            <v>S4</v>
          </cell>
          <cell r="B17">
            <v>9</v>
          </cell>
          <cell r="C17">
            <v>7</v>
          </cell>
          <cell r="D17">
            <v>12</v>
          </cell>
          <cell r="E17">
            <v>12</v>
          </cell>
          <cell r="F17">
            <v>12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ciones"/>
      <sheetName val="BD"/>
      <sheetName val="POA"/>
      <sheetName val="Puntajes"/>
      <sheetName val="Capacidad Financiera"/>
      <sheetName val="Puntaje Exp"/>
      <sheetName val="Puntaje CT"/>
      <sheetName val="Puntaje CF"/>
      <sheetName val="Saldo Ctos Ejecución"/>
      <sheetName val="PO"/>
      <sheetName val="Formato Contratos En Ejecucion"/>
      <sheetName val="Hoja1"/>
    </sheetNames>
    <sheetDataSet>
      <sheetData sheetId="0"/>
      <sheetData sheetId="1"/>
      <sheetData sheetId="2"/>
      <sheetData sheetId="3">
        <row r="4">
          <cell r="C4">
            <v>3</v>
          </cell>
          <cell r="G4">
            <v>5</v>
          </cell>
        </row>
        <row r="5">
          <cell r="C5">
            <v>6</v>
          </cell>
          <cell r="G5">
            <v>10</v>
          </cell>
        </row>
        <row r="6">
          <cell r="C6">
            <v>10</v>
          </cell>
        </row>
        <row r="12">
          <cell r="C12">
            <v>0.5</v>
          </cell>
        </row>
        <row r="13">
          <cell r="C13">
            <v>0.75</v>
          </cell>
        </row>
        <row r="14">
          <cell r="C14">
            <v>1</v>
          </cell>
        </row>
        <row r="15">
          <cell r="C15">
            <v>1.5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</sheetNames>
    <sheetDataSet>
      <sheetData sheetId="0">
        <row r="52">
          <cell r="H52">
            <v>46548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R-PROP MOD 1"/>
      <sheetName val="FORMULA"/>
      <sheetName val="PRECIO"/>
      <sheetName val="I M"/>
      <sheetName val="SOÑANDO"/>
      <sheetName val="EV 424 CON 5 (2)"/>
      <sheetName val="Precios"/>
      <sheetName val="Precios no ofici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A2904-8F99-4777-9F23-D6977F73C17F}">
  <dimension ref="A1:I68"/>
  <sheetViews>
    <sheetView tabSelected="1" topLeftCell="E24" zoomScaleNormal="100" workbookViewId="0">
      <selection activeCell="I46" sqref="I46"/>
    </sheetView>
  </sheetViews>
  <sheetFormatPr baseColWidth="10" defaultRowHeight="12.75" x14ac:dyDescent="0.2"/>
  <cols>
    <col min="1" max="1" width="7.140625" style="13" bestFit="1" customWidth="1"/>
    <col min="2" max="2" width="7" style="13" customWidth="1"/>
    <col min="3" max="3" width="7" style="1" customWidth="1"/>
    <col min="4" max="4" width="57.140625" style="1" customWidth="1"/>
    <col min="5" max="5" width="7.7109375" style="1" customWidth="1"/>
    <col min="6" max="6" width="8.5703125" style="1" bestFit="1" customWidth="1"/>
    <col min="7" max="7" width="14.42578125" style="51" bestFit="1" customWidth="1"/>
    <col min="8" max="8" width="18.42578125" style="1" bestFit="1" customWidth="1"/>
    <col min="9" max="9" width="19.42578125" style="1" customWidth="1"/>
    <col min="10" max="11" width="12.85546875" style="1" bestFit="1" customWidth="1"/>
    <col min="12" max="12" width="16.5703125" style="1" bestFit="1" customWidth="1"/>
    <col min="13" max="13" width="15.42578125" style="1" bestFit="1" customWidth="1"/>
    <col min="14" max="14" width="8.5703125" style="1" customWidth="1"/>
    <col min="15" max="15" width="14.42578125" style="1" customWidth="1"/>
    <col min="16" max="16" width="18.42578125" style="1" customWidth="1"/>
    <col min="17" max="16384" width="11.42578125" style="1"/>
  </cols>
  <sheetData>
    <row r="1" spans="1:9" ht="32.25" customHeight="1" x14ac:dyDescent="0.2">
      <c r="A1" s="18"/>
      <c r="B1" s="19"/>
      <c r="C1" s="22" t="s">
        <v>70</v>
      </c>
      <c r="D1" s="23"/>
      <c r="E1" s="23"/>
      <c r="F1" s="23"/>
      <c r="G1" s="23"/>
      <c r="H1" s="24"/>
    </row>
    <row r="2" spans="1:9" ht="32.25" customHeight="1" thickBot="1" x14ac:dyDescent="0.25">
      <c r="A2" s="20"/>
      <c r="B2" s="21"/>
      <c r="C2" s="25"/>
      <c r="D2" s="26"/>
      <c r="E2" s="26"/>
      <c r="F2" s="26"/>
      <c r="G2" s="26"/>
      <c r="H2" s="27"/>
    </row>
    <row r="3" spans="1:9" ht="31.5" customHeight="1" thickBot="1" x14ac:dyDescent="0.25">
      <c r="A3" s="2" t="s">
        <v>0</v>
      </c>
      <c r="B3" s="28" t="s">
        <v>1</v>
      </c>
      <c r="C3" s="29"/>
      <c r="D3" s="30"/>
      <c r="E3" s="3" t="s">
        <v>2</v>
      </c>
      <c r="F3" s="3" t="s">
        <v>3</v>
      </c>
      <c r="G3" s="45" t="s">
        <v>4</v>
      </c>
      <c r="H3" s="3" t="s">
        <v>5</v>
      </c>
    </row>
    <row r="4" spans="1:9" ht="16.5" thickBot="1" x14ac:dyDescent="0.25">
      <c r="A4" s="31" t="s">
        <v>6</v>
      </c>
      <c r="B4" s="32"/>
      <c r="C4" s="32"/>
      <c r="D4" s="32"/>
      <c r="E4" s="32"/>
      <c r="F4" s="32"/>
      <c r="G4" s="32"/>
      <c r="H4" s="33"/>
    </row>
    <row r="5" spans="1:9" x14ac:dyDescent="0.2">
      <c r="A5" s="4" t="s">
        <v>7</v>
      </c>
      <c r="B5" s="34" t="str">
        <f>'[14]PRESUPUESTO UNIDADES SANITARIAS'!C13</f>
        <v>LOCALIZACION Y REPLANTEO OBRA ARQUITECTONICA</v>
      </c>
      <c r="C5" s="35"/>
      <c r="D5" s="36"/>
      <c r="E5" s="5" t="str">
        <f>'[14]PRESUPUESTO UNIDADES SANITARIAS'!D13</f>
        <v>M2</v>
      </c>
      <c r="F5" s="6">
        <v>35.6</v>
      </c>
      <c r="G5" s="46">
        <v>4132</v>
      </c>
      <c r="H5" s="7">
        <f>ROUND(F5*G5,0)</f>
        <v>147099</v>
      </c>
      <c r="I5" s="8"/>
    </row>
    <row r="6" spans="1:9" x14ac:dyDescent="0.2">
      <c r="A6" s="5" t="s">
        <v>8</v>
      </c>
      <c r="B6" s="15" t="str">
        <f>'[14]PRESUPUESTO UNIDADES SANITARIAS'!C14</f>
        <v>EXCAVACION MANUAL EN MATERIAL COMUN (INCLUYE RETIRO)</v>
      </c>
      <c r="C6" s="16"/>
      <c r="D6" s="17"/>
      <c r="E6" s="5" t="str">
        <f>'[14]PRESUPUESTO UNIDADES SANITARIAS'!D14</f>
        <v>M3</v>
      </c>
      <c r="F6" s="6">
        <v>5.2</v>
      </c>
      <c r="G6" s="46">
        <v>57282</v>
      </c>
      <c r="H6" s="7">
        <f>ROUND(F6*G6,0)</f>
        <v>297866</v>
      </c>
      <c r="I6" s="8"/>
    </row>
    <row r="7" spans="1:9" ht="12.75" customHeight="1" x14ac:dyDescent="0.2">
      <c r="A7" s="5" t="s">
        <v>9</v>
      </c>
      <c r="B7" s="15" t="str">
        <f>'[14]PRESUPUESTO UNIDADES SANITARIAS'!C15</f>
        <v>RELLENO CON MATERIAL DE AFIRMADO COMPACTADO PLANCHA VIBRADORA INCLUYE ACARREO LIBRE DE 5 KM</v>
      </c>
      <c r="C7" s="16"/>
      <c r="D7" s="17"/>
      <c r="E7" s="5" t="str">
        <f>'[14]PRESUPUESTO UNIDADES SANITARIAS'!D15</f>
        <v>M3</v>
      </c>
      <c r="F7" s="6">
        <v>6.1</v>
      </c>
      <c r="G7" s="46">
        <v>67543</v>
      </c>
      <c r="H7" s="7">
        <f t="shared" ref="H7:H61" si="0">ROUND(F7*G7,0)</f>
        <v>412012</v>
      </c>
      <c r="I7" s="8"/>
    </row>
    <row r="8" spans="1:9" x14ac:dyDescent="0.2">
      <c r="A8" s="4" t="s">
        <v>10</v>
      </c>
      <c r="B8" s="15" t="str">
        <f>'[14]PRESUPUESTO UNIDADES SANITARIAS'!C16</f>
        <v>CONCRETO VIGA DE AMARRE 21,1 Mpa SECCION RECTANGULAR</v>
      </c>
      <c r="C8" s="16"/>
      <c r="D8" s="17"/>
      <c r="E8" s="5" t="str">
        <f>'[14]PRESUPUESTO UNIDADES SANITARIAS'!D16</f>
        <v>M3</v>
      </c>
      <c r="F8" s="6">
        <v>4.4000000000000004</v>
      </c>
      <c r="G8" s="46">
        <v>697120</v>
      </c>
      <c r="H8" s="7">
        <f t="shared" si="0"/>
        <v>3067328</v>
      </c>
      <c r="I8" s="8"/>
    </row>
    <row r="9" spans="1:9" ht="25.5" customHeight="1" x14ac:dyDescent="0.2">
      <c r="A9" s="5" t="s">
        <v>11</v>
      </c>
      <c r="B9" s="15" t="str">
        <f>'[14]PRESUPUESTO UNIDADES SANITARIAS'!C17</f>
        <v>SUMINISTRO E INSTALACION DE CONCRETO SIMPLE DE 21 MPA (3000 PSI) PARA BASES</v>
      </c>
      <c r="C9" s="16"/>
      <c r="D9" s="17"/>
      <c r="E9" s="5" t="str">
        <f>'[14]PRESUPUESTO UNIDADES SANITARIAS'!D17</f>
        <v>M3</v>
      </c>
      <c r="F9" s="6">
        <v>1.02</v>
      </c>
      <c r="G9" s="46">
        <v>660530</v>
      </c>
      <c r="H9" s="7">
        <f t="shared" si="0"/>
        <v>673741</v>
      </c>
      <c r="I9" s="8"/>
    </row>
    <row r="10" spans="1:9" ht="12.75" customHeight="1" x14ac:dyDescent="0.2">
      <c r="A10" s="5" t="s">
        <v>12</v>
      </c>
      <c r="B10" s="15" t="str">
        <f>'[14]PRESUPUESTO UNIDADES SANITARIAS'!C18</f>
        <v>VIGA DE AMARRE SOBRE MURO 21 Mpa - (3000 PSI)</v>
      </c>
      <c r="C10" s="16"/>
      <c r="D10" s="17"/>
      <c r="E10" s="5" t="str">
        <f>'[14]PRESUPUESTO UNIDADES SANITARIAS'!D18</f>
        <v>M3</v>
      </c>
      <c r="F10" s="6">
        <v>2</v>
      </c>
      <c r="G10" s="46">
        <v>825722</v>
      </c>
      <c r="H10" s="7">
        <f t="shared" si="0"/>
        <v>1651444</v>
      </c>
      <c r="I10" s="8"/>
    </row>
    <row r="11" spans="1:9" ht="12.75" customHeight="1" x14ac:dyDescent="0.2">
      <c r="A11" s="4" t="s">
        <v>13</v>
      </c>
      <c r="B11" s="15" t="str">
        <f>'[14]PRESUPUESTO UNIDADES SANITARIAS'!C19</f>
        <v>COLUMNAS EN CONCRETO 21 Mpa - (3000 PSI) ALTURA MENOR A TRES METROS</v>
      </c>
      <c r="C11" s="16"/>
      <c r="D11" s="17"/>
      <c r="E11" s="5" t="str">
        <f>'[14]PRESUPUESTO UNIDADES SANITARIAS'!D19</f>
        <v>M3</v>
      </c>
      <c r="F11" s="6">
        <v>2.4</v>
      </c>
      <c r="G11" s="46">
        <v>1074501</v>
      </c>
      <c r="H11" s="7">
        <f t="shared" si="0"/>
        <v>2578802</v>
      </c>
      <c r="I11" s="8"/>
    </row>
    <row r="12" spans="1:9" ht="12.75" customHeight="1" x14ac:dyDescent="0.2">
      <c r="A12" s="5" t="s">
        <v>14</v>
      </c>
      <c r="B12" s="15" t="str">
        <f>'[14]PRESUPUESTO UNIDADES SANITARIAS'!C20</f>
        <v>SUMINISTRO E INSTALACION DE CONCRETO SIMPLE DE 21 MPA (3000) PARA PLACA DE TANQUE E=8CM</v>
      </c>
      <c r="C12" s="16"/>
      <c r="D12" s="17"/>
      <c r="E12" s="5" t="str">
        <f>'[14]PRESUPUESTO UNIDADES SANITARIAS'!D20</f>
        <v>M2</v>
      </c>
      <c r="F12" s="6">
        <v>6.4</v>
      </c>
      <c r="G12" s="46">
        <v>168780</v>
      </c>
      <c r="H12" s="7">
        <f t="shared" si="0"/>
        <v>1080192</v>
      </c>
      <c r="I12" s="8"/>
    </row>
    <row r="13" spans="1:9" ht="12.75" customHeight="1" x14ac:dyDescent="0.2">
      <c r="A13" s="5" t="s">
        <v>15</v>
      </c>
      <c r="B13" s="15" t="str">
        <f>'[14]PRESUPUESTO UNIDADES SANITARIAS'!C21</f>
        <v xml:space="preserve"> CONSTRUCCION DE ANDENES E=0.10 MTS,  EN CONCRETO DE 17.5 MPa -  (2500 PSI)</v>
      </c>
      <c r="C13" s="16"/>
      <c r="D13" s="17"/>
      <c r="E13" s="5" t="str">
        <f>'[14]PRESUPUESTO UNIDADES SANITARIAS'!D21</f>
        <v>M2</v>
      </c>
      <c r="F13" s="6">
        <v>14</v>
      </c>
      <c r="G13" s="46">
        <v>50671</v>
      </c>
      <c r="H13" s="7">
        <f t="shared" si="0"/>
        <v>709394</v>
      </c>
      <c r="I13" s="8"/>
    </row>
    <row r="14" spans="1:9" ht="12.75" customHeight="1" x14ac:dyDescent="0.2">
      <c r="A14" s="4" t="s">
        <v>16</v>
      </c>
      <c r="B14" s="15" t="str">
        <f>'[14]PRESUPUESTO UNIDADES SANITARIAS'!C22</f>
        <v>ALISTADO PISO E=0.04 MTS - 1:5</v>
      </c>
      <c r="C14" s="16"/>
      <c r="D14" s="17"/>
      <c r="E14" s="5" t="str">
        <f>'[14]PRESUPUESTO UNIDADES SANITARIAS'!D22</f>
        <v>M2</v>
      </c>
      <c r="F14" s="6">
        <v>21.6</v>
      </c>
      <c r="G14" s="46">
        <v>24022</v>
      </c>
      <c r="H14" s="7">
        <f t="shared" si="0"/>
        <v>518875</v>
      </c>
      <c r="I14" s="8"/>
    </row>
    <row r="15" spans="1:9" ht="12.75" customHeight="1" x14ac:dyDescent="0.2">
      <c r="A15" s="5" t="s">
        <v>17</v>
      </c>
      <c r="B15" s="15" t="str">
        <f>'[14]PRESUPUESTO UNIDADES SANITARIAS'!C23</f>
        <v>SUMINISTRO FIGURADO Y ARMADO DE ACERO DE REFUERZO  60000 PSI 420 MPA</v>
      </c>
      <c r="C15" s="16"/>
      <c r="D15" s="17"/>
      <c r="E15" s="5" t="str">
        <f>'[14]PRESUPUESTO UNIDADES SANITARIAS'!D23</f>
        <v>KG</v>
      </c>
      <c r="F15" s="6">
        <v>1333.8999999999999</v>
      </c>
      <c r="G15" s="46">
        <v>3750</v>
      </c>
      <c r="H15" s="7">
        <f t="shared" si="0"/>
        <v>5002125</v>
      </c>
      <c r="I15" s="8"/>
    </row>
    <row r="16" spans="1:9" ht="12.75" customHeight="1" x14ac:dyDescent="0.2">
      <c r="A16" s="5" t="s">
        <v>18</v>
      </c>
      <c r="B16" s="15" t="str">
        <f>'[14]PRESUPUESTO UNIDADES SANITARIAS'!C24</f>
        <v>MURO EN BLOQUE No. 5 E=0,12 MTS.</v>
      </c>
      <c r="C16" s="16"/>
      <c r="D16" s="17"/>
      <c r="E16" s="5" t="str">
        <f>'[14]PRESUPUESTO UNIDADES SANITARIAS'!D24</f>
        <v>M2</v>
      </c>
      <c r="F16" s="6">
        <v>112.6</v>
      </c>
      <c r="G16" s="46">
        <v>35993</v>
      </c>
      <c r="H16" s="7">
        <f t="shared" si="0"/>
        <v>4052812</v>
      </c>
      <c r="I16" s="8"/>
    </row>
    <row r="17" spans="1:9" ht="12.75" customHeight="1" x14ac:dyDescent="0.2">
      <c r="A17" s="5" t="s">
        <v>19</v>
      </c>
      <c r="B17" s="15" t="str">
        <f>'[14]PRESUPUESTO UNIDADES SANITARIAS'!C25</f>
        <v>PAÑETE LISO MUROS 1:4</v>
      </c>
      <c r="C17" s="16"/>
      <c r="D17" s="17"/>
      <c r="E17" s="5" t="str">
        <f>'[14]PRESUPUESTO UNIDADES SANITARIAS'!D25</f>
        <v>M2</v>
      </c>
      <c r="F17" s="6">
        <v>300.7</v>
      </c>
      <c r="G17" s="46">
        <v>19004</v>
      </c>
      <c r="H17" s="7">
        <f t="shared" si="0"/>
        <v>5714503</v>
      </c>
      <c r="I17" s="8"/>
    </row>
    <row r="18" spans="1:9" ht="12.75" customHeight="1" x14ac:dyDescent="0.2">
      <c r="A18" s="4" t="s">
        <v>20</v>
      </c>
      <c r="B18" s="15" t="str">
        <f>'[14]PRESUPUESTO UNIDADES SANITARIAS'!C26</f>
        <v>SUMINISTRO E INSTALACION CUBIERTA EN TEJA FIBROCEMENTO Nº 6</v>
      </c>
      <c r="C18" s="16"/>
      <c r="D18" s="17"/>
      <c r="E18" s="5" t="str">
        <f>'[14]PRESUPUESTO UNIDADES SANITARIAS'!D26</f>
        <v>M2</v>
      </c>
      <c r="F18" s="6">
        <v>40.300000000000004</v>
      </c>
      <c r="G18" s="46">
        <v>41709</v>
      </c>
      <c r="H18" s="7">
        <f t="shared" si="0"/>
        <v>1680873</v>
      </c>
      <c r="I18" s="8"/>
    </row>
    <row r="19" spans="1:9" ht="12.75" customHeight="1" x14ac:dyDescent="0.2">
      <c r="A19" s="5" t="s">
        <v>21</v>
      </c>
      <c r="B19" s="15" t="str">
        <f>'[14]PRESUPUESTO UNIDADES SANITARIAS'!C27</f>
        <v>SUMINISTRO E INSTALACION DUCHA SENCILLA</v>
      </c>
      <c r="C19" s="16"/>
      <c r="D19" s="17"/>
      <c r="E19" s="5" t="str">
        <f>'[14]PRESUPUESTO UNIDADES SANITARIAS'!D27</f>
        <v>UND</v>
      </c>
      <c r="F19" s="6">
        <v>10</v>
      </c>
      <c r="G19" s="46">
        <v>47528</v>
      </c>
      <c r="H19" s="7">
        <f t="shared" si="0"/>
        <v>475280</v>
      </c>
      <c r="I19" s="8"/>
    </row>
    <row r="20" spans="1:9" ht="12.75" customHeight="1" x14ac:dyDescent="0.2">
      <c r="A20" s="5" t="s">
        <v>22</v>
      </c>
      <c r="B20" s="15" t="str">
        <f>'[14]PRESUPUESTO UNIDADES SANITARIAS'!C28</f>
        <v>SUMINISTRO E INSTALACIÓN COMBO SENSACION LAVAMANOS, SANITARIO, GRIFERIA E INCRUSTACIONES</v>
      </c>
      <c r="C20" s="16"/>
      <c r="D20" s="17"/>
      <c r="E20" s="5" t="str">
        <f>'[14]PRESUPUESTO UNIDADES SANITARIAS'!D28</f>
        <v>UND</v>
      </c>
      <c r="F20" s="6">
        <v>10</v>
      </c>
      <c r="G20" s="46">
        <v>338231</v>
      </c>
      <c r="H20" s="7">
        <f t="shared" si="0"/>
        <v>3382310</v>
      </c>
      <c r="I20" s="8"/>
    </row>
    <row r="21" spans="1:9" ht="12.75" customHeight="1" x14ac:dyDescent="0.2">
      <c r="A21" s="5" t="s">
        <v>23</v>
      </c>
      <c r="B21" s="15" t="str">
        <f>'[14]PRESUPUESTO UNIDADES SANITARIAS'!C29</f>
        <v>SUMINISTRO E INSTALACION DE ENCHAPE EN PORCELANA OLIMPIA 20X20 O SIMILAR</v>
      </c>
      <c r="C21" s="16"/>
      <c r="D21" s="17"/>
      <c r="E21" s="5" t="str">
        <f>'[14]PRESUPUESTO UNIDADES SANITARIAS'!D29</f>
        <v>M2</v>
      </c>
      <c r="F21" s="6">
        <v>82.899999999999991</v>
      </c>
      <c r="G21" s="46">
        <v>50704</v>
      </c>
      <c r="H21" s="7">
        <f t="shared" si="0"/>
        <v>4203362</v>
      </c>
      <c r="I21" s="8"/>
    </row>
    <row r="22" spans="1:9" ht="12.75" customHeight="1" x14ac:dyDescent="0.2">
      <c r="A22" s="4" t="s">
        <v>24</v>
      </c>
      <c r="B22" s="15" t="str">
        <f>'[14]PRESUPUESTO UNIDADES SANITARIAS'!C30</f>
        <v>PISO CERAMICA 0,205X0,205</v>
      </c>
      <c r="C22" s="16"/>
      <c r="D22" s="17"/>
      <c r="E22" s="5" t="str">
        <f>'[14]PRESUPUESTO UNIDADES SANITARIAS'!D30</f>
        <v>M2</v>
      </c>
      <c r="F22" s="6">
        <v>21.6</v>
      </c>
      <c r="G22" s="46">
        <v>50404</v>
      </c>
      <c r="H22" s="7">
        <f t="shared" si="0"/>
        <v>1088726</v>
      </c>
      <c r="I22" s="8"/>
    </row>
    <row r="23" spans="1:9" ht="12.75" customHeight="1" x14ac:dyDescent="0.2">
      <c r="A23" s="5" t="s">
        <v>25</v>
      </c>
      <c r="B23" s="15" t="str">
        <f>'[14]PRESUPUESTO UNIDADES SANITARIAS'!C31</f>
        <v>SALIDA LAMPARA TOMA PVC COMPLETA</v>
      </c>
      <c r="C23" s="16"/>
      <c r="D23" s="17"/>
      <c r="E23" s="5" t="str">
        <f>'[14]PRESUPUESTO UNIDADES SANITARIAS'!D31</f>
        <v>UND</v>
      </c>
      <c r="F23" s="6">
        <v>10</v>
      </c>
      <c r="G23" s="46">
        <v>129776</v>
      </c>
      <c r="H23" s="7">
        <f t="shared" si="0"/>
        <v>1297760</v>
      </c>
      <c r="I23" s="8"/>
    </row>
    <row r="24" spans="1:9" ht="12.75" customHeight="1" x14ac:dyDescent="0.2">
      <c r="A24" s="5" t="s">
        <v>26</v>
      </c>
      <c r="B24" s="15" t="str">
        <f>'[14]PRESUPUESTO UNIDADES SANITARIAS'!C32</f>
        <v>SUMINISTRO E INSTALACIÓN TUBERÍA  PVC PRESIÓN D = ½"  RDE 13.5</v>
      </c>
      <c r="C24" s="16"/>
      <c r="D24" s="17"/>
      <c r="E24" s="5" t="str">
        <f>'[14]PRESUPUESTO UNIDADES SANITARIAS'!D32</f>
        <v>ML</v>
      </c>
      <c r="F24" s="6">
        <v>78.899999999999991</v>
      </c>
      <c r="G24" s="46">
        <v>5255</v>
      </c>
      <c r="H24" s="7">
        <f t="shared" si="0"/>
        <v>414620</v>
      </c>
      <c r="I24" s="8"/>
    </row>
    <row r="25" spans="1:9" ht="12.75" customHeight="1" x14ac:dyDescent="0.2">
      <c r="A25" s="5" t="s">
        <v>27</v>
      </c>
      <c r="B25" s="15" t="str">
        <f>'[14]PRESUPUESTO UNIDADES SANITARIAS'!C33</f>
        <v>CODO PVC DE 90º PRESION SOLDAR DIAMETRO 1/2"</v>
      </c>
      <c r="C25" s="16"/>
      <c r="D25" s="17"/>
      <c r="E25" s="5" t="str">
        <f>'[14]PRESUPUESTO UNIDADES SANITARIAS'!D33</f>
        <v>UND</v>
      </c>
      <c r="F25" s="6">
        <v>90</v>
      </c>
      <c r="G25" s="46">
        <v>950</v>
      </c>
      <c r="H25" s="7">
        <f t="shared" si="0"/>
        <v>85500</v>
      </c>
      <c r="I25" s="8"/>
    </row>
    <row r="26" spans="1:9" ht="12.75" customHeight="1" x14ac:dyDescent="0.2">
      <c r="A26" s="4" t="s">
        <v>28</v>
      </c>
      <c r="B26" s="15" t="str">
        <f>'[14]PRESUPUESTO UNIDADES SANITARIAS'!C34</f>
        <v>SUMINISTRO E INSTALACION TUBERIA PVC PRESION D=3/4" RDE 11</v>
      </c>
      <c r="C26" s="16"/>
      <c r="D26" s="17"/>
      <c r="E26" s="5" t="str">
        <f>'[14]PRESUPUESTO UNIDADES SANITARIAS'!D34</f>
        <v>ML</v>
      </c>
      <c r="F26" s="6">
        <v>44.699999999999996</v>
      </c>
      <c r="G26" s="46">
        <v>6194</v>
      </c>
      <c r="H26" s="7">
        <f t="shared" si="0"/>
        <v>276872</v>
      </c>
      <c r="I26" s="8"/>
    </row>
    <row r="27" spans="1:9" ht="12.75" customHeight="1" x14ac:dyDescent="0.2">
      <c r="A27" s="5" t="s">
        <v>29</v>
      </c>
      <c r="B27" s="15" t="str">
        <f>'[14]PRESUPUESTO UNIDADES SANITARIAS'!C35</f>
        <v>CODO PVC DE 90º PRESION SOLDAR DIAMETRO 3/4"</v>
      </c>
      <c r="C27" s="16"/>
      <c r="D27" s="17"/>
      <c r="E27" s="5" t="str">
        <f>'[14]PRESUPUESTO UNIDADES SANITARIAS'!D35</f>
        <v>UND</v>
      </c>
      <c r="F27" s="6">
        <v>40</v>
      </c>
      <c r="G27" s="46">
        <v>1266</v>
      </c>
      <c r="H27" s="7">
        <f t="shared" si="0"/>
        <v>50640</v>
      </c>
      <c r="I27" s="8"/>
    </row>
    <row r="28" spans="1:9" ht="12.75" customHeight="1" x14ac:dyDescent="0.2">
      <c r="A28" s="5" t="s">
        <v>30</v>
      </c>
      <c r="B28" s="15" t="str">
        <f>'[14]PRESUPUESTO UNIDADES SANITARIAS'!C36</f>
        <v>SUMINISTRO E INSTALACION TUBERIA SANITARIA DE DESAGUE PVC D=2"</v>
      </c>
      <c r="C28" s="16"/>
      <c r="D28" s="17"/>
      <c r="E28" s="5" t="str">
        <f>'[14]PRESUPUESTO UNIDADES SANITARIAS'!D36</f>
        <v>ML</v>
      </c>
      <c r="F28" s="6">
        <v>60</v>
      </c>
      <c r="G28" s="46">
        <v>23224</v>
      </c>
      <c r="H28" s="7">
        <f t="shared" si="0"/>
        <v>1393440</v>
      </c>
      <c r="I28" s="8"/>
    </row>
    <row r="29" spans="1:9" ht="12.75" customHeight="1" x14ac:dyDescent="0.2">
      <c r="A29" s="5" t="s">
        <v>31</v>
      </c>
      <c r="B29" s="15" t="str">
        <f>'[14]PRESUPUESTO UNIDADES SANITARIAS'!C37</f>
        <v>SUMINISTRO E INSTALACION CODO PVC SANITARIO D=2"</v>
      </c>
      <c r="C29" s="16"/>
      <c r="D29" s="17"/>
      <c r="E29" s="5" t="str">
        <f>'[14]PRESUPUESTO UNIDADES SANITARIAS'!D37</f>
        <v>UND</v>
      </c>
      <c r="F29" s="6">
        <v>40</v>
      </c>
      <c r="G29" s="46">
        <v>4556</v>
      </c>
      <c r="H29" s="7">
        <f t="shared" si="0"/>
        <v>182240</v>
      </c>
      <c r="I29" s="8"/>
    </row>
    <row r="30" spans="1:9" ht="12.75" customHeight="1" x14ac:dyDescent="0.2">
      <c r="A30" s="4" t="s">
        <v>32</v>
      </c>
      <c r="B30" s="15" t="str">
        <f>'[14]PRESUPUESTO UNIDADES SANITARIAS'!C38</f>
        <v>SUMINISTRO E INSTALACION YEE PVC SANITARIA D=2"</v>
      </c>
      <c r="C30" s="16"/>
      <c r="D30" s="17"/>
      <c r="E30" s="5" t="str">
        <f>'[14]PRESUPUESTO UNIDADES SANITARIAS'!D38</f>
        <v>UND</v>
      </c>
      <c r="F30" s="6">
        <v>10</v>
      </c>
      <c r="G30" s="46">
        <v>8708</v>
      </c>
      <c r="H30" s="7">
        <f t="shared" si="0"/>
        <v>87080</v>
      </c>
      <c r="I30" s="8"/>
    </row>
    <row r="31" spans="1:9" ht="12.75" customHeight="1" x14ac:dyDescent="0.2">
      <c r="A31" s="5" t="s">
        <v>33</v>
      </c>
      <c r="B31" s="15" t="str">
        <f>'[14]PRESUPUESTO UNIDADES SANITARIAS'!C39</f>
        <v>SUMINISTRO E INSTALACION TUBERIA SANITARIA DE DESAGUE PVC D=4"</v>
      </c>
      <c r="C31" s="16"/>
      <c r="D31" s="17"/>
      <c r="E31" s="5" t="str">
        <f>'[14]PRESUPUESTO UNIDADES SANITARIAS'!D39</f>
        <v>ML</v>
      </c>
      <c r="F31" s="6">
        <v>86.7</v>
      </c>
      <c r="G31" s="46">
        <v>41890</v>
      </c>
      <c r="H31" s="7">
        <f t="shared" si="0"/>
        <v>3631863</v>
      </c>
      <c r="I31" s="8"/>
    </row>
    <row r="32" spans="1:9" ht="12.75" customHeight="1" x14ac:dyDescent="0.2">
      <c r="A32" s="5" t="s">
        <v>34</v>
      </c>
      <c r="B32" s="15" t="str">
        <f>'[14]PRESUPUESTO UNIDADES SANITARIAS'!C40</f>
        <v>UNION SANITARIA PVC D=4"</v>
      </c>
      <c r="C32" s="16"/>
      <c r="D32" s="17"/>
      <c r="E32" s="5" t="str">
        <f>'[14]PRESUPUESTO UNIDADES SANITARIAS'!D40</f>
        <v>UND</v>
      </c>
      <c r="F32" s="6">
        <v>10</v>
      </c>
      <c r="G32" s="46">
        <v>8811</v>
      </c>
      <c r="H32" s="7">
        <f t="shared" si="0"/>
        <v>88110</v>
      </c>
      <c r="I32" s="8"/>
    </row>
    <row r="33" spans="1:9" ht="12.75" customHeight="1" x14ac:dyDescent="0.2">
      <c r="A33" s="5" t="s">
        <v>35</v>
      </c>
      <c r="B33" s="15" t="str">
        <f>'[14]PRESUPUESTO UNIDADES SANITARIAS'!C41</f>
        <v>SUMINISTRO E INSTALACION CODO PVC SANITARIO D=4"</v>
      </c>
      <c r="C33" s="16"/>
      <c r="D33" s="17"/>
      <c r="E33" s="5" t="str">
        <f>'[14]PRESUPUESTO UNIDADES SANITARIAS'!D41</f>
        <v>UND</v>
      </c>
      <c r="F33" s="6">
        <v>10</v>
      </c>
      <c r="G33" s="46">
        <v>14446</v>
      </c>
      <c r="H33" s="7">
        <f t="shared" si="0"/>
        <v>144460</v>
      </c>
      <c r="I33" s="8"/>
    </row>
    <row r="34" spans="1:9" ht="12.75" customHeight="1" x14ac:dyDescent="0.2">
      <c r="A34" s="5" t="s">
        <v>36</v>
      </c>
      <c r="B34" s="15" t="str">
        <f>'[14]PRESUPUESTO UNIDADES SANITARIAS'!C42</f>
        <v>SUMINISTRO E INSTALACION TANQUE ELEVADO PVC 500 LTS INCLUYE ACCESORIOS</v>
      </c>
      <c r="C34" s="16"/>
      <c r="D34" s="17"/>
      <c r="E34" s="5" t="str">
        <f>'[14]PRESUPUESTO UNIDADES SANITARIAS'!D42</f>
        <v>UND</v>
      </c>
      <c r="F34" s="6">
        <v>10</v>
      </c>
      <c r="G34" s="46">
        <v>290489</v>
      </c>
      <c r="H34" s="7">
        <f t="shared" si="0"/>
        <v>2904890</v>
      </c>
      <c r="I34" s="8"/>
    </row>
    <row r="35" spans="1:9" x14ac:dyDescent="0.2">
      <c r="A35" s="5" t="s">
        <v>37</v>
      </c>
      <c r="B35" s="15" t="str">
        <f>'[14]PRESUPUESTO UNIDADES SANITARIAS'!C43</f>
        <v>SUMINISTRO E INSTALACION REJILLAS DE PISOS  SOSCO 4*4*3 ALUMINIO</v>
      </c>
      <c r="C35" s="16"/>
      <c r="D35" s="17"/>
      <c r="E35" s="5" t="str">
        <f>'[14]PRESUPUESTO UNIDADES SANITARIAS'!D43</f>
        <v>UND</v>
      </c>
      <c r="F35" s="6">
        <v>10</v>
      </c>
      <c r="G35" s="46">
        <v>12912</v>
      </c>
      <c r="H35" s="7">
        <f t="shared" si="0"/>
        <v>129120</v>
      </c>
      <c r="I35" s="8"/>
    </row>
    <row r="36" spans="1:9" ht="12.75" customHeight="1" x14ac:dyDescent="0.2">
      <c r="A36" s="5" t="s">
        <v>38</v>
      </c>
      <c r="B36" s="15" t="str">
        <f>'[14]PRESUPUESTO UNIDADES SANITARIAS'!C44</f>
        <v>SUMINISTRO E INSTALACION VENTANA LAMINA CAL 18 CON VIDRIO INC ANTICORR.</v>
      </c>
      <c r="C36" s="16"/>
      <c r="D36" s="17"/>
      <c r="E36" s="5" t="str">
        <f>'[14]PRESUPUESTO UNIDADES SANITARIAS'!D44</f>
        <v>M2</v>
      </c>
      <c r="F36" s="6">
        <v>2</v>
      </c>
      <c r="G36" s="46">
        <v>221545</v>
      </c>
      <c r="H36" s="7">
        <f t="shared" si="0"/>
        <v>443090</v>
      </c>
      <c r="I36" s="8"/>
    </row>
    <row r="37" spans="1:9" ht="12.75" customHeight="1" x14ac:dyDescent="0.2">
      <c r="A37" s="4" t="s">
        <v>39</v>
      </c>
      <c r="B37" s="15" t="str">
        <f>'[14]PRESUPUESTO UNIDADES SANITARIAS'!C45</f>
        <v>SUMINISTRO E INSTALACIÓN PUERTA EN LAMINA CAL 18 INC. ANTICORROSIVO</v>
      </c>
      <c r="C37" s="16"/>
      <c r="D37" s="17"/>
      <c r="E37" s="5" t="str">
        <f>'[14]PRESUPUESTO UNIDADES SANITARIAS'!D45</f>
        <v>M2</v>
      </c>
      <c r="F37" s="6">
        <v>11.6</v>
      </c>
      <c r="G37" s="46">
        <v>190435</v>
      </c>
      <c r="H37" s="7">
        <f t="shared" si="0"/>
        <v>2209046</v>
      </c>
      <c r="I37" s="8"/>
    </row>
    <row r="38" spans="1:9" ht="12.75" customHeight="1" x14ac:dyDescent="0.2">
      <c r="A38" s="5" t="s">
        <v>40</v>
      </c>
      <c r="B38" s="15" t="str">
        <f>'[14]PRESUPUESTO UNIDADES SANITARIAS'!C46</f>
        <v>SUMINISTRO E INSTALACION MARCO EN LAMINA A=0,90 MTS. CAL 18 INC. ANTICORROSIVO</v>
      </c>
      <c r="C38" s="16"/>
      <c r="D38" s="17"/>
      <c r="E38" s="5" t="str">
        <f>'[14]PRESUPUESTO UNIDADES SANITARIAS'!D46</f>
        <v>UND</v>
      </c>
      <c r="F38" s="6">
        <v>10</v>
      </c>
      <c r="G38" s="46">
        <v>145257</v>
      </c>
      <c r="H38" s="7">
        <f t="shared" si="0"/>
        <v>1452570</v>
      </c>
      <c r="I38" s="8"/>
    </row>
    <row r="39" spans="1:9" ht="12.75" customHeight="1" x14ac:dyDescent="0.2">
      <c r="A39" s="5" t="s">
        <v>41</v>
      </c>
      <c r="B39" s="15" t="str">
        <f>'[14]PRESUPUESTO UNIDADES SANITARIAS'!C47</f>
        <v>SUMINISTRO E INSTALACIÓN REGISTRO DE BOLA D = 1/2" TIPO LIVIANO</v>
      </c>
      <c r="C39" s="16"/>
      <c r="D39" s="17"/>
      <c r="E39" s="5" t="str">
        <f>'[14]PRESUPUESTO UNIDADES SANITARIAS'!D47</f>
        <v>UND</v>
      </c>
      <c r="F39" s="6">
        <v>10</v>
      </c>
      <c r="G39" s="46">
        <v>16755</v>
      </c>
      <c r="H39" s="7">
        <f t="shared" si="0"/>
        <v>167550</v>
      </c>
      <c r="I39" s="8"/>
    </row>
    <row r="40" spans="1:9" ht="12.75" customHeight="1" x14ac:dyDescent="0.2">
      <c r="A40" s="5" t="s">
        <v>42</v>
      </c>
      <c r="B40" s="15" t="str">
        <f>'[14]PRESUPUESTO UNIDADES SANITARIAS'!C48</f>
        <v>SUMINISTRO E INSTALACION REGISTRO DE BOLA D=3/4" TIPO LIVIANO</v>
      </c>
      <c r="C40" s="16"/>
      <c r="D40" s="17"/>
      <c r="E40" s="5" t="str">
        <f>'[14]PRESUPUESTO UNIDADES SANITARIAS'!D48</f>
        <v>UND</v>
      </c>
      <c r="F40" s="6">
        <v>10</v>
      </c>
      <c r="G40" s="46">
        <v>19936</v>
      </c>
      <c r="H40" s="7">
        <f t="shared" si="0"/>
        <v>199360</v>
      </c>
      <c r="I40" s="8"/>
    </row>
    <row r="41" spans="1:9" ht="12.75" customHeight="1" x14ac:dyDescent="0.2">
      <c r="A41" s="5" t="s">
        <v>43</v>
      </c>
      <c r="B41" s="15" t="str">
        <f>'[14]PRESUPUESTO UNIDADES SANITARIAS'!C49</f>
        <v>VINILO TIPO II SOBRE PAÑETE DOS MANOS EN MUROS</v>
      </c>
      <c r="C41" s="16"/>
      <c r="D41" s="17"/>
      <c r="E41" s="5" t="str">
        <f>'[14]PRESUPUESTO UNIDADES SANITARIAS'!D49</f>
        <v>M2</v>
      </c>
      <c r="F41" s="6">
        <v>218</v>
      </c>
      <c r="G41" s="46">
        <v>5628</v>
      </c>
      <c r="H41" s="7">
        <f t="shared" si="0"/>
        <v>1226904</v>
      </c>
      <c r="I41" s="8"/>
    </row>
    <row r="42" spans="1:9" ht="12.75" customHeight="1" x14ac:dyDescent="0.2">
      <c r="A42" s="5" t="s">
        <v>44</v>
      </c>
      <c r="B42" s="15" t="str">
        <f>'[14]PRESUPUESTO UNIDADES SANITARIAS'!C50</f>
        <v>MALLA ELECTROSOLDADA 0,15*015 MD=4 MM (INCLUYE SUMINISTRO, FIJACION E INSTALACION)</v>
      </c>
      <c r="C42" s="16"/>
      <c r="D42" s="17"/>
      <c r="E42" s="5" t="str">
        <f>'[14]PRESUPUESTO UNIDADES SANITARIAS'!D50</f>
        <v>KG</v>
      </c>
      <c r="F42" s="6">
        <v>45.8</v>
      </c>
      <c r="G42" s="46">
        <v>3766</v>
      </c>
      <c r="H42" s="7">
        <f t="shared" si="0"/>
        <v>172483</v>
      </c>
      <c r="I42" s="8"/>
    </row>
    <row r="43" spans="1:9" ht="12.75" customHeight="1" x14ac:dyDescent="0.2">
      <c r="A43" s="5" t="s">
        <v>45</v>
      </c>
      <c r="B43" s="15" t="str">
        <f>'[14]PRESUPUESTO UNIDADES SANITARIAS'!C51</f>
        <v>MURO TOLETE COMUN E=0,12 MTS</v>
      </c>
      <c r="C43" s="16"/>
      <c r="D43" s="17"/>
      <c r="E43" s="5" t="str">
        <f>'[14]PRESUPUESTO UNIDADES SANITARIAS'!D51</f>
        <v>M2</v>
      </c>
      <c r="F43" s="6">
        <v>15.1</v>
      </c>
      <c r="G43" s="46">
        <v>46949</v>
      </c>
      <c r="H43" s="7">
        <f t="shared" si="0"/>
        <v>708930</v>
      </c>
      <c r="I43" s="8"/>
    </row>
    <row r="44" spans="1:9" ht="26.25" customHeight="1" x14ac:dyDescent="0.2">
      <c r="A44" s="5" t="s">
        <v>46</v>
      </c>
      <c r="B44" s="15" t="str">
        <f>'[14]PRESUPUESTO UNIDADES SANITARIAS'!C52</f>
        <v>SUMINISTRO E INSTALACIÓN PERFILERIA METALICA PARA ESTRUCTURA DE CUBIERTA. DIMENSIONES Y CALIBRES SEGÚN DISEÑO</v>
      </c>
      <c r="C44" s="16"/>
      <c r="D44" s="17"/>
      <c r="E44" s="5" t="str">
        <f>'[14]PRESUPUESTO UNIDADES SANITARIAS'!D52</f>
        <v>KG</v>
      </c>
      <c r="F44" s="6">
        <v>54.2</v>
      </c>
      <c r="G44" s="46">
        <v>8921</v>
      </c>
      <c r="H44" s="7">
        <f t="shared" si="0"/>
        <v>483518</v>
      </c>
      <c r="I44" s="8"/>
    </row>
    <row r="45" spans="1:9" ht="12.75" customHeight="1" x14ac:dyDescent="0.2">
      <c r="A45" s="5" t="s">
        <v>47</v>
      </c>
      <c r="B45" s="15" t="str">
        <f>'[14]PRESUPUESTO UNIDADES SANITARIAS'!C53</f>
        <v>FILOS Y DILATACIONES EN PAÑETES</v>
      </c>
      <c r="C45" s="16"/>
      <c r="D45" s="17"/>
      <c r="E45" s="5" t="str">
        <f>'[14]PRESUPUESTO UNIDADES SANITARIAS'!D53</f>
        <v>ML</v>
      </c>
      <c r="F45" s="6">
        <v>159.19999999999999</v>
      </c>
      <c r="G45" s="46">
        <v>7672</v>
      </c>
      <c r="H45" s="7">
        <f t="shared" si="0"/>
        <v>1221382</v>
      </c>
      <c r="I45" s="8"/>
    </row>
    <row r="46" spans="1:9" ht="12.75" customHeight="1" thickBot="1" x14ac:dyDescent="0.25">
      <c r="A46" s="5" t="s">
        <v>48</v>
      </c>
      <c r="B46" s="15" t="str">
        <f>'[14]PRESUPUESTO UNIDADES SANITARIAS'!C54</f>
        <v>SUMINISTRO E INSTALACION TEE PRESION PVC D=3/4"</v>
      </c>
      <c r="C46" s="16"/>
      <c r="D46" s="17"/>
      <c r="E46" s="5" t="str">
        <f>'[14]PRESUPUESTO UNIDADES SANITARIAS'!D54</f>
        <v>UND</v>
      </c>
      <c r="F46" s="6">
        <v>30</v>
      </c>
      <c r="G46" s="46">
        <v>2972</v>
      </c>
      <c r="H46" s="7">
        <f t="shared" si="0"/>
        <v>89160</v>
      </c>
      <c r="I46" s="8">
        <f>+SUM(H5:H46)</f>
        <v>55797332</v>
      </c>
    </row>
    <row r="47" spans="1:9" ht="16.5" thickBot="1" x14ac:dyDescent="0.25">
      <c r="A47" s="31" t="s">
        <v>49</v>
      </c>
      <c r="B47" s="32"/>
      <c r="C47" s="32"/>
      <c r="D47" s="32"/>
      <c r="E47" s="32"/>
      <c r="F47" s="32"/>
      <c r="G47" s="32"/>
      <c r="H47" s="33"/>
      <c r="I47" s="8"/>
    </row>
    <row r="48" spans="1:9" ht="12.75" customHeight="1" x14ac:dyDescent="0.2">
      <c r="A48" s="5" t="s">
        <v>50</v>
      </c>
      <c r="B48" s="15" t="str">
        <f>'[14]PRESUPUESTO UNIDADES SANITARIAS'!C57</f>
        <v>EXCAVACION MANUAL EN MATERIAL COMUN (INCLUYE RETIRO)</v>
      </c>
      <c r="C48" s="16"/>
      <c r="D48" s="17"/>
      <c r="E48" s="5" t="str">
        <f>'[14]PRESUPUESTO UNIDADES SANITARIAS'!D57</f>
        <v>M3</v>
      </c>
      <c r="F48" s="5">
        <v>26.099999999999998</v>
      </c>
      <c r="G48" s="46">
        <v>57282</v>
      </c>
      <c r="H48" s="7">
        <f t="shared" si="0"/>
        <v>1495060</v>
      </c>
      <c r="I48" s="8"/>
    </row>
    <row r="49" spans="1:9" ht="12.75" customHeight="1" x14ac:dyDescent="0.2">
      <c r="A49" s="5" t="s">
        <v>51</v>
      </c>
      <c r="B49" s="15" t="str">
        <f>'[14]PRESUPUESTO UNIDADES SANITARIAS'!C58</f>
        <v>SUMINISTRO E INSTALACION DE CONCRETO SIMPLE DE 17,5 MPA (2500) PARA BASES</v>
      </c>
      <c r="C49" s="16"/>
      <c r="D49" s="17"/>
      <c r="E49" s="5" t="str">
        <f>'[14]PRESUPUESTO UNIDADES SANITARIAS'!D58</f>
        <v>M3</v>
      </c>
      <c r="F49" s="5">
        <v>5</v>
      </c>
      <c r="G49" s="46">
        <v>543128</v>
      </c>
      <c r="H49" s="7">
        <f t="shared" si="0"/>
        <v>2715640</v>
      </c>
      <c r="I49" s="8"/>
    </row>
    <row r="50" spans="1:9" ht="12.75" customHeight="1" x14ac:dyDescent="0.2">
      <c r="A50" s="5" t="s">
        <v>52</v>
      </c>
      <c r="B50" s="15" t="str">
        <f>'[14]PRESUPUESTO UNIDADES SANITARIAS'!C59</f>
        <v>SUMINISTRO FIGURADO Y ARMADO DE ACERO DE REFUERZO  60000 PSI 420 MPA</v>
      </c>
      <c r="C50" s="16"/>
      <c r="D50" s="17"/>
      <c r="E50" s="5" t="str">
        <f>'[14]PRESUPUESTO UNIDADES SANITARIAS'!D59</f>
        <v>KG</v>
      </c>
      <c r="F50" s="5">
        <v>502.2</v>
      </c>
      <c r="G50" s="46">
        <v>3750</v>
      </c>
      <c r="H50" s="7">
        <f t="shared" si="0"/>
        <v>1883250</v>
      </c>
      <c r="I50" s="8"/>
    </row>
    <row r="51" spans="1:9" ht="12.75" customHeight="1" x14ac:dyDescent="0.2">
      <c r="A51" s="5" t="s">
        <v>53</v>
      </c>
      <c r="B51" s="15" t="str">
        <f>'[14]PRESUPUESTO UNIDADES SANITARIAS'!C60</f>
        <v>MURO TOLETE COMUN E=0,12 MTS</v>
      </c>
      <c r="C51" s="16"/>
      <c r="D51" s="17"/>
      <c r="E51" s="5" t="str">
        <f>'[14]PRESUPUESTO UNIDADES SANITARIAS'!D60</f>
        <v>M2</v>
      </c>
      <c r="F51" s="5">
        <v>138.4</v>
      </c>
      <c r="G51" s="46">
        <v>46949</v>
      </c>
      <c r="H51" s="7">
        <f t="shared" si="0"/>
        <v>6497742</v>
      </c>
      <c r="I51" s="8"/>
    </row>
    <row r="52" spans="1:9" x14ac:dyDescent="0.2">
      <c r="A52" s="5" t="s">
        <v>54</v>
      </c>
      <c r="B52" s="15" t="str">
        <f>'[14]PRESUPUESTO UNIDADES SANITARIAS'!C61</f>
        <v>SUMINISTRO E INSTALACION TEE SANITARIA D=4"</v>
      </c>
      <c r="C52" s="16"/>
      <c r="D52" s="17"/>
      <c r="E52" s="5" t="str">
        <f>'[14]PRESUPUESTO UNIDADES SANITARIAS'!D61</f>
        <v>UND</v>
      </c>
      <c r="F52" s="5">
        <v>10</v>
      </c>
      <c r="G52" s="46">
        <v>8386</v>
      </c>
      <c r="H52" s="7">
        <f t="shared" si="0"/>
        <v>83860</v>
      </c>
      <c r="I52" s="8"/>
    </row>
    <row r="53" spans="1:9" ht="12.75" customHeight="1" x14ac:dyDescent="0.2">
      <c r="A53" s="5" t="s">
        <v>55</v>
      </c>
      <c r="B53" s="15" t="str">
        <f>'[14]PRESUPUESTO UNIDADES SANITARIAS'!C62</f>
        <v>SUNMINISTRO E INSTALACION CODO PVC SANITARIO D=4"</v>
      </c>
      <c r="C53" s="16"/>
      <c r="D53" s="17"/>
      <c r="E53" s="5" t="str">
        <f>'[14]PRESUPUESTO UNIDADES SANITARIAS'!D62</f>
        <v>UND</v>
      </c>
      <c r="F53" s="5">
        <v>20</v>
      </c>
      <c r="G53" s="46">
        <v>14446</v>
      </c>
      <c r="H53" s="7">
        <f t="shared" si="0"/>
        <v>288920</v>
      </c>
      <c r="I53" s="8"/>
    </row>
    <row r="54" spans="1:9" ht="12.75" customHeight="1" x14ac:dyDescent="0.2">
      <c r="A54" s="5" t="s">
        <v>56</v>
      </c>
      <c r="B54" s="15" t="str">
        <f>'[14]PRESUPUESTO UNIDADES SANITARIAS'!C63</f>
        <v>TUBERIA DE 4" PVC SANITARIA INCLUYE INSTALACION</v>
      </c>
      <c r="C54" s="16"/>
      <c r="D54" s="17"/>
      <c r="E54" s="5" t="str">
        <f>'[14]PRESUPUESTO UNIDADES SANITARIAS'!D63</f>
        <v>ML</v>
      </c>
      <c r="F54" s="5">
        <v>19.5</v>
      </c>
      <c r="G54" s="46">
        <v>30162</v>
      </c>
      <c r="H54" s="7">
        <f t="shared" si="0"/>
        <v>588159</v>
      </c>
      <c r="I54" s="8"/>
    </row>
    <row r="55" spans="1:9" ht="13.5" thickBot="1" x14ac:dyDescent="0.25">
      <c r="A55" s="5" t="s">
        <v>57</v>
      </c>
      <c r="B55" s="15" t="str">
        <f>'[14]PRESUPUESTO UNIDADES SANITARIAS'!C64</f>
        <v>CONCRETO SIMPLE DE 21 MPA (3000 PSI) IMPERMEABILIZADO PARA TAPAS</v>
      </c>
      <c r="C55" s="16"/>
      <c r="D55" s="17"/>
      <c r="E55" s="5" t="str">
        <f>'[14]PRESUPUESTO UNIDADES SANITARIAS'!D64</f>
        <v>M3</v>
      </c>
      <c r="F55" s="5">
        <v>2.7</v>
      </c>
      <c r="G55" s="46">
        <v>688012</v>
      </c>
      <c r="H55" s="7">
        <f t="shared" si="0"/>
        <v>1857632</v>
      </c>
      <c r="I55" s="8">
        <f>+SUM(H48:H55)</f>
        <v>15410263</v>
      </c>
    </row>
    <row r="56" spans="1:9" ht="12.75" customHeight="1" thickBot="1" x14ac:dyDescent="0.25">
      <c r="A56" s="31" t="s">
        <v>58</v>
      </c>
      <c r="B56" s="32"/>
      <c r="C56" s="32"/>
      <c r="D56" s="32"/>
      <c r="E56" s="32"/>
      <c r="F56" s="32"/>
      <c r="G56" s="32"/>
      <c r="H56" s="33"/>
      <c r="I56" s="8"/>
    </row>
    <row r="57" spans="1:9" ht="12.75" customHeight="1" x14ac:dyDescent="0.2">
      <c r="A57" s="5" t="s">
        <v>59</v>
      </c>
      <c r="B57" s="15" t="str">
        <f>'[14]PRESUPUESTO UNIDADES SANITARIAS'!C67</f>
        <v>EXCAVACION MANUAL EN MATERIAL COMUN (INCLUYE RETIRO)</v>
      </c>
      <c r="C57" s="16"/>
      <c r="D57" s="17"/>
      <c r="E57" s="5" t="str">
        <f>'[14]PRESUPUESTO UNIDADES SANITARIAS'!D67</f>
        <v>M3</v>
      </c>
      <c r="F57" s="5">
        <v>18</v>
      </c>
      <c r="G57" s="46">
        <v>57282</v>
      </c>
      <c r="H57" s="7">
        <f t="shared" si="0"/>
        <v>1031076</v>
      </c>
      <c r="I57" s="8"/>
    </row>
    <row r="58" spans="1:9" ht="12.75" customHeight="1" x14ac:dyDescent="0.2">
      <c r="A58" s="5" t="s">
        <v>60</v>
      </c>
      <c r="B58" s="15" t="str">
        <f>'[14]PRESUPUESTO UNIDADES SANITARIAS'!C68</f>
        <v>RELLENO PARA REDES EN GRAVILLA DE 3/4", 1/2 (SUMINISTRO, EXTENDIDO, HUMEDECIMIENTO Y COMPACTACION)</v>
      </c>
      <c r="C58" s="16"/>
      <c r="D58" s="17"/>
      <c r="E58" s="5" t="str">
        <f>'[14]PRESUPUESTO UNIDADES SANITARIAS'!D68</f>
        <v>M3</v>
      </c>
      <c r="F58" s="5">
        <v>18</v>
      </c>
      <c r="G58" s="46">
        <v>105441</v>
      </c>
      <c r="H58" s="7">
        <f t="shared" si="0"/>
        <v>1897938</v>
      </c>
      <c r="I58" s="8"/>
    </row>
    <row r="59" spans="1:9" ht="12.75" customHeight="1" x14ac:dyDescent="0.2">
      <c r="A59" s="5" t="s">
        <v>61</v>
      </c>
      <c r="B59" s="15" t="str">
        <f>'[14]PRESUPUESTO UNIDADES SANITARIAS'!C69</f>
        <v>SUMINISTRO E INSTALACION TEE SANITARIA D=4"</v>
      </c>
      <c r="C59" s="16"/>
      <c r="D59" s="17"/>
      <c r="E59" s="5" t="str">
        <f>'[14]PRESUPUESTO UNIDADES SANITARIAS'!D69</f>
        <v>UND</v>
      </c>
      <c r="F59" s="5">
        <v>10</v>
      </c>
      <c r="G59" s="46">
        <v>8386</v>
      </c>
      <c r="H59" s="7">
        <f t="shared" si="0"/>
        <v>83860</v>
      </c>
      <c r="I59" s="8"/>
    </row>
    <row r="60" spans="1:9" x14ac:dyDescent="0.2">
      <c r="A60" s="5" t="s">
        <v>62</v>
      </c>
      <c r="B60" s="15" t="str">
        <f>'[14]PRESUPUESTO UNIDADES SANITARIAS'!C70</f>
        <v>SUNMINISTRO E INSTALACION CODO PVC SANITARIO D=4"</v>
      </c>
      <c r="C60" s="16"/>
      <c r="D60" s="17"/>
      <c r="E60" s="5" t="str">
        <f>'[14]PRESUPUESTO UNIDADES SANITARIAS'!D70</f>
        <v>UND</v>
      </c>
      <c r="F60" s="5">
        <v>20</v>
      </c>
      <c r="G60" s="46">
        <v>14446</v>
      </c>
      <c r="H60" s="7">
        <f t="shared" si="0"/>
        <v>288920</v>
      </c>
      <c r="I60" s="8"/>
    </row>
    <row r="61" spans="1:9" ht="12.75" customHeight="1" thickBot="1" x14ac:dyDescent="0.25">
      <c r="A61" s="5" t="s">
        <v>63</v>
      </c>
      <c r="B61" s="15" t="str">
        <f>'[14]PRESUPUESTO UNIDADES SANITARIAS'!C71</f>
        <v>TUBERIA DE 4" PVC SANITARIA INCLUYE INSTALACION</v>
      </c>
      <c r="C61" s="16"/>
      <c r="D61" s="17"/>
      <c r="E61" s="5" t="str">
        <f>'[14]PRESUPUESTO UNIDADES SANITARIAS'!D71</f>
        <v>ML</v>
      </c>
      <c r="F61" s="5">
        <v>80</v>
      </c>
      <c r="G61" s="46">
        <v>30162</v>
      </c>
      <c r="H61" s="7">
        <f t="shared" si="0"/>
        <v>2412960</v>
      </c>
      <c r="I61" s="8">
        <f>+SUM(H57:H61)</f>
        <v>5714754</v>
      </c>
    </row>
    <row r="62" spans="1:9" ht="15.75" thickBot="1" x14ac:dyDescent="0.25">
      <c r="A62" s="37" t="s">
        <v>64</v>
      </c>
      <c r="B62" s="38"/>
      <c r="C62" s="39"/>
      <c r="D62" s="39"/>
      <c r="E62" s="39"/>
      <c r="F62" s="40"/>
      <c r="G62" s="47"/>
      <c r="H62" s="9">
        <f>SUM(H5:H61)</f>
        <v>76922349</v>
      </c>
      <c r="I62" s="8"/>
    </row>
    <row r="63" spans="1:9" ht="15" thickBot="1" x14ac:dyDescent="0.25">
      <c r="A63" s="41" t="s">
        <v>65</v>
      </c>
      <c r="B63" s="42"/>
      <c r="C63" s="43"/>
      <c r="D63" s="43"/>
      <c r="E63" s="43"/>
      <c r="F63" s="44"/>
      <c r="G63" s="48">
        <v>0.23</v>
      </c>
      <c r="H63" s="10">
        <f>ROUND($H$62*G63,0)</f>
        <v>17692140</v>
      </c>
      <c r="I63" s="8"/>
    </row>
    <row r="64" spans="1:9" ht="15" thickBot="1" x14ac:dyDescent="0.25">
      <c r="A64" s="41" t="s">
        <v>66</v>
      </c>
      <c r="B64" s="42"/>
      <c r="C64" s="43"/>
      <c r="D64" s="43"/>
      <c r="E64" s="43"/>
      <c r="F64" s="44"/>
      <c r="G64" s="48">
        <v>0.02</v>
      </c>
      <c r="H64" s="10">
        <f t="shared" ref="H64:H65" si="1">ROUND($H$62*G64,0)</f>
        <v>1538447</v>
      </c>
      <c r="I64" s="8"/>
    </row>
    <row r="65" spans="1:9" ht="15" thickBot="1" x14ac:dyDescent="0.25">
      <c r="A65" s="41" t="s">
        <v>67</v>
      </c>
      <c r="B65" s="42"/>
      <c r="C65" s="43"/>
      <c r="D65" s="43"/>
      <c r="E65" s="43"/>
      <c r="F65" s="44"/>
      <c r="G65" s="48">
        <v>0.05</v>
      </c>
      <c r="H65" s="10">
        <f t="shared" si="1"/>
        <v>3846117</v>
      </c>
      <c r="I65" s="11"/>
    </row>
    <row r="66" spans="1:9" ht="15.75" thickBot="1" x14ac:dyDescent="0.25">
      <c r="A66" s="37" t="s">
        <v>68</v>
      </c>
      <c r="B66" s="38"/>
      <c r="C66" s="39"/>
      <c r="D66" s="39"/>
      <c r="E66" s="39"/>
      <c r="F66" s="40"/>
      <c r="G66" s="49">
        <f>SUM(G63:G65)</f>
        <v>0.3</v>
      </c>
      <c r="H66" s="10">
        <f>ROUND($H$62*G66,0)</f>
        <v>23076705</v>
      </c>
    </row>
    <row r="67" spans="1:9" ht="15.75" thickBot="1" x14ac:dyDescent="0.25">
      <c r="A67" s="37" t="s">
        <v>69</v>
      </c>
      <c r="B67" s="38"/>
      <c r="C67" s="39"/>
      <c r="D67" s="39"/>
      <c r="E67" s="39"/>
      <c r="F67" s="40"/>
      <c r="G67" s="50"/>
      <c r="H67" s="12">
        <f>SUM(H62+H66)</f>
        <v>99999054</v>
      </c>
    </row>
    <row r="68" spans="1:9" x14ac:dyDescent="0.2">
      <c r="H68" s="14"/>
    </row>
  </sheetData>
  <mergeCells count="67">
    <mergeCell ref="A67:F67"/>
    <mergeCell ref="B61:D61"/>
    <mergeCell ref="A62:F62"/>
    <mergeCell ref="A63:F63"/>
    <mergeCell ref="A64:F64"/>
    <mergeCell ref="A65:F65"/>
    <mergeCell ref="A66:F66"/>
    <mergeCell ref="B60:D60"/>
    <mergeCell ref="B49:D49"/>
    <mergeCell ref="B50:D50"/>
    <mergeCell ref="B51:D51"/>
    <mergeCell ref="B52:D52"/>
    <mergeCell ref="B53:D53"/>
    <mergeCell ref="B54:D54"/>
    <mergeCell ref="B55:D55"/>
    <mergeCell ref="A56:H56"/>
    <mergeCell ref="B57:D57"/>
    <mergeCell ref="B58:D58"/>
    <mergeCell ref="B59:D59"/>
    <mergeCell ref="B48:D48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A47:H47"/>
    <mergeCell ref="B36:D36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A1:B2"/>
    <mergeCell ref="C1:H2"/>
    <mergeCell ref="B3:D3"/>
    <mergeCell ref="A4:H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alejandro</cp:lastModifiedBy>
  <dcterms:created xsi:type="dcterms:W3CDTF">2020-09-02T21:10:59Z</dcterms:created>
  <dcterms:modified xsi:type="dcterms:W3CDTF">2020-09-09T11:57:37Z</dcterms:modified>
</cp:coreProperties>
</file>