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usantotomaseduco-my.sharepoint.com/personal/luisaaron_usantotomas_edu_co/Documents/Proyecto Calidad PLANTIVIVES/"/>
    </mc:Choice>
  </mc:AlternateContent>
  <xr:revisionPtr revIDLastSave="221" documentId="11_F528B0CA90A0D3162F2328299A9242EAA1ACE11E" xr6:coauthVersionLast="47" xr6:coauthVersionMax="47" xr10:uidLastSave="{2F4B5FD2-B997-4681-8B7C-EEE4C08BDBF6}"/>
  <bookViews>
    <workbookView xWindow="-108" yWindow="-108" windowWidth="23256" windowHeight="13176" firstSheet="1" activeTab="1" xr2:uid="{00000000-000D-0000-FFFF-FFFF00000000}"/>
  </bookViews>
  <sheets>
    <sheet name="Matriz Riesgos" sheetId="1" r:id="rId1"/>
    <sheet name="BSC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" i="1" l="1"/>
  <c r="R14" i="1"/>
  <c r="R15" i="1"/>
  <c r="K13" i="1"/>
  <c r="K14" i="1"/>
  <c r="K15" i="1"/>
  <c r="K7" i="1" l="1"/>
  <c r="R8" i="1"/>
  <c r="R9" i="1"/>
  <c r="R10" i="1"/>
  <c r="R11" i="1"/>
  <c r="R12" i="1"/>
  <c r="K8" i="1"/>
  <c r="K9" i="1"/>
  <c r="K10" i="1"/>
  <c r="K11" i="1"/>
  <c r="K12" i="1"/>
  <c r="R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H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Impacto (1 al 5)</t>
        </r>
      </text>
    </comment>
    <comment ref="I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Probabilidad de que ocurra ( 1 al 5)</t>
        </r>
      </text>
    </comment>
    <comment ref="J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Detectabilidad (1 al 5)</t>
        </r>
      </text>
    </comment>
  </commentList>
</comments>
</file>

<file path=xl/sharedStrings.xml><?xml version="1.0" encoding="utf-8"?>
<sst xmlns="http://schemas.openxmlformats.org/spreadsheetml/2006/main" count="160" uniqueCount="135">
  <si>
    <t>PLANTIVIVES
S.A.S</t>
  </si>
  <si>
    <t>SISTEMA DE GESTIÓN DE CALIDAD</t>
  </si>
  <si>
    <t>CODIGO: MTZ-SGC-012</t>
  </si>
  <si>
    <t xml:space="preserve">PROCESO DE APOYO </t>
  </si>
  <si>
    <t>VERSIÓN: 1.0</t>
  </si>
  <si>
    <t>MATRIZ DE RIESGOS</t>
  </si>
  <si>
    <t>FECHA: 10/ 10/2025</t>
  </si>
  <si>
    <t>PAGINA: 1 DE 1</t>
  </si>
  <si>
    <t>Resultados</t>
  </si>
  <si>
    <t xml:space="preserve">Procesos </t>
  </si>
  <si>
    <t xml:space="preserve">Subproceso </t>
  </si>
  <si>
    <t>Riesgo / Oportunidad</t>
  </si>
  <si>
    <t xml:space="preserve">Falla potencial </t>
  </si>
  <si>
    <t xml:space="preserve">Efecto potencialde falla </t>
  </si>
  <si>
    <t xml:space="preserve">Causas potenciales </t>
  </si>
  <si>
    <t>sev</t>
  </si>
  <si>
    <t>Ocurr</t>
  </si>
  <si>
    <t>Det</t>
  </si>
  <si>
    <t>RPN</t>
  </si>
  <si>
    <t xml:space="preserve">Acciones recomendadas </t>
  </si>
  <si>
    <t xml:space="preserve">Responsables </t>
  </si>
  <si>
    <t xml:space="preserve">Acciones tomadas </t>
  </si>
  <si>
    <t>Nuevo Sev</t>
  </si>
  <si>
    <t>Nuevo Ocurr</t>
  </si>
  <si>
    <t>Nuevo Dete</t>
  </si>
  <si>
    <t>Nuevo RPN</t>
  </si>
  <si>
    <t>Misional</t>
  </si>
  <si>
    <t>Operativo</t>
  </si>
  <si>
    <t>Riesgo</t>
  </si>
  <si>
    <t>Falla de maquinaria de inyección o troqueladora</t>
  </si>
  <si>
    <t>Paradas de producción, retrasos en entregas.</t>
  </si>
  <si>
    <t>Mantenimiento insuficiente, desgaste de piezas.</t>
  </si>
  <si>
    <t>Implementar planes de manteniemientos preventivos</t>
  </si>
  <si>
    <t>Jefe producción / Lider operativo</t>
  </si>
  <si>
    <t xml:space="preserve">Se creó un plan de mantenimiento preventivo mensual• Se reemplazaron piezas críticas con desgaste• Se capacitó al operador en inspecciones diarias• Se implementó un checklist pre-turno
</t>
  </si>
  <si>
    <t>Defectos de producción</t>
  </si>
  <si>
    <t>Alto nivel de desperdicio, devoluciones de clientes.</t>
  </si>
  <si>
    <t>Parámetros de inyección incorrectos, troqueles desgastados.</t>
  </si>
  <si>
    <t>Verificación de los parametros configurados y revisión frecuente del estado de los troqueles y moldes.</t>
  </si>
  <si>
    <t>Operarios Producción</t>
  </si>
  <si>
    <t xml:space="preserve">Se ajustaron parámetros estándar• Se implementaron checklists por turno• Se reemplazaron troqueles desgastados• Se capacitó al personal en inspección visual
</t>
  </si>
  <si>
    <t>Accidentes por atrapamiento en troqueladora o inyectora</t>
  </si>
  <si>
    <t>Afecta la confiabilidad operativa y interrupciones en el proceso</t>
  </si>
  <si>
    <t xml:space="preserve">Mal o ningun mantenimineto, operación incorrecta, ignorar procesos </t>
  </si>
  <si>
    <t xml:space="preserve">Realizar una cultura organizacional </t>
  </si>
  <si>
    <t>Operarios de producción</t>
  </si>
  <si>
    <t xml:space="preserve">Instalación de guardas mecánicas• Capacitación obligatoria en seguridad• Señalización y procedimientos visibles• Auditoría de seguridad mensual
</t>
  </si>
  <si>
    <t>Estrategico / Misional</t>
  </si>
  <si>
    <t>Gestión de calidad / Producción</t>
  </si>
  <si>
    <t>Calidad del polimero</t>
  </si>
  <si>
    <t>Plantillas con defectos (burbujas, dureza inadecuada, baja durabilidad)</t>
  </si>
  <si>
    <t>Proveedores sin control de calidad, lotes defectuosos, ausencia de homologación de materia prima.</t>
  </si>
  <si>
    <t>Establecer homologación de proveedores y controles de calidad a la recepción, Implementar pruebas de laboratorio (densidad, elasticidad, dureza Shore).</t>
  </si>
  <si>
    <t>Lider calidad</t>
  </si>
  <si>
    <t xml:space="preserve">Se homologaron 2 proveedores• Control de densidad y dureza Shore por lote• Se creó ficha técnica de materia prima• Pruebas internas de elasticidad
</t>
  </si>
  <si>
    <t>Estrategico</t>
  </si>
  <si>
    <t>Comercial</t>
  </si>
  <si>
    <t>Baja demanda en temporada</t>
  </si>
  <si>
    <t>Exceso de inventario, baja rotación de stock</t>
  </si>
  <si>
    <t>Estacionalidad en ventas del sector.</t>
  </si>
  <si>
    <t>Diversificación de productos, Ofertas y alianzas con minoristas.</t>
  </si>
  <si>
    <t>Dirección Comercial</t>
  </si>
  <si>
    <t xml:space="preserve">Lanzamiento de combos y promociones• Venta a distribuidores regionales• Introducción de nuevos modelos fuera de temporada
</t>
  </si>
  <si>
    <t>Apoyo</t>
  </si>
  <si>
    <t>G. Ambiental</t>
  </si>
  <si>
    <t>Incumplimiento de normativas ambientales</t>
  </si>
  <si>
    <t>Multas, sanciones, pérdida de reputación</t>
  </si>
  <si>
    <t>Manejo inadecuado de residuos</t>
  </si>
  <si>
    <t>Plan de gestión ambiental, reciclaje, capacitación</t>
  </si>
  <si>
    <t>Dirección ambiental</t>
  </si>
  <si>
    <t xml:space="preserve">
Implementación de separación en la fuente• Contrato con gestor autorizado• Capacitación en residuos peligrosos
</t>
  </si>
  <si>
    <t>Oportunidad</t>
  </si>
  <si>
    <t>Crecimiento en calzado deportivo y ortopédico</t>
  </si>
  <si>
    <t>Incremento de demanda</t>
  </si>
  <si>
    <t>Tendencias de salud y bienestar</t>
  </si>
  <si>
    <t>Línea premium, alianzas con clínicas/marcas, marketing especializado</t>
  </si>
  <si>
    <t xml:space="preserve">Acuerdo con tiendas ortopédicas• Desarrollo de plantilla premium• Campaña enfocada en salud y confort
</t>
  </si>
  <si>
    <t>Venta directa al consumidor</t>
  </si>
  <si>
    <t>Más ventas, mayor margen</t>
  </si>
  <si>
    <t>Crecimiento del comercio digital</t>
  </si>
  <si>
    <t>Tienda online, marketplaces, marketing digital</t>
  </si>
  <si>
    <t xml:space="preserve">Activación de tienda online• Marketplace en Mercado Libre y Amazon• Campañas ADS segmentadas
</t>
  </si>
  <si>
    <t xml:space="preserve"> Innovación en materiales sostenibles</t>
  </si>
  <si>
    <t>Diferenciación, nuevos mercados</t>
  </si>
  <si>
    <t>Tendencia ecológica</t>
  </si>
  <si>
    <t>Investigación en polímeros verdes, certificaciones, marketing sostenible</t>
  </si>
  <si>
    <t xml:space="preserve">Pruebas con polímeros biodegradables• Registro para certificación verde• Lanzamiento de línea eco-friendly
</t>
  </si>
  <si>
    <t>CODIGO: MTZ-SGC-013</t>
  </si>
  <si>
    <t>BALANCE SCORE CARD</t>
  </si>
  <si>
    <t>Balance Score Card - PLANTIVIVES SAS</t>
  </si>
  <si>
    <t>Objetivos de Calidad</t>
  </si>
  <si>
    <t>Indicador (KPI)</t>
  </si>
  <si>
    <t>Meta</t>
  </si>
  <si>
    <t>Responsable</t>
  </si>
  <si>
    <t>Recursos</t>
  </si>
  <si>
    <t>Frecuencia de Seguimiento</t>
  </si>
  <si>
    <t>Estado / Semáforo</t>
  </si>
  <si>
    <t>Logros</t>
  </si>
  <si>
    <t xml:space="preserve">Brindar a nuestros clientes 
la mejor experiencia y productos </t>
  </si>
  <si>
    <t>¿Cómo se va medir?</t>
  </si>
  <si>
    <t>¿Qué queremos lograr?</t>
  </si>
  <si>
    <t>Encargado</t>
  </si>
  <si>
    <t>Recursos Utilizados</t>
  </si>
  <si>
    <t>¿Cada cuanto se va medir?</t>
  </si>
  <si>
    <t>Valor real</t>
  </si>
  <si>
    <t>Planes</t>
  </si>
  <si>
    <t>Financiera</t>
  </si>
  <si>
    <t>Reducir los costos por reproceso y desperdicio de polímero.</t>
  </si>
  <si>
    <t>Costo de reproceso y desperdicio / Ventas totales *100</t>
  </si>
  <si>
    <t>Reducir &gt;=10% el costo de reproceso y desperdicio en un periodo de 12 meses.</t>
  </si>
  <si>
    <t>Dr. Financiera</t>
  </si>
  <si>
    <t>Maquinas inyectoras calibradas</t>
  </si>
  <si>
    <t>Mensual</t>
  </si>
  <si>
    <t>Implementar mantenimiento preventivo mensual en máquinas; capacitar operarios en reducción de desperdicio; revisar parámetros de inyección y ajustar procesos.</t>
  </si>
  <si>
    <t>Cliente</t>
  </si>
  <si>
    <t>Incrementar la satisfacción y fidelización de clientes finales y fabricantes de calzado.</t>
  </si>
  <si>
    <t>Nivel de satisfacción y fidelización del cliente.
Número de clientes satisfechos (encuestas con calificación ≥ 4/5) / Total clientes encuestados * 100</t>
  </si>
  <si>
    <t>Alcanzar &gt;=95% de satisfacción de los clientes en un periodo de 12 meses</t>
  </si>
  <si>
    <t>Lider Comercial</t>
  </si>
  <si>
    <t>Sistema Encuestas de satisfacción</t>
  </si>
  <si>
    <t>Realizar encuestas trimestrales; implementar canal de atención directa; crear programa de fidelización; analizar resultados y ajustar procesos según retroalimentación.</t>
  </si>
  <si>
    <t>Procesos Internos</t>
  </si>
  <si>
    <t>Establecer y mantener documentados los procesos clave de la empresa para asegurar la trazabilidad, estandarización y mejora continua.</t>
  </si>
  <si>
    <t>Garantizar que  de los procesos documentados cuenten con registros asociados (formatos o listas de verificación). 
Procesos clave documentados y actualizados / Total de procesos clave identificados. * 100</t>
  </si>
  <si>
    <t>Tener &gt;=90% de los procesos clave documentados y actualizados en un periodo de   6 meses.</t>
  </si>
  <si>
    <t>Lider Calidad</t>
  </si>
  <si>
    <t>SGC ( Manual de procesos, matriz de caracterización, registros de control documental.)</t>
  </si>
  <si>
    <t>Asignar responsables para documentación; realizar talleres de estandarización; revisar y actualizar formatos; implementar auditorías internas mensuales.</t>
  </si>
  <si>
    <t>Aprendizaje y Crecimiento</t>
  </si>
  <si>
    <t>Desarrollar competencias del personal generando cultura de calidad.</t>
  </si>
  <si>
    <t>Nivel de desarrollo de competencias en cultura de calidad.
Número de colaboradores capacitados y evaluados satisfactoriamente en cultura de calidad​ / Total de colaboradores * 100</t>
  </si>
  <si>
    <t>Lograr que el &gt;=95% del personal complete satisfactoriamente la capacitación en cultura de calidad durante 12 meses.</t>
  </si>
  <si>
    <t>Dr Talento Humano</t>
  </si>
  <si>
    <t>Infraestructura y presupuesto. 
Evaluación desempeño, Registros de asistencia a capacitaciones.</t>
  </si>
  <si>
    <t>Programar capacitaciones mensuales; evaluar desempeño post-capacitación; incentivar participación con reconocimientos; actualizar contenidos según necesidades detectadas.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</si>
</sst>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ptos Narrow"/>
      <scheme val="minor"/>
    </font>
    <font>
      <b/>
      <sz val="9"/>
      <color indexed="81"/>
      <name val="Tahoma"/>
      <family val="2"/>
    </font>
    <font>
      <sz val="11"/>
      <color theme="0"/>
      <name val="Aptos Narrow"/>
      <scheme val="minor"/>
    </font>
    <font>
      <sz val="15"/>
      <color theme="0"/>
      <name val="Century Gothic"/>
      <family val="1"/>
    </font>
    <font>
      <sz val="11"/>
      <color theme="0"/>
      <name val="Century Gothic"/>
      <family val="1"/>
    </font>
    <font>
      <b/>
      <sz val="24"/>
      <color theme="1" tint="0.34998626667073579"/>
      <name val="Century Gothic"/>
      <family val="1"/>
    </font>
    <font>
      <sz val="13"/>
      <color theme="0"/>
      <name val="Aptos Narrow"/>
      <scheme val="minor"/>
    </font>
    <font>
      <b/>
      <sz val="12"/>
      <color theme="1"/>
      <name val="Aptos Narrow"/>
      <family val="2"/>
      <scheme val="minor"/>
    </font>
    <font>
      <b/>
      <sz val="16"/>
      <color theme="1" tint="0.34998626667073579"/>
      <name val="Century Gothic"/>
      <family val="1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scheme val="minor"/>
    </font>
    <font>
      <b/>
      <sz val="16"/>
      <color rgb="FF000000"/>
      <name val="Century Gothic"/>
      <family val="2"/>
    </font>
    <font>
      <sz val="12"/>
      <color rgb="FF000000"/>
      <name val="Century Gothic"/>
      <family val="1"/>
    </font>
  </fonts>
  <fills count="22">
    <fill>
      <patternFill patternType="none"/>
    </fill>
    <fill>
      <patternFill patternType="gray125"/>
    </fill>
    <fill>
      <patternFill patternType="solid">
        <fgColor theme="7" tint="0.59999389629810485"/>
        <bgColor indexed="65"/>
      </patternFill>
    </fill>
    <fill>
      <patternFill patternType="solid">
        <fgColor rgb="FFDB5A5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80ABFE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4B78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0" tint="-0.249977111117893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theme="0" tint="-0.249977111117893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medium">
        <color theme="0" tint="-0.249977111117893"/>
      </left>
      <right style="thin">
        <color rgb="FFBFBFBF"/>
      </right>
      <top style="medium">
        <color rgb="FFBFBFBF"/>
      </top>
      <bottom style="thin">
        <color rgb="FFBFBFBF"/>
      </bottom>
      <diagonal/>
    </border>
    <border>
      <left style="medium">
        <color theme="0" tint="-0.249977111117893"/>
      </left>
      <right style="thin">
        <color rgb="FFBFBFBF"/>
      </right>
      <top style="medium">
        <color rgb="FFBFBFBF"/>
      </top>
      <bottom style="medium">
        <color theme="0" tint="-0.249977111117893"/>
      </bottom>
      <diagonal/>
    </border>
    <border>
      <left style="thin">
        <color rgb="FFBFBFBF"/>
      </left>
      <right style="thin">
        <color rgb="FFBFBFBF"/>
      </right>
      <top style="medium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medium">
        <color rgb="FFBFBFBF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/>
      <bottom/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 vertical="center" wrapText="1"/>
    </xf>
    <xf numFmtId="0" fontId="5" fillId="12" borderId="17" xfId="1" applyFont="1" applyFill="1" applyBorder="1" applyAlignment="1">
      <alignment horizontal="center" vertical="center" wrapText="1"/>
    </xf>
    <xf numFmtId="0" fontId="5" fillId="12" borderId="8" xfId="1" applyFont="1" applyFill="1" applyBorder="1" applyAlignment="1">
      <alignment horizontal="center" vertical="center" wrapText="1"/>
    </xf>
    <xf numFmtId="0" fontId="8" fillId="16" borderId="0" xfId="0" applyFont="1" applyFill="1" applyAlignment="1">
      <alignment vertical="center"/>
    </xf>
    <xf numFmtId="9" fontId="0" fillId="0" borderId="32" xfId="2" applyFont="1" applyBorder="1" applyAlignment="1">
      <alignment vertical="center" wrapText="1"/>
    </xf>
    <xf numFmtId="0" fontId="10" fillId="0" borderId="31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0" fillId="11" borderId="17" xfId="0" applyFill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6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 wrapText="1"/>
    </xf>
    <xf numFmtId="0" fontId="11" fillId="16" borderId="0" xfId="0" applyFont="1" applyFill="1" applyAlignment="1">
      <alignment vertical="center" wrapText="1"/>
    </xf>
    <xf numFmtId="0" fontId="13" fillId="17" borderId="8" xfId="1" applyFont="1" applyFill="1" applyBorder="1" applyAlignment="1">
      <alignment horizontal="center" vertical="center" wrapText="1"/>
    </xf>
    <xf numFmtId="0" fontId="13" fillId="17" borderId="18" xfId="1" applyFont="1" applyFill="1" applyBorder="1" applyAlignment="1">
      <alignment horizontal="center" vertical="center" wrapText="1"/>
    </xf>
    <xf numFmtId="0" fontId="0" fillId="17" borderId="19" xfId="0" applyFill="1" applyBorder="1" applyAlignment="1">
      <alignment horizontal="center" vertical="center" wrapText="1"/>
    </xf>
    <xf numFmtId="0" fontId="0" fillId="17" borderId="1" xfId="0" applyFill="1" applyBorder="1" applyAlignment="1">
      <alignment horizontal="center" vertical="center" wrapText="1"/>
    </xf>
    <xf numFmtId="0" fontId="0" fillId="19" borderId="12" xfId="0" applyFill="1" applyBorder="1" applyAlignment="1">
      <alignment horizontal="center" vertical="center" wrapText="1"/>
    </xf>
    <xf numFmtId="0" fontId="0" fillId="19" borderId="1" xfId="0" applyFill="1" applyBorder="1" applyAlignment="1">
      <alignment horizontal="center" vertical="center" wrapText="1"/>
    </xf>
    <xf numFmtId="0" fontId="0" fillId="19" borderId="13" xfId="0" applyFill="1" applyBorder="1" applyAlignment="1">
      <alignment horizontal="center" vertical="center" wrapText="1"/>
    </xf>
    <xf numFmtId="0" fontId="0" fillId="19" borderId="14" xfId="0" applyFill="1" applyBorder="1" applyAlignment="1">
      <alignment horizontal="center" vertical="center" wrapText="1"/>
    </xf>
    <xf numFmtId="0" fontId="0" fillId="20" borderId="1" xfId="0" applyFill="1" applyBorder="1" applyAlignment="1">
      <alignment horizontal="center" vertical="center" wrapText="1"/>
    </xf>
    <xf numFmtId="0" fontId="0" fillId="20" borderId="14" xfId="0" applyFill="1" applyBorder="1" applyAlignment="1">
      <alignment horizontal="center" vertical="center" wrapText="1"/>
    </xf>
    <xf numFmtId="0" fontId="2" fillId="21" borderId="19" xfId="0" applyFont="1" applyFill="1" applyBorder="1" applyAlignment="1">
      <alignment horizontal="center" vertical="center" wrapText="1"/>
    </xf>
    <xf numFmtId="0" fontId="2" fillId="21" borderId="7" xfId="0" applyFont="1" applyFill="1" applyBorder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2" fillId="17" borderId="3" xfId="1" applyFont="1" applyFill="1" applyBorder="1" applyAlignment="1">
      <alignment horizontal="center" vertical="center" wrapText="1"/>
    </xf>
    <xf numFmtId="0" fontId="12" fillId="17" borderId="4" xfId="1" applyFont="1" applyFill="1" applyBorder="1" applyAlignment="1">
      <alignment horizontal="center" vertical="center" wrapText="1"/>
    </xf>
    <xf numFmtId="0" fontId="12" fillId="17" borderId="5" xfId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0" fillId="0" borderId="31" xfId="0" applyFont="1" applyBorder="1" applyAlignment="1">
      <alignment vertical="center" wrapText="1"/>
    </xf>
    <xf numFmtId="0" fontId="10" fillId="0" borderId="31" xfId="0" applyFont="1" applyBorder="1" applyAlignment="1">
      <alignment vertical="center"/>
    </xf>
    <xf numFmtId="0" fontId="10" fillId="0" borderId="33" xfId="0" applyFont="1" applyBorder="1" applyAlignment="1">
      <alignment vertical="center"/>
    </xf>
    <xf numFmtId="0" fontId="10" fillId="0" borderId="34" xfId="0" applyFont="1" applyBorder="1" applyAlignment="1">
      <alignment vertical="center"/>
    </xf>
    <xf numFmtId="0" fontId="10" fillId="0" borderId="35" xfId="0" applyFont="1" applyBorder="1" applyAlignment="1">
      <alignment vertical="center"/>
    </xf>
    <xf numFmtId="0" fontId="6" fillId="14" borderId="28" xfId="0" applyFont="1" applyFill="1" applyBorder="1" applyAlignment="1">
      <alignment vertical="center" wrapText="1"/>
    </xf>
    <xf numFmtId="0" fontId="6" fillId="14" borderId="29" xfId="0" applyFont="1" applyFill="1" applyBorder="1" applyAlignment="1">
      <alignment vertical="center" wrapText="1"/>
    </xf>
    <xf numFmtId="0" fontId="9" fillId="7" borderId="7" xfId="0" applyFont="1" applyFill="1" applyBorder="1" applyAlignment="1">
      <alignment vertical="center" wrapText="1"/>
    </xf>
    <xf numFmtId="0" fontId="9" fillId="7" borderId="1" xfId="0" applyFont="1" applyFill="1" applyBorder="1" applyAlignment="1">
      <alignment vertical="center" wrapText="1"/>
    </xf>
    <xf numFmtId="0" fontId="7" fillId="8" borderId="22" xfId="0" applyFont="1" applyFill="1" applyBorder="1" applyAlignment="1">
      <alignment vertical="center" wrapText="1"/>
    </xf>
    <xf numFmtId="0" fontId="7" fillId="8" borderId="23" xfId="0" applyFont="1" applyFill="1" applyBorder="1" applyAlignment="1">
      <alignment vertical="center" wrapText="1"/>
    </xf>
    <xf numFmtId="0" fontId="7" fillId="8" borderId="28" xfId="0" applyFont="1" applyFill="1" applyBorder="1" applyAlignment="1">
      <alignment vertical="center" wrapText="1"/>
    </xf>
    <xf numFmtId="0" fontId="7" fillId="8" borderId="22" xfId="0" applyFont="1" applyFill="1" applyBorder="1" applyAlignment="1">
      <alignment vertical="center" wrapText="1"/>
    </xf>
    <xf numFmtId="0" fontId="14" fillId="13" borderId="21" xfId="0" applyFont="1" applyFill="1" applyBorder="1" applyAlignment="1">
      <alignment vertical="center" textRotation="90" wrapText="1"/>
    </xf>
    <xf numFmtId="0" fontId="15" fillId="13" borderId="30" xfId="0" applyFont="1" applyFill="1" applyBorder="1" applyAlignment="1">
      <alignment vertical="center" wrapText="1" indent="1"/>
    </xf>
    <xf numFmtId="0" fontId="0" fillId="0" borderId="1" xfId="0" applyBorder="1" applyAlignment="1">
      <alignment vertical="center" wrapText="1"/>
    </xf>
    <xf numFmtId="0" fontId="14" fillId="15" borderId="24" xfId="0" applyFont="1" applyFill="1" applyBorder="1" applyAlignment="1">
      <alignment vertical="center" textRotation="90" wrapText="1"/>
    </xf>
    <xf numFmtId="0" fontId="15" fillId="15" borderId="26" xfId="0" applyFont="1" applyFill="1" applyBorder="1" applyAlignment="1">
      <alignment vertical="center" wrapText="1" indent="1"/>
    </xf>
    <xf numFmtId="0" fontId="14" fillId="17" borderId="24" xfId="0" applyFont="1" applyFill="1" applyBorder="1" applyAlignment="1">
      <alignment vertical="center" textRotation="90" wrapText="1"/>
    </xf>
    <xf numFmtId="0" fontId="15" fillId="17" borderId="26" xfId="0" applyFont="1" applyFill="1" applyBorder="1" applyAlignment="1">
      <alignment vertical="center" wrapText="1" indent="1"/>
    </xf>
    <xf numFmtId="0" fontId="14" fillId="18" borderId="25" xfId="0" applyFont="1" applyFill="1" applyBorder="1" applyAlignment="1">
      <alignment vertical="center" textRotation="90" wrapText="1"/>
    </xf>
    <xf numFmtId="0" fontId="15" fillId="18" borderId="27" xfId="0" applyFont="1" applyFill="1" applyBorder="1" applyAlignment="1">
      <alignment vertical="center" wrapText="1" indent="1"/>
    </xf>
    <xf numFmtId="9" fontId="0" fillId="0" borderId="1" xfId="0" applyNumberFormat="1" applyBorder="1" applyAlignment="1">
      <alignment vertical="center" wrapText="1"/>
    </xf>
  </cellXfs>
  <cellStyles count="3">
    <cellStyle name="40% - Énfasis4" xfId="1" builtinId="4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04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B1:R17"/>
  <sheetViews>
    <sheetView showGridLines="0" topLeftCell="A11" zoomScale="70" zoomScaleNormal="70" workbookViewId="0">
      <selection activeCell="N5" sqref="B5:R15"/>
    </sheetView>
  </sheetViews>
  <sheetFormatPr defaultColWidth="11.42578125" defaultRowHeight="15"/>
  <cols>
    <col min="1" max="1" width="5.42578125" style="2" customWidth="1"/>
    <col min="2" max="3" width="11.42578125" style="2"/>
    <col min="4" max="4" width="13.7109375" style="2" customWidth="1"/>
    <col min="5" max="5" width="15.28515625" style="2" customWidth="1"/>
    <col min="6" max="6" width="17.85546875" style="2" customWidth="1"/>
    <col min="7" max="7" width="25.5703125" style="2" customWidth="1"/>
    <col min="8" max="8" width="5.42578125" style="2" customWidth="1"/>
    <col min="9" max="9" width="6" style="2" customWidth="1"/>
    <col min="10" max="11" width="6.28515625" style="2" customWidth="1"/>
    <col min="12" max="12" width="31.85546875" style="2" customWidth="1"/>
    <col min="13" max="13" width="15.7109375" style="2" customWidth="1"/>
    <col min="14" max="14" width="44.42578125" style="2" customWidth="1"/>
    <col min="15" max="15" width="9.140625" style="2" customWidth="1"/>
    <col min="16" max="17" width="7.7109375" style="2" bestFit="1" customWidth="1"/>
    <col min="18" max="18" width="7.7109375" style="2" customWidth="1"/>
    <col min="19" max="16384" width="11.42578125" style="2"/>
  </cols>
  <sheetData>
    <row r="1" spans="2:18" ht="15.75">
      <c r="B1" s="31" t="s">
        <v>0</v>
      </c>
      <c r="C1" s="32" t="s">
        <v>1</v>
      </c>
      <c r="D1" s="32"/>
      <c r="E1" s="32"/>
      <c r="F1" s="32"/>
      <c r="G1" s="32"/>
      <c r="H1" s="30" t="s">
        <v>2</v>
      </c>
      <c r="I1" s="30"/>
      <c r="J1" s="58"/>
      <c r="K1" s="58"/>
    </row>
    <row r="2" spans="2:18" ht="15.75">
      <c r="B2" s="32"/>
      <c r="C2" s="32" t="s">
        <v>3</v>
      </c>
      <c r="D2" s="32"/>
      <c r="E2" s="32"/>
      <c r="F2" s="32"/>
      <c r="G2" s="32"/>
      <c r="H2" s="32" t="s">
        <v>4</v>
      </c>
      <c r="I2" s="32"/>
      <c r="J2" s="32"/>
      <c r="K2" s="32"/>
    </row>
    <row r="3" spans="2:18" ht="15.75">
      <c r="B3" s="32"/>
      <c r="C3" s="32" t="s">
        <v>5</v>
      </c>
      <c r="D3" s="32"/>
      <c r="E3" s="32"/>
      <c r="F3" s="32"/>
      <c r="G3" s="32"/>
      <c r="H3" s="32" t="s">
        <v>6</v>
      </c>
      <c r="I3" s="32"/>
      <c r="J3" s="32"/>
      <c r="K3" s="32"/>
    </row>
    <row r="4" spans="2:18" ht="15.75">
      <c r="B4" s="32"/>
      <c r="C4" s="32"/>
      <c r="D4" s="32"/>
      <c r="E4" s="32"/>
      <c r="F4" s="32"/>
      <c r="G4" s="32"/>
      <c r="H4" s="32" t="s">
        <v>7</v>
      </c>
      <c r="I4" s="32"/>
      <c r="J4" s="32"/>
      <c r="K4" s="32"/>
    </row>
    <row r="5" spans="2:18">
      <c r="N5" s="55" t="s">
        <v>8</v>
      </c>
      <c r="O5" s="56"/>
      <c r="P5" s="56"/>
      <c r="Q5" s="56"/>
      <c r="R5" s="57"/>
    </row>
    <row r="6" spans="2:18" ht="29.25">
      <c r="B6" s="26" t="s">
        <v>9</v>
      </c>
      <c r="C6" s="27" t="s">
        <v>10</v>
      </c>
      <c r="D6" s="27" t="s">
        <v>11</v>
      </c>
      <c r="E6" s="27" t="s">
        <v>12</v>
      </c>
      <c r="F6" s="27" t="s">
        <v>13</v>
      </c>
      <c r="G6" s="27" t="s">
        <v>14</v>
      </c>
      <c r="H6" s="27" t="s">
        <v>15</v>
      </c>
      <c r="I6" s="27" t="s">
        <v>16</v>
      </c>
      <c r="J6" s="27" t="s">
        <v>17</v>
      </c>
      <c r="K6" s="27" t="s">
        <v>18</v>
      </c>
      <c r="L6" s="27" t="s">
        <v>19</v>
      </c>
      <c r="M6" s="27" t="s">
        <v>20</v>
      </c>
      <c r="N6" s="40" t="s">
        <v>21</v>
      </c>
      <c r="O6" s="40" t="s">
        <v>22</v>
      </c>
      <c r="P6" s="40" t="s">
        <v>23</v>
      </c>
      <c r="Q6" s="40" t="s">
        <v>24</v>
      </c>
      <c r="R6" s="41" t="s">
        <v>25</v>
      </c>
    </row>
    <row r="7" spans="2:18" ht="80.25" customHeight="1">
      <c r="B7" s="33" t="s">
        <v>26</v>
      </c>
      <c r="C7" s="36" t="s">
        <v>27</v>
      </c>
      <c r="D7" s="42" t="s">
        <v>28</v>
      </c>
      <c r="E7" s="23" t="s">
        <v>29</v>
      </c>
      <c r="F7" s="24" t="s">
        <v>30</v>
      </c>
      <c r="G7" s="23" t="s">
        <v>31</v>
      </c>
      <c r="H7" s="50">
        <v>5</v>
      </c>
      <c r="I7" s="15">
        <v>3</v>
      </c>
      <c r="J7" s="50">
        <v>5</v>
      </c>
      <c r="K7" s="16">
        <f>H7*I7*J7</f>
        <v>75</v>
      </c>
      <c r="L7" s="23" t="s">
        <v>32</v>
      </c>
      <c r="M7" s="23" t="s">
        <v>33</v>
      </c>
      <c r="N7" s="23" t="s">
        <v>34</v>
      </c>
      <c r="O7" s="23">
        <v>5</v>
      </c>
      <c r="P7" s="23">
        <v>2</v>
      </c>
      <c r="Q7" s="23">
        <v>2</v>
      </c>
      <c r="R7" s="25">
        <f>O7*P7*Q7</f>
        <v>20</v>
      </c>
    </row>
    <row r="8" spans="2:18" ht="77.25" customHeight="1">
      <c r="B8" s="34"/>
      <c r="C8" s="37"/>
      <c r="D8" s="43" t="s">
        <v>28</v>
      </c>
      <c r="E8" s="1" t="s">
        <v>35</v>
      </c>
      <c r="F8" s="1" t="s">
        <v>36</v>
      </c>
      <c r="G8" s="1" t="s">
        <v>37</v>
      </c>
      <c r="H8" s="5">
        <v>4</v>
      </c>
      <c r="I8" s="3">
        <v>2</v>
      </c>
      <c r="J8" s="6">
        <v>4</v>
      </c>
      <c r="K8" s="7">
        <f t="shared" ref="K8:K15" si="0">H8*I8*J8</f>
        <v>32</v>
      </c>
      <c r="L8" s="1" t="s">
        <v>38</v>
      </c>
      <c r="M8" s="1" t="s">
        <v>39</v>
      </c>
      <c r="N8" s="1" t="s">
        <v>40</v>
      </c>
      <c r="O8" s="1">
        <v>4</v>
      </c>
      <c r="P8" s="1">
        <v>1</v>
      </c>
      <c r="Q8" s="1">
        <v>2</v>
      </c>
      <c r="R8" s="10">
        <f t="shared" ref="R8:R15" si="1">O8*P8*Q8</f>
        <v>8</v>
      </c>
    </row>
    <row r="9" spans="2:18" ht="75.75" customHeight="1">
      <c r="B9" s="35"/>
      <c r="C9" s="38"/>
      <c r="D9" s="43" t="s">
        <v>28</v>
      </c>
      <c r="E9" s="17" t="s">
        <v>41</v>
      </c>
      <c r="F9" s="17" t="s">
        <v>42</v>
      </c>
      <c r="G9" s="17" t="s">
        <v>43</v>
      </c>
      <c r="H9" s="51">
        <v>5</v>
      </c>
      <c r="I9" s="4">
        <v>2</v>
      </c>
      <c r="J9" s="52">
        <v>5</v>
      </c>
      <c r="K9" s="7">
        <f t="shared" si="0"/>
        <v>50</v>
      </c>
      <c r="L9" s="17" t="s">
        <v>44</v>
      </c>
      <c r="M9" s="17" t="s">
        <v>45</v>
      </c>
      <c r="N9" s="17" t="s">
        <v>46</v>
      </c>
      <c r="O9" s="17">
        <v>5</v>
      </c>
      <c r="P9" s="17">
        <v>1</v>
      </c>
      <c r="Q9" s="17">
        <v>2</v>
      </c>
      <c r="R9" s="18">
        <f t="shared" si="1"/>
        <v>10</v>
      </c>
    </row>
    <row r="10" spans="2:18" ht="84" customHeight="1">
      <c r="B10" s="21" t="s">
        <v>47</v>
      </c>
      <c r="C10" s="22" t="s">
        <v>48</v>
      </c>
      <c r="D10" s="43" t="s">
        <v>28</v>
      </c>
      <c r="E10" s="1" t="s">
        <v>49</v>
      </c>
      <c r="F10" s="1" t="s">
        <v>50</v>
      </c>
      <c r="G10" s="1" t="s">
        <v>51</v>
      </c>
      <c r="H10" s="51">
        <v>5</v>
      </c>
      <c r="I10" s="4">
        <v>3</v>
      </c>
      <c r="J10" s="52">
        <v>5</v>
      </c>
      <c r="K10" s="7">
        <f t="shared" si="0"/>
        <v>75</v>
      </c>
      <c r="L10" s="1" t="s">
        <v>52</v>
      </c>
      <c r="M10" s="1" t="s">
        <v>53</v>
      </c>
      <c r="N10" s="1" t="s">
        <v>54</v>
      </c>
      <c r="O10" s="1">
        <v>5</v>
      </c>
      <c r="P10" s="1">
        <v>2</v>
      </c>
      <c r="Q10" s="1">
        <v>2</v>
      </c>
      <c r="R10" s="10">
        <f t="shared" si="1"/>
        <v>20</v>
      </c>
    </row>
    <row r="11" spans="2:18" ht="77.25" customHeight="1">
      <c r="B11" s="21" t="s">
        <v>55</v>
      </c>
      <c r="C11" s="22" t="s">
        <v>56</v>
      </c>
      <c r="D11" s="43" t="s">
        <v>28</v>
      </c>
      <c r="E11" s="17" t="s">
        <v>57</v>
      </c>
      <c r="F11" s="17" t="s">
        <v>58</v>
      </c>
      <c r="G11" s="17" t="s">
        <v>59</v>
      </c>
      <c r="H11" s="8">
        <v>4</v>
      </c>
      <c r="I11" s="4">
        <v>4</v>
      </c>
      <c r="J11" s="3">
        <v>3</v>
      </c>
      <c r="K11" s="7">
        <f t="shared" si="0"/>
        <v>48</v>
      </c>
      <c r="L11" s="17" t="s">
        <v>60</v>
      </c>
      <c r="M11" s="17" t="s">
        <v>61</v>
      </c>
      <c r="N11" s="17" t="s">
        <v>62</v>
      </c>
      <c r="O11" s="17">
        <v>4</v>
      </c>
      <c r="P11" s="17">
        <v>3</v>
      </c>
      <c r="Q11" s="17">
        <v>2</v>
      </c>
      <c r="R11" s="18">
        <f t="shared" si="1"/>
        <v>24</v>
      </c>
    </row>
    <row r="12" spans="2:18" ht="64.5" customHeight="1">
      <c r="B12" s="44" t="s">
        <v>63</v>
      </c>
      <c r="C12" s="45" t="s">
        <v>64</v>
      </c>
      <c r="D12" s="43" t="s">
        <v>28</v>
      </c>
      <c r="E12" s="1" t="s">
        <v>65</v>
      </c>
      <c r="F12" s="1" t="s">
        <v>66</v>
      </c>
      <c r="G12" s="1" t="s">
        <v>67</v>
      </c>
      <c r="H12" s="51">
        <v>5</v>
      </c>
      <c r="I12" s="4">
        <v>4</v>
      </c>
      <c r="J12" s="3">
        <v>3</v>
      </c>
      <c r="K12" s="7">
        <f t="shared" si="0"/>
        <v>60</v>
      </c>
      <c r="L12" s="1" t="s">
        <v>68</v>
      </c>
      <c r="M12" s="1" t="s">
        <v>69</v>
      </c>
      <c r="N12" s="1" t="s">
        <v>70</v>
      </c>
      <c r="O12" s="1">
        <v>5</v>
      </c>
      <c r="P12" s="1">
        <v>2</v>
      </c>
      <c r="Q12" s="1">
        <v>2</v>
      </c>
      <c r="R12" s="10">
        <f t="shared" si="1"/>
        <v>20</v>
      </c>
    </row>
    <row r="13" spans="2:18" ht="63" customHeight="1">
      <c r="B13" s="21" t="s">
        <v>55</v>
      </c>
      <c r="C13" s="22" t="s">
        <v>56</v>
      </c>
      <c r="D13" s="48" t="s">
        <v>71</v>
      </c>
      <c r="E13" s="17" t="s">
        <v>72</v>
      </c>
      <c r="F13" s="17" t="s">
        <v>73</v>
      </c>
      <c r="G13" s="17" t="s">
        <v>74</v>
      </c>
      <c r="H13" s="9">
        <v>3</v>
      </c>
      <c r="I13" s="4">
        <v>4</v>
      </c>
      <c r="J13" s="3">
        <v>3</v>
      </c>
      <c r="K13" s="7">
        <f t="shared" si="0"/>
        <v>36</v>
      </c>
      <c r="L13" s="17" t="s">
        <v>75</v>
      </c>
      <c r="M13" s="17" t="s">
        <v>61</v>
      </c>
      <c r="N13" s="17" t="s">
        <v>76</v>
      </c>
      <c r="O13" s="17">
        <v>3</v>
      </c>
      <c r="P13" s="17">
        <v>3</v>
      </c>
      <c r="Q13" s="17">
        <v>2</v>
      </c>
      <c r="R13" s="18">
        <f t="shared" si="1"/>
        <v>18</v>
      </c>
    </row>
    <row r="14" spans="2:18" ht="62.25" customHeight="1">
      <c r="B14" s="21" t="s">
        <v>55</v>
      </c>
      <c r="C14" s="22" t="s">
        <v>56</v>
      </c>
      <c r="D14" s="48" t="s">
        <v>71</v>
      </c>
      <c r="E14" s="1" t="s">
        <v>77</v>
      </c>
      <c r="F14" s="1" t="s">
        <v>78</v>
      </c>
      <c r="G14" s="1" t="s">
        <v>79</v>
      </c>
      <c r="H14" s="9">
        <v>3</v>
      </c>
      <c r="I14" s="4">
        <v>4</v>
      </c>
      <c r="J14" s="3">
        <v>3</v>
      </c>
      <c r="K14" s="7">
        <f t="shared" si="0"/>
        <v>36</v>
      </c>
      <c r="L14" s="1" t="s">
        <v>80</v>
      </c>
      <c r="M14" s="1" t="s">
        <v>61</v>
      </c>
      <c r="N14" s="1" t="s">
        <v>81</v>
      </c>
      <c r="O14" s="1">
        <v>3</v>
      </c>
      <c r="P14" s="1">
        <v>3</v>
      </c>
      <c r="Q14" s="1">
        <v>2</v>
      </c>
      <c r="R14" s="10">
        <f t="shared" si="1"/>
        <v>18</v>
      </c>
    </row>
    <row r="15" spans="2:18" ht="64.5" customHeight="1" thickBot="1">
      <c r="B15" s="46" t="s">
        <v>63</v>
      </c>
      <c r="C15" s="47" t="s">
        <v>64</v>
      </c>
      <c r="D15" s="49" t="s">
        <v>71</v>
      </c>
      <c r="E15" s="19" t="s">
        <v>82</v>
      </c>
      <c r="F15" s="19" t="s">
        <v>83</v>
      </c>
      <c r="G15" s="19" t="s">
        <v>84</v>
      </c>
      <c r="H15" s="11">
        <v>3</v>
      </c>
      <c r="I15" s="12">
        <v>4</v>
      </c>
      <c r="J15" s="13">
        <v>2</v>
      </c>
      <c r="K15" s="14">
        <f t="shared" si="0"/>
        <v>24</v>
      </c>
      <c r="L15" s="19" t="s">
        <v>85</v>
      </c>
      <c r="M15" s="19" t="s">
        <v>69</v>
      </c>
      <c r="N15" s="19" t="s">
        <v>86</v>
      </c>
      <c r="O15" s="19">
        <v>3</v>
      </c>
      <c r="P15" s="19">
        <v>3</v>
      </c>
      <c r="Q15" s="19">
        <v>2</v>
      </c>
      <c r="R15" s="20">
        <f t="shared" si="1"/>
        <v>18</v>
      </c>
    </row>
    <row r="17" s="2" customFormat="1"/>
  </sheetData>
  <mergeCells count="10">
    <mergeCell ref="B7:B9"/>
    <mergeCell ref="C7:C9"/>
    <mergeCell ref="N5:R5"/>
    <mergeCell ref="B1:B4"/>
    <mergeCell ref="C1:G1"/>
    <mergeCell ref="C2:G2"/>
    <mergeCell ref="C3:G4"/>
    <mergeCell ref="H2:K2"/>
    <mergeCell ref="H3:K3"/>
    <mergeCell ref="H4:K4"/>
  </mergeCells>
  <conditionalFormatting sqref="H9">
    <cfRule type="colorScale" priority="6">
      <colorScale>
        <cfvo type="num" val="0"/>
        <cfvo type="percent" val="50"/>
        <cfvo type="num" val="5"/>
        <color rgb="FF92D050"/>
        <color rgb="FFFFEB84"/>
        <color rgb="FFC00000"/>
      </colorScale>
    </cfRule>
    <cfRule type="colorScale" priority="7">
      <colorScale>
        <cfvo type="num" val="1"/>
        <cfvo type="percentile" val="50"/>
        <cfvo type="num" val="5"/>
        <color rgb="FF00B050"/>
        <color rgb="FFFFEB84"/>
        <color rgb="FFFF0000"/>
      </colorScale>
    </cfRule>
    <cfRule type="colorScale" priority="8">
      <colorScale>
        <cfvo type="min"/>
        <cfvo type="percentile" val="50"/>
        <cfvo type="max"/>
        <color rgb="FF00B050"/>
        <color rgb="FFFFEB84"/>
        <color rgb="FFFF0000"/>
      </colorScale>
    </cfRule>
    <cfRule type="colorScale" priority="9">
      <colorScale>
        <cfvo type="num" val="5"/>
        <cfvo type="percentile" val="50"/>
        <cfvo type="num" val="1"/>
        <color rgb="FFF8696B"/>
        <color rgb="FFFFEB84"/>
        <color rgb="FF63BE7B"/>
      </colorScale>
    </cfRule>
    <cfRule type="colorScale" priority="10">
      <colorScale>
        <cfvo type="num" val="1"/>
        <cfvo type="percentile" val="50"/>
        <cfvo type="num" val="5"/>
        <color rgb="FFF8696B"/>
        <color rgb="FFFFEB84"/>
        <color rgb="FF63BE7B"/>
      </colorScale>
    </cfRule>
  </conditionalFormatting>
  <conditionalFormatting sqref="K7:K9">
    <cfRule type="colorScale" priority="23">
      <colorScale>
        <cfvo type="num" val="0"/>
        <cfvo type="percentile" val="50"/>
        <cfvo type="num" val="125"/>
        <color theme="6" tint="0.39997558519241921"/>
        <color rgb="FFFFEB84"/>
        <color rgb="FFF04646"/>
      </colorScale>
    </cfRule>
    <cfRule type="colorScale" priority="24">
      <colorScale>
        <cfvo type="num" val="1"/>
        <cfvo type="percentile" val="50"/>
        <cfvo type="max"/>
        <color rgb="FFF8696B"/>
        <color rgb="FFFFEB84"/>
        <color rgb="FF63BE7B"/>
      </colorScale>
    </cfRule>
  </conditionalFormatting>
  <conditionalFormatting sqref="K7:K15">
    <cfRule type="colorScale" priority="21">
      <colorScale>
        <cfvo type="num" val="0"/>
        <cfvo type="percentile" val="50"/>
        <cfvo type="num" val="125"/>
        <color rgb="FF92D050"/>
        <color rgb="FFFFEB84"/>
        <color rgb="FFC00000"/>
      </colorScale>
    </cfRule>
    <cfRule type="colorScale" priority="22">
      <colorScale>
        <cfvo type="num" val="0"/>
        <cfvo type="percentile" val="50"/>
        <cfvo type="num" val="0"/>
        <color rgb="FF92D050"/>
        <color rgb="FFFFEB84"/>
        <color rgb="FFC00000"/>
      </colorScale>
    </cfRule>
  </conditionalFormatting>
  <conditionalFormatting sqref="H10:H15">
    <cfRule type="colorScale" priority="30">
      <colorScale>
        <cfvo type="num" val="0"/>
        <cfvo type="percent" val="50"/>
        <cfvo type="num" val="5"/>
        <color rgb="FF92D050"/>
        <color rgb="FFFFEB84"/>
        <color rgb="FFC00000"/>
      </colorScale>
    </cfRule>
    <cfRule type="colorScale" priority="31">
      <colorScale>
        <cfvo type="num" val="1"/>
        <cfvo type="percentile" val="50"/>
        <cfvo type="num" val="5"/>
        <color rgb="FF00B050"/>
        <color rgb="FFFFEB84"/>
        <color rgb="FFFF0000"/>
      </colorScale>
    </cfRule>
    <cfRule type="colorScale" priority="32">
      <colorScale>
        <cfvo type="min"/>
        <cfvo type="percentile" val="50"/>
        <cfvo type="max"/>
        <color rgb="FF00B050"/>
        <color rgb="FFFFEB84"/>
        <color rgb="FFFF0000"/>
      </colorScale>
    </cfRule>
    <cfRule type="colorScale" priority="33">
      <colorScale>
        <cfvo type="num" val="5"/>
        <cfvo type="percentile" val="50"/>
        <cfvo type="num" val="1"/>
        <color rgb="FFF8696B"/>
        <color rgb="FFFFEB84"/>
        <color rgb="FF63BE7B"/>
      </colorScale>
    </cfRule>
    <cfRule type="colorScale" priority="34">
      <colorScale>
        <cfvo type="num" val="1"/>
        <cfvo type="percentile" val="50"/>
        <cfvo type="num" val="5"/>
        <color rgb="FFF8696B"/>
        <color rgb="FFFFEB84"/>
        <color rgb="FF63BE7B"/>
      </colorScale>
    </cfRule>
  </conditionalFormatting>
  <conditionalFormatting sqref="H7:J8 I9:J15">
    <cfRule type="colorScale" priority="40">
      <colorScale>
        <cfvo type="num" val="0"/>
        <cfvo type="percent" val="50"/>
        <cfvo type="num" val="5"/>
        <color rgb="FF92D050"/>
        <color rgb="FFFFEB84"/>
        <color rgb="FFC00000"/>
      </colorScale>
    </cfRule>
    <cfRule type="colorScale" priority="41">
      <colorScale>
        <cfvo type="num" val="1"/>
        <cfvo type="percentile" val="50"/>
        <cfvo type="num" val="5"/>
        <color rgb="FF00B050"/>
        <color rgb="FFFFEB84"/>
        <color rgb="FFFF0000"/>
      </colorScale>
    </cfRule>
    <cfRule type="colorScale" priority="42">
      <colorScale>
        <cfvo type="min"/>
        <cfvo type="percentile" val="50"/>
        <cfvo type="max"/>
        <color rgb="FF00B050"/>
        <color rgb="FFFFEB84"/>
        <color rgb="FFFF0000"/>
      </colorScale>
    </cfRule>
    <cfRule type="colorScale" priority="43">
      <colorScale>
        <cfvo type="num" val="5"/>
        <cfvo type="percentile" val="50"/>
        <cfvo type="num" val="1"/>
        <color rgb="FFF8696B"/>
        <color rgb="FFFFEB84"/>
        <color rgb="FF63BE7B"/>
      </colorScale>
    </cfRule>
    <cfRule type="colorScale" priority="44">
      <colorScale>
        <cfvo type="num" val="1"/>
        <cfvo type="percentile" val="50"/>
        <cfvo type="num" val="5"/>
        <color rgb="FFF8696B"/>
        <color rgb="FFFFEB84"/>
        <color rgb="FF63BE7B"/>
      </colorScale>
    </cfRule>
  </conditionalFormatting>
  <pageMargins left="0.25" right="0.25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  <pageSetUpPr fitToPage="1"/>
  </sheetPr>
  <dimension ref="B1:K12"/>
  <sheetViews>
    <sheetView showGridLines="0" tabSelected="1" topLeftCell="B1" zoomScale="80" zoomScaleNormal="80" workbookViewId="0">
      <pane xSplit="1" ySplit="8" topLeftCell="C9" activePane="bottomRight" state="frozen"/>
      <selection pane="bottomRight" activeCell="E15" sqref="E15"/>
      <selection pane="bottomLeft" activeCell="B6" sqref="B6"/>
      <selection pane="topRight" activeCell="C1" sqref="C1"/>
    </sheetView>
  </sheetViews>
  <sheetFormatPr defaultColWidth="11.42578125" defaultRowHeight="15"/>
  <cols>
    <col min="1" max="1" width="11.42578125" style="54"/>
    <col min="2" max="2" width="36" style="54" customWidth="1"/>
    <col min="3" max="3" width="37.28515625" style="54" customWidth="1"/>
    <col min="4" max="4" width="35.42578125" style="54" customWidth="1"/>
    <col min="5" max="5" width="26.42578125" style="54" customWidth="1"/>
    <col min="6" max="6" width="14.7109375" style="54" customWidth="1"/>
    <col min="7" max="7" width="25" style="54" customWidth="1"/>
    <col min="8" max="8" width="15.42578125" style="54" customWidth="1"/>
    <col min="9" max="9" width="12.28515625" style="54" customWidth="1"/>
    <col min="10" max="10" width="30.5703125" style="54" customWidth="1"/>
    <col min="11" max="16384" width="11.42578125" style="54"/>
  </cols>
  <sheetData>
    <row r="1" spans="2:11" ht="15.75">
      <c r="B1" s="59" t="s">
        <v>0</v>
      </c>
      <c r="C1" s="60" t="s">
        <v>1</v>
      </c>
      <c r="D1" s="60"/>
      <c r="E1" s="60"/>
      <c r="F1" s="60"/>
      <c r="G1" s="60"/>
      <c r="H1" s="61" t="s">
        <v>87</v>
      </c>
      <c r="I1" s="62"/>
      <c r="J1" s="62"/>
      <c r="K1" s="63"/>
    </row>
    <row r="2" spans="2:11" ht="15.75">
      <c r="B2" s="60"/>
      <c r="C2" s="60" t="s">
        <v>3</v>
      </c>
      <c r="D2" s="60"/>
      <c r="E2" s="60"/>
      <c r="F2" s="60"/>
      <c r="G2" s="60"/>
      <c r="H2" s="60" t="s">
        <v>4</v>
      </c>
      <c r="I2" s="60"/>
      <c r="J2" s="60"/>
      <c r="K2" s="60"/>
    </row>
    <row r="3" spans="2:11" ht="15.75">
      <c r="B3" s="60"/>
      <c r="C3" s="60" t="s">
        <v>88</v>
      </c>
      <c r="D3" s="60"/>
      <c r="E3" s="60"/>
      <c r="F3" s="60"/>
      <c r="G3" s="60"/>
      <c r="H3" s="60" t="s">
        <v>6</v>
      </c>
      <c r="I3" s="60"/>
      <c r="J3" s="60"/>
      <c r="K3" s="60"/>
    </row>
    <row r="4" spans="2:11" ht="15.75">
      <c r="B4" s="60"/>
      <c r="C4" s="60"/>
      <c r="D4" s="60"/>
      <c r="E4" s="60"/>
      <c r="F4" s="60"/>
      <c r="G4" s="60"/>
      <c r="H4" s="60" t="s">
        <v>7</v>
      </c>
      <c r="I4" s="60"/>
      <c r="J4" s="60"/>
      <c r="K4" s="60"/>
    </row>
    <row r="5" spans="2:11" ht="37.5" customHeight="1">
      <c r="B5" s="39" t="s">
        <v>89</v>
      </c>
      <c r="C5" s="28"/>
      <c r="D5" s="28"/>
      <c r="E5" s="28"/>
      <c r="F5" s="28"/>
      <c r="G5" s="28"/>
      <c r="H5" s="28"/>
      <c r="I5" s="28"/>
    </row>
    <row r="7" spans="2:11" ht="33" customHeight="1">
      <c r="B7" s="64" t="s">
        <v>90</v>
      </c>
      <c r="C7" s="65"/>
      <c r="D7" s="66" t="s">
        <v>91</v>
      </c>
      <c r="E7" s="66" t="s">
        <v>92</v>
      </c>
      <c r="F7" s="67" t="s">
        <v>93</v>
      </c>
      <c r="G7" s="67" t="s">
        <v>94</v>
      </c>
      <c r="H7" s="67" t="s">
        <v>95</v>
      </c>
      <c r="I7" s="67" t="s">
        <v>96</v>
      </c>
      <c r="J7" s="67" t="s">
        <v>97</v>
      </c>
    </row>
    <row r="8" spans="2:11" ht="54" customHeight="1">
      <c r="B8" s="68" t="s">
        <v>98</v>
      </c>
      <c r="C8" s="69"/>
      <c r="D8" s="70" t="s">
        <v>99</v>
      </c>
      <c r="E8" s="71" t="s">
        <v>100</v>
      </c>
      <c r="F8" s="71" t="s">
        <v>101</v>
      </c>
      <c r="G8" s="71" t="s">
        <v>102</v>
      </c>
      <c r="H8" s="71" t="s">
        <v>103</v>
      </c>
      <c r="I8" s="71" t="s">
        <v>104</v>
      </c>
      <c r="J8" s="70" t="s">
        <v>105</v>
      </c>
    </row>
    <row r="9" spans="2:11" ht="88.5" customHeight="1" thickBot="1">
      <c r="B9" s="72" t="s">
        <v>106</v>
      </c>
      <c r="C9" s="73" t="s">
        <v>107</v>
      </c>
      <c r="D9" s="74" t="s">
        <v>108</v>
      </c>
      <c r="E9" s="74" t="s">
        <v>109</v>
      </c>
      <c r="F9" s="74" t="s">
        <v>110</v>
      </c>
      <c r="G9" s="74" t="s">
        <v>111</v>
      </c>
      <c r="H9" s="74" t="s">
        <v>112</v>
      </c>
      <c r="I9" s="29">
        <v>0.08</v>
      </c>
      <c r="J9" s="53" t="s">
        <v>113</v>
      </c>
    </row>
    <row r="10" spans="2:11" ht="105.75" customHeight="1" thickBot="1">
      <c r="B10" s="75" t="s">
        <v>114</v>
      </c>
      <c r="C10" s="76" t="s">
        <v>115</v>
      </c>
      <c r="D10" s="74" t="s">
        <v>116</v>
      </c>
      <c r="E10" s="74" t="s">
        <v>117</v>
      </c>
      <c r="F10" s="74" t="s">
        <v>118</v>
      </c>
      <c r="G10" s="74" t="s">
        <v>119</v>
      </c>
      <c r="H10" s="74" t="s">
        <v>112</v>
      </c>
      <c r="I10" s="29">
        <v>0.46</v>
      </c>
      <c r="J10" s="53" t="s">
        <v>120</v>
      </c>
    </row>
    <row r="11" spans="2:11" ht="100.5" customHeight="1" thickBot="1">
      <c r="B11" s="77" t="s">
        <v>121</v>
      </c>
      <c r="C11" s="78" t="s">
        <v>122</v>
      </c>
      <c r="D11" s="74" t="s">
        <v>123</v>
      </c>
      <c r="E11" s="74" t="s">
        <v>124</v>
      </c>
      <c r="F11" s="74" t="s">
        <v>125</v>
      </c>
      <c r="G11" s="74" t="s">
        <v>126</v>
      </c>
      <c r="H11" s="74" t="s">
        <v>112</v>
      </c>
      <c r="I11" s="29">
        <v>0.7</v>
      </c>
      <c r="J11" s="53" t="s">
        <v>127</v>
      </c>
    </row>
    <row r="12" spans="2:11" ht="110.25" customHeight="1" thickBot="1">
      <c r="B12" s="79" t="s">
        <v>128</v>
      </c>
      <c r="C12" s="80" t="s">
        <v>129</v>
      </c>
      <c r="D12" s="74" t="s">
        <v>130</v>
      </c>
      <c r="E12" s="81" t="s">
        <v>131</v>
      </c>
      <c r="F12" s="74" t="s">
        <v>132</v>
      </c>
      <c r="G12" s="74" t="s">
        <v>133</v>
      </c>
      <c r="H12" s="74" t="s">
        <v>112</v>
      </c>
      <c r="I12" s="29">
        <v>0.86</v>
      </c>
      <c r="J12" s="53" t="s">
        <v>134</v>
      </c>
    </row>
  </sheetData>
  <mergeCells count="10">
    <mergeCell ref="B7:C7"/>
    <mergeCell ref="B8:C8"/>
    <mergeCell ref="B1:B4"/>
    <mergeCell ref="C1:G1"/>
    <mergeCell ref="C2:G2"/>
    <mergeCell ref="H2:K2"/>
    <mergeCell ref="C3:G4"/>
    <mergeCell ref="H3:K3"/>
    <mergeCell ref="H4:K4"/>
    <mergeCell ref="H1:K1"/>
  </mergeCells>
  <conditionalFormatting sqref="I9">
    <cfRule type="iconSet" priority="16">
      <iconSet iconSet="3TrafficLights2" reverse="1">
        <cfvo type="percent" val="0"/>
        <cfvo type="num" val="0.1"/>
        <cfvo type="num" val="0.3"/>
      </iconSet>
    </cfRule>
  </conditionalFormatting>
  <conditionalFormatting sqref="I10">
    <cfRule type="iconSet" priority="4">
      <iconSet iconSet="3TrafficLights2">
        <cfvo type="percent" val="0"/>
        <cfvo type="num" val="0.45" gte="0"/>
        <cfvo type="num" val="0.95"/>
      </iconSet>
    </cfRule>
  </conditionalFormatting>
  <conditionalFormatting sqref="I11">
    <cfRule type="iconSet" priority="2">
      <iconSet iconSet="3TrafficLights2">
        <cfvo type="percent" val="0"/>
        <cfvo type="num" val="0.7"/>
        <cfvo type="num" val="0.9"/>
      </iconSet>
    </cfRule>
  </conditionalFormatting>
  <conditionalFormatting sqref="I12">
    <cfRule type="iconSet" priority="1">
      <iconSet iconSet="3TrafficLights2">
        <cfvo type="percent" val="0"/>
        <cfvo type="num" val="0.85" gte="0"/>
        <cfvo type="num" val="0.95"/>
      </iconSet>
    </cfRule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sebastian Turca Rincon</dc:creator>
  <cp:keywords/>
  <dc:description/>
  <cp:lastModifiedBy>Juan Sebastian Turca Rincon</cp:lastModifiedBy>
  <cp:revision/>
  <dcterms:created xsi:type="dcterms:W3CDTF">2025-08-23T00:34:12Z</dcterms:created>
  <dcterms:modified xsi:type="dcterms:W3CDTF">2025-12-04T03:11:38Z</dcterms:modified>
  <cp:category/>
  <cp:contentStatus/>
</cp:coreProperties>
</file>