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jandra Salamanca\Desktop\Proyecto cami\ARCHIVOS\ARCHIVOS\ARCHVOS HIDROLOGIA\"/>
    </mc:Choice>
  </mc:AlternateContent>
  <bookViews>
    <workbookView xWindow="0" yWindow="0" windowWidth="10590" windowHeight="4545" tabRatio="671" firstSheet="2" activeTab="5"/>
  </bookViews>
  <sheets>
    <sheet name="Datos de estaciones" sheetId="1" r:id="rId1"/>
    <sheet name="Estaciones que afectan zona" sheetId="2" r:id="rId2"/>
    <sheet name="COMPLETADO DE DATOS" sheetId="5" r:id="rId3"/>
    <sheet name="CURVA2MASA VISOEL" sheetId="3" r:id="rId4"/>
    <sheet name="CURVA2MASA PSBR" sheetId="4" r:id="rId5"/>
    <sheet name="PRECIPITACIÓN" sheetId="6" r:id="rId6"/>
  </sheets>
  <calcPr calcId="162913"/>
</workbook>
</file>

<file path=xl/calcChain.xml><?xml version="1.0" encoding="utf-8"?>
<calcChain xmlns="http://schemas.openxmlformats.org/spreadsheetml/2006/main">
  <c r="F4" i="6" l="1"/>
  <c r="AB264" i="2" l="1"/>
  <c r="AB75" i="2" l="1"/>
  <c r="D6" i="6"/>
  <c r="AB234" i="2"/>
  <c r="G5" i="5"/>
  <c r="F6" i="6" l="1"/>
  <c r="F5" i="6"/>
  <c r="F6" i="4"/>
  <c r="F7" i="4"/>
  <c r="F8" i="4"/>
  <c r="F9" i="4"/>
  <c r="F10" i="4"/>
  <c r="F11" i="4"/>
  <c r="F5" i="4"/>
  <c r="G5" i="4"/>
  <c r="G6" i="4" s="1"/>
  <c r="G7" i="4" s="1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G39" i="4" s="1"/>
  <c r="G40" i="4" s="1"/>
  <c r="G41" i="4" s="1"/>
  <c r="G42" i="4" s="1"/>
  <c r="G43" i="4" s="1"/>
  <c r="G8" i="3"/>
  <c r="E11" i="4"/>
  <c r="E7" i="4"/>
  <c r="E6" i="4"/>
  <c r="F43" i="4"/>
  <c r="E43" i="4"/>
  <c r="F42" i="4"/>
  <c r="E42" i="4"/>
  <c r="F41" i="4"/>
  <c r="E41" i="4"/>
  <c r="F40" i="4"/>
  <c r="E40" i="4"/>
  <c r="F39" i="4"/>
  <c r="E39" i="4"/>
  <c r="F38" i="4"/>
  <c r="E38" i="4"/>
  <c r="F37" i="4"/>
  <c r="E37" i="4"/>
  <c r="F36" i="4"/>
  <c r="E36" i="4"/>
  <c r="F35" i="4"/>
  <c r="E35" i="4"/>
  <c r="F34" i="4"/>
  <c r="E34" i="4"/>
  <c r="F33" i="4"/>
  <c r="E33" i="4"/>
  <c r="F32" i="4"/>
  <c r="E32" i="4"/>
  <c r="F31" i="4"/>
  <c r="E31" i="4"/>
  <c r="F30" i="4"/>
  <c r="E30" i="4"/>
  <c r="F29" i="4"/>
  <c r="E29" i="4"/>
  <c r="F28" i="4"/>
  <c r="E28" i="4"/>
  <c r="F27" i="4"/>
  <c r="E27" i="4"/>
  <c r="F26" i="4"/>
  <c r="E26" i="4"/>
  <c r="F25" i="4"/>
  <c r="E25" i="4"/>
  <c r="F24" i="4"/>
  <c r="E2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F12" i="4"/>
  <c r="E12" i="4"/>
  <c r="E10" i="4"/>
  <c r="E9" i="4"/>
  <c r="E8" i="4"/>
  <c r="I7" i="4"/>
  <c r="I8" i="4"/>
  <c r="I9" i="4"/>
  <c r="I10" i="4"/>
  <c r="I11" i="4" s="1"/>
  <c r="I12" i="4" s="1"/>
  <c r="I13" i="4" s="1"/>
  <c r="I14" i="4" s="1"/>
  <c r="I15" i="4" s="1"/>
  <c r="I16" i="4" s="1"/>
  <c r="I17" i="4" s="1"/>
  <c r="I18" i="4" s="1"/>
  <c r="I19" i="4" s="1"/>
  <c r="I20" i="4" s="1"/>
  <c r="I21" i="4" s="1"/>
  <c r="I22" i="4" s="1"/>
  <c r="I23" i="4" s="1"/>
  <c r="I24" i="4" s="1"/>
  <c r="I25" i="4" s="1"/>
  <c r="I26" i="4" s="1"/>
  <c r="I27" i="4" s="1"/>
  <c r="I28" i="4" s="1"/>
  <c r="I29" i="4" s="1"/>
  <c r="I30" i="4" s="1"/>
  <c r="I31" i="4" s="1"/>
  <c r="I32" i="4" s="1"/>
  <c r="I33" i="4" s="1"/>
  <c r="I34" i="4" s="1"/>
  <c r="I35" i="4" s="1"/>
  <c r="I36" i="4" s="1"/>
  <c r="I37" i="4" s="1"/>
  <c r="I38" i="4" s="1"/>
  <c r="I39" i="4" s="1"/>
  <c r="I40" i="4" s="1"/>
  <c r="I41" i="4" s="1"/>
  <c r="I42" i="4" s="1"/>
  <c r="I43" i="4" s="1"/>
  <c r="I6" i="4"/>
  <c r="I5" i="4"/>
  <c r="J5" i="3"/>
  <c r="J6" i="3" s="1"/>
  <c r="J7" i="3" s="1"/>
  <c r="J8" i="3" s="1"/>
  <c r="J9" i="3" s="1"/>
  <c r="J10" i="3" s="1"/>
  <c r="J11" i="3" s="1"/>
  <c r="J12" i="3" s="1"/>
  <c r="J13" i="3" s="1"/>
  <c r="J14" i="3" s="1"/>
  <c r="J15" i="3" s="1"/>
  <c r="J16" i="3" s="1"/>
  <c r="J17" i="3" s="1"/>
  <c r="J18" i="3" s="1"/>
  <c r="J19" i="3" s="1"/>
  <c r="J20" i="3" s="1"/>
  <c r="J21" i="3" s="1"/>
  <c r="J22" i="3" s="1"/>
  <c r="J23" i="3" s="1"/>
  <c r="J24" i="3" s="1"/>
  <c r="J25" i="3" s="1"/>
  <c r="J26" i="3" s="1"/>
  <c r="J27" i="3" s="1"/>
  <c r="J28" i="3" s="1"/>
  <c r="J29" i="3" s="1"/>
  <c r="J30" i="3" s="1"/>
  <c r="J31" i="3" s="1"/>
  <c r="J32" i="3" s="1"/>
  <c r="J33" i="3" s="1"/>
  <c r="J34" i="3" s="1"/>
  <c r="J35" i="3" s="1"/>
  <c r="J36" i="3" s="1"/>
  <c r="J37" i="3" s="1"/>
  <c r="J38" i="3" s="1"/>
  <c r="J39" i="3" s="1"/>
  <c r="J40" i="3" s="1"/>
  <c r="J41" i="3" s="1"/>
  <c r="J42" i="3" s="1"/>
  <c r="G31" i="3"/>
  <c r="G32" i="3"/>
  <c r="G33" i="3"/>
  <c r="G34" i="3"/>
  <c r="G35" i="3"/>
  <c r="G36" i="3"/>
  <c r="G37" i="3"/>
  <c r="G38" i="3"/>
  <c r="G39" i="3"/>
  <c r="G40" i="3"/>
  <c r="G41" i="3"/>
  <c r="G42" i="3"/>
  <c r="G30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11" i="3"/>
  <c r="G5" i="3"/>
  <c r="H5" i="3" s="1"/>
  <c r="G6" i="3"/>
  <c r="G7" i="3"/>
  <c r="G9" i="3"/>
  <c r="G10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H6" i="3" l="1"/>
  <c r="H7" i="3"/>
  <c r="H8" i="3" s="1"/>
  <c r="H9" i="3" s="1"/>
  <c r="H10" i="3" s="1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H40" i="3" s="1"/>
  <c r="H41" i="3" s="1"/>
  <c r="H42" i="3" s="1"/>
  <c r="AB60" i="1"/>
</calcChain>
</file>

<file path=xl/sharedStrings.xml><?xml version="1.0" encoding="utf-8"?>
<sst xmlns="http://schemas.openxmlformats.org/spreadsheetml/2006/main" count="18707" uniqueCount="3855">
  <si>
    <t>A</t>
  </si>
  <si>
    <t>N</t>
  </si>
  <si>
    <t>EST</t>
  </si>
  <si>
    <t>W</t>
  </si>
  <si>
    <t>M</t>
  </si>
  <si>
    <t>*</t>
  </si>
  <si>
    <t>ENT</t>
  </si>
  <si>
    <t>ENERO</t>
  </si>
  <si>
    <t>FEBRE</t>
  </si>
  <si>
    <t>MARZO</t>
  </si>
  <si>
    <t>ABRIL</t>
  </si>
  <si>
    <t>MAYO</t>
  </si>
  <si>
    <t>JUNIO</t>
  </si>
  <si>
    <t>JULIO</t>
  </si>
  <si>
    <t>AGOST</t>
  </si>
  <si>
    <t>SEPTI</t>
  </si>
  <si>
    <t>NOVIE</t>
  </si>
  <si>
    <t>DICIE</t>
  </si>
  <si>
    <t>VR ANUAL</t>
  </si>
  <si>
    <t>113.5</t>
  </si>
  <si>
    <t>113.2</t>
  </si>
  <si>
    <t>108.3</t>
  </si>
  <si>
    <t>106.3</t>
  </si>
  <si>
    <t>181.5</t>
  </si>
  <si>
    <t>266.7</t>
  </si>
  <si>
    <t>228.7</t>
  </si>
  <si>
    <t>175.6</t>
  </si>
  <si>
    <t>156.7</t>
  </si>
  <si>
    <t>122.2</t>
  </si>
  <si>
    <t>100.1</t>
  </si>
  <si>
    <t>115.5</t>
  </si>
  <si>
    <t>86.60</t>
  </si>
  <si>
    <t>147.0</t>
  </si>
  <si>
    <t>201.5</t>
  </si>
  <si>
    <t>261.5</t>
  </si>
  <si>
    <t>277.7</t>
  </si>
  <si>
    <t>255.9</t>
  </si>
  <si>
    <t>207.0</t>
  </si>
  <si>
    <t>153.4</t>
  </si>
  <si>
    <t>156.1</t>
  </si>
  <si>
    <t>131.9</t>
  </si>
  <si>
    <t>111.8</t>
  </si>
  <si>
    <t>169.7</t>
  </si>
  <si>
    <t>167.7</t>
  </si>
  <si>
    <t>170.8</t>
  </si>
  <si>
    <t>161.5</t>
  </si>
  <si>
    <t>289.5</t>
  </si>
  <si>
    <t>218.1</t>
  </si>
  <si>
    <t>175.8</t>
  </si>
  <si>
    <t>130.6</t>
  </si>
  <si>
    <t>162.8</t>
  </si>
  <si>
    <t>120.2</t>
  </si>
  <si>
    <t>140.4</t>
  </si>
  <si>
    <t>139.4</t>
  </si>
  <si>
    <t>160.8</t>
  </si>
  <si>
    <t>186.3</t>
  </si>
  <si>
    <t>278.8</t>
  </si>
  <si>
    <t>307.1</t>
  </si>
  <si>
    <t>208.0</t>
  </si>
  <si>
    <t>178.5</t>
  </si>
  <si>
    <t>188.9</t>
  </si>
  <si>
    <t>132.6</t>
  </si>
  <si>
    <t>125.6</t>
  </si>
  <si>
    <t>119.0</t>
  </si>
  <si>
    <t>182.2</t>
  </si>
  <si>
    <t>193.9</t>
  </si>
  <si>
    <t>205.3</t>
  </si>
  <si>
    <t>310.9</t>
  </si>
  <si>
    <t>426.1</t>
  </si>
  <si>
    <t>292.8</t>
  </si>
  <si>
    <t>174.7</t>
  </si>
  <si>
    <t>199.3</t>
  </si>
  <si>
    <t>153.0</t>
  </si>
  <si>
    <t>150.7</t>
  </si>
  <si>
    <t>168.7</t>
  </si>
  <si>
    <t>149.4</t>
  </si>
  <si>
    <t>233.9</t>
  </si>
  <si>
    <t>214.3</t>
  </si>
  <si>
    <t>235.0</t>
  </si>
  <si>
    <t>197.0</t>
  </si>
  <si>
    <t>187.6</t>
  </si>
  <si>
    <t>116.9</t>
  </si>
  <si>
    <t>92.10</t>
  </si>
  <si>
    <t>86.40</t>
  </si>
  <si>
    <t>90.40</t>
  </si>
  <si>
    <t>172.2</t>
  </si>
  <si>
    <t>155.9</t>
  </si>
  <si>
    <t>220.5</t>
  </si>
  <si>
    <t>241.9</t>
  </si>
  <si>
    <t>235.8</t>
  </si>
  <si>
    <t>132.3</t>
  </si>
  <si>
    <t>128.2</t>
  </si>
  <si>
    <t>123.2</t>
  </si>
  <si>
    <t>147.7</t>
  </si>
  <si>
    <t>162.1</t>
  </si>
  <si>
    <t>181.1</t>
  </si>
  <si>
    <t>187.7</t>
  </si>
  <si>
    <t>181.8</t>
  </si>
  <si>
    <t>327.8</t>
  </si>
  <si>
    <t>214.4</t>
  </si>
  <si>
    <t>215.7</t>
  </si>
  <si>
    <t>167.5</t>
  </si>
  <si>
    <t>140.3</t>
  </si>
  <si>
    <t>129.0</t>
  </si>
  <si>
    <t>147.3</t>
  </si>
  <si>
    <t>168.4</t>
  </si>
  <si>
    <t>279.1</t>
  </si>
  <si>
    <t>215.6</t>
  </si>
  <si>
    <t>356.1</t>
  </si>
  <si>
    <t>205.7</t>
  </si>
  <si>
    <t>176.8</t>
  </si>
  <si>
    <t>157.4</t>
  </si>
  <si>
    <t>108.5</t>
  </si>
  <si>
    <t>104.2</t>
  </si>
  <si>
    <t>104.9</t>
  </si>
  <si>
    <t>95.60</t>
  </si>
  <si>
    <t>143.9</t>
  </si>
  <si>
    <t>164.9</t>
  </si>
  <si>
    <t>203.2</t>
  </si>
  <si>
    <t>230.5</t>
  </si>
  <si>
    <t>200.6</t>
  </si>
  <si>
    <t>146.0</t>
  </si>
  <si>
    <t>133.9</t>
  </si>
  <si>
    <t>93.10</t>
  </si>
  <si>
    <t>122.8</t>
  </si>
  <si>
    <t>116.6</t>
  </si>
  <si>
    <t>169.0</t>
  </si>
  <si>
    <t>203.9</t>
  </si>
  <si>
    <t>262.2</t>
  </si>
  <si>
    <t>211.7</t>
  </si>
  <si>
    <t>169.8</t>
  </si>
  <si>
    <t>123.6</t>
  </si>
  <si>
    <t>123.5</t>
  </si>
  <si>
    <t>171.8</t>
  </si>
  <si>
    <t>159.4</t>
  </si>
  <si>
    <t>171.1</t>
  </si>
  <si>
    <t>291.5</t>
  </si>
  <si>
    <t>211.1</t>
  </si>
  <si>
    <t>191.6</t>
  </si>
  <si>
    <t>153.7</t>
  </si>
  <si>
    <t>145.3</t>
  </si>
  <si>
    <t>114.5</t>
  </si>
  <si>
    <t>128.7</t>
  </si>
  <si>
    <t>188.4</t>
  </si>
  <si>
    <t>223.6</t>
  </si>
  <si>
    <t>306.6</t>
  </si>
  <si>
    <t>317.4</t>
  </si>
  <si>
    <t>361.9</t>
  </si>
  <si>
    <t>299.8</t>
  </si>
  <si>
    <t>239.5</t>
  </si>
  <si>
    <t>185.2</t>
  </si>
  <si>
    <t>167.1</t>
  </si>
  <si>
    <t>93.40</t>
  </si>
  <si>
    <t>113.8</t>
  </si>
  <si>
    <t>122.5</t>
  </si>
  <si>
    <t>202.9</t>
  </si>
  <si>
    <t>215.3</t>
  </si>
  <si>
    <t>201.1</t>
  </si>
  <si>
    <t>276.0</t>
  </si>
  <si>
    <t>223.1</t>
  </si>
  <si>
    <t>217.7</t>
  </si>
  <si>
    <t>124.9</t>
  </si>
  <si>
    <t>101.8</t>
  </si>
  <si>
    <t>98.70</t>
  </si>
  <si>
    <t>121.8</t>
  </si>
  <si>
    <t>160.1</t>
  </si>
  <si>
    <t>199.4</t>
  </si>
  <si>
    <t>238.8</t>
  </si>
  <si>
    <t>229.1</t>
  </si>
  <si>
    <t>174.8</t>
  </si>
  <si>
    <t>137.6</t>
  </si>
  <si>
    <t>85.50</t>
  </si>
  <si>
    <t>130.7</t>
  </si>
  <si>
    <t>205.6</t>
  </si>
  <si>
    <t>247.4</t>
  </si>
  <si>
    <t>237.0</t>
  </si>
  <si>
    <t>253.6</t>
  </si>
  <si>
    <t>158.4</t>
  </si>
  <si>
    <t>136.6</t>
  </si>
  <si>
    <t>92.62</t>
  </si>
  <si>
    <t>76.05</t>
  </si>
  <si>
    <t>112.1</t>
  </si>
  <si>
    <t>190.6</t>
  </si>
  <si>
    <t>195.7</t>
  </si>
  <si>
    <t>251.8</t>
  </si>
  <si>
    <t>227.0</t>
  </si>
  <si>
    <t>162.0</t>
  </si>
  <si>
    <t>132.8</t>
  </si>
  <si>
    <t>170.3</t>
  </si>
  <si>
    <t>99.43</t>
  </si>
  <si>
    <t>80.61</t>
  </si>
  <si>
    <t>58.35</t>
  </si>
  <si>
    <t>108.1</t>
  </si>
  <si>
    <t>102.4</t>
  </si>
  <si>
    <t>155.0</t>
  </si>
  <si>
    <t>207.6</t>
  </si>
  <si>
    <t>255.6</t>
  </si>
  <si>
    <t>123.7</t>
  </si>
  <si>
    <t>123.9</t>
  </si>
  <si>
    <t>147.4</t>
  </si>
  <si>
    <t>100.9</t>
  </si>
  <si>
    <t>117.8</t>
  </si>
  <si>
    <t>150.5</t>
  </si>
  <si>
    <t>173.8</t>
  </si>
  <si>
    <t>189.3</t>
  </si>
  <si>
    <t>183.1</t>
  </si>
  <si>
    <t>310.0</t>
  </si>
  <si>
    <t>263.7</t>
  </si>
  <si>
    <t>210.0</t>
  </si>
  <si>
    <t>136.8</t>
  </si>
  <si>
    <t>138.5</t>
  </si>
  <si>
    <t>153.5</t>
  </si>
  <si>
    <t>165.4</t>
  </si>
  <si>
    <t>235.7</t>
  </si>
  <si>
    <t>249.7</t>
  </si>
  <si>
    <t>172.1</t>
  </si>
  <si>
    <t>195.4</t>
  </si>
  <si>
    <t>241.0</t>
  </si>
  <si>
    <t>128.0</t>
  </si>
  <si>
    <t>141.3</t>
  </si>
  <si>
    <t>161.9</t>
  </si>
  <si>
    <t>174.1</t>
  </si>
  <si>
    <t>100.7</t>
  </si>
  <si>
    <t>161.3</t>
  </si>
  <si>
    <t>171.2</t>
  </si>
  <si>
    <t>216.7</t>
  </si>
  <si>
    <t>234.7</t>
  </si>
  <si>
    <t>190.1</t>
  </si>
  <si>
    <t>136.1</t>
  </si>
  <si>
    <t>177.4</t>
  </si>
  <si>
    <t>115.4</t>
  </si>
  <si>
    <t>95.04</t>
  </si>
  <si>
    <t>68.59</t>
  </si>
  <si>
    <t>69.59</t>
  </si>
  <si>
    <t>100.8</t>
  </si>
  <si>
    <t>165.5</t>
  </si>
  <si>
    <t>293.6</t>
  </si>
  <si>
    <t>260.7</t>
  </si>
  <si>
    <t>228.0</t>
  </si>
  <si>
    <t>131.8</t>
  </si>
  <si>
    <t>81.13</t>
  </si>
  <si>
    <t>83.58</t>
  </si>
  <si>
    <t>97.57</t>
  </si>
  <si>
    <t>135.6</t>
  </si>
  <si>
    <t>137.0</t>
  </si>
  <si>
    <t>131.0</t>
  </si>
  <si>
    <t>292.2</t>
  </si>
  <si>
    <t>372.2</t>
  </si>
  <si>
    <t>179.7</t>
  </si>
  <si>
    <t>179.5</t>
  </si>
  <si>
    <t>221.4</t>
  </si>
  <si>
    <t>155.4</t>
  </si>
  <si>
    <t>110.3</t>
  </si>
  <si>
    <t>75.69</t>
  </si>
  <si>
    <t>103.1</t>
  </si>
  <si>
    <t>86.04</t>
  </si>
  <si>
    <t>171.5</t>
  </si>
  <si>
    <t>201.8</t>
  </si>
  <si>
    <t>237.2</t>
  </si>
  <si>
    <t>261.4</t>
  </si>
  <si>
    <t>119.7</t>
  </si>
  <si>
    <t>99.96</t>
  </si>
  <si>
    <t>96.42</t>
  </si>
  <si>
    <t>58.60</t>
  </si>
  <si>
    <t>75.32</t>
  </si>
  <si>
    <t>63.71</t>
  </si>
  <si>
    <t>103.7</t>
  </si>
  <si>
    <t>131.1</t>
  </si>
  <si>
    <t>214.2</t>
  </si>
  <si>
    <t>269.2</t>
  </si>
  <si>
    <t>128.1</t>
  </si>
  <si>
    <t>107.6</t>
  </si>
  <si>
    <t>204.1</t>
  </si>
  <si>
    <t>129.5</t>
  </si>
  <si>
    <t>120.5</t>
  </si>
  <si>
    <t>123.4</t>
  </si>
  <si>
    <t>184.4</t>
  </si>
  <si>
    <t>120.7</t>
  </si>
  <si>
    <t>221.6</t>
  </si>
  <si>
    <t>290.2</t>
  </si>
  <si>
    <t>280.8</t>
  </si>
  <si>
    <t>187.2</t>
  </si>
  <si>
    <t>138.9</t>
  </si>
  <si>
    <t>173.9</t>
  </si>
  <si>
    <t>83.13</t>
  </si>
  <si>
    <t>121.7</t>
  </si>
  <si>
    <t>148.2</t>
  </si>
  <si>
    <t>235.3</t>
  </si>
  <si>
    <t>309.8</t>
  </si>
  <si>
    <t>258.7</t>
  </si>
  <si>
    <t>219.7</t>
  </si>
  <si>
    <t>129.3</t>
  </si>
  <si>
    <t>116.2</t>
  </si>
  <si>
    <t>113.6</t>
  </si>
  <si>
    <t>68.09</t>
  </si>
  <si>
    <t>80.88</t>
  </si>
  <si>
    <t>91.70</t>
  </si>
  <si>
    <t>120.6</t>
  </si>
  <si>
    <t>126.1</t>
  </si>
  <si>
    <t>201.6</t>
  </si>
  <si>
    <t>330.9</t>
  </si>
  <si>
    <t>276.4</t>
  </si>
  <si>
    <t>199.5</t>
  </si>
  <si>
    <t>164.8</t>
  </si>
  <si>
    <t>102.0</t>
  </si>
  <si>
    <t>81.11</t>
  </si>
  <si>
    <t>82.40</t>
  </si>
  <si>
    <t>82.49</t>
  </si>
  <si>
    <t>137.1</t>
  </si>
  <si>
    <t>94.34</t>
  </si>
  <si>
    <t>150.1</t>
  </si>
  <si>
    <t>240.5</t>
  </si>
  <si>
    <t>224.9</t>
  </si>
  <si>
    <t>106.8</t>
  </si>
  <si>
    <t>88.70</t>
  </si>
  <si>
    <t>93.19</t>
  </si>
  <si>
    <t>72.37</t>
  </si>
  <si>
    <t>79.81</t>
  </si>
  <si>
    <t>153.9</t>
  </si>
  <si>
    <t>160.0</t>
  </si>
  <si>
    <t>163.5</t>
  </si>
  <si>
    <t>268.6</t>
  </si>
  <si>
    <t>254.6</t>
  </si>
  <si>
    <t>131.2</t>
  </si>
  <si>
    <t>156.8</t>
  </si>
  <si>
    <t>135.4</t>
  </si>
  <si>
    <t>101.1</t>
  </si>
  <si>
    <t>115.6</t>
  </si>
  <si>
    <t>134.8</t>
  </si>
  <si>
    <t>224.1</t>
  </si>
  <si>
    <t>263.6</t>
  </si>
  <si>
    <t>306.0</t>
  </si>
  <si>
    <t>267.6</t>
  </si>
  <si>
    <t>249.8</t>
  </si>
  <si>
    <t>141.9</t>
  </si>
  <si>
    <t>132.1</t>
  </si>
  <si>
    <t>79.80</t>
  </si>
  <si>
    <t>65.40</t>
  </si>
  <si>
    <t>105.6</t>
  </si>
  <si>
    <t>164.1</t>
  </si>
  <si>
    <t>168.6</t>
  </si>
  <si>
    <t>184.6</t>
  </si>
  <si>
    <t>96.60</t>
  </si>
  <si>
    <t>100.4</t>
  </si>
  <si>
    <t>107.1</t>
  </si>
  <si>
    <t>115.9</t>
  </si>
  <si>
    <t>77.50</t>
  </si>
  <si>
    <t>93.03</t>
  </si>
  <si>
    <t>162.3</t>
  </si>
  <si>
    <t>133.5</t>
  </si>
  <si>
    <t>132.9</t>
  </si>
  <si>
    <t>176.5</t>
  </si>
  <si>
    <t>191.5</t>
  </si>
  <si>
    <t>283.6</t>
  </si>
  <si>
    <t>154.2</t>
  </si>
  <si>
    <t>130.9</t>
  </si>
  <si>
    <t>105.2</t>
  </si>
  <si>
    <t>115.7</t>
  </si>
  <si>
    <t>149.1</t>
  </si>
  <si>
    <t>150.3</t>
  </si>
  <si>
    <t>119.5</t>
  </si>
  <si>
    <t>129.7</t>
  </si>
  <si>
    <t>289.4</t>
  </si>
  <si>
    <t>360.3</t>
  </si>
  <si>
    <t>202.3</t>
  </si>
  <si>
    <t>90.56</t>
  </si>
  <si>
    <t>91.21</t>
  </si>
  <si>
    <t>69.36</t>
  </si>
  <si>
    <t>42.92</t>
  </si>
  <si>
    <t>70.64</t>
  </si>
  <si>
    <t>62.41</t>
  </si>
  <si>
    <t>120.9</t>
  </si>
  <si>
    <t>129.6</t>
  </si>
  <si>
    <t>313.6</t>
  </si>
  <si>
    <t>272.9</t>
  </si>
  <si>
    <t>159.9</t>
  </si>
  <si>
    <t>102.9</t>
  </si>
  <si>
    <t>155.1</t>
  </si>
  <si>
    <t>108.0</t>
  </si>
  <si>
    <t>201.7</t>
  </si>
  <si>
    <t>112.6</t>
  </si>
  <si>
    <t>254.0</t>
  </si>
  <si>
    <t>190.4</t>
  </si>
  <si>
    <t>194.0</t>
  </si>
  <si>
    <t>178.8</t>
  </si>
  <si>
    <t>164.4</t>
  </si>
  <si>
    <t>141.6</t>
  </si>
  <si>
    <t>133.4</t>
  </si>
  <si>
    <t>165.0</t>
  </si>
  <si>
    <t>111.7</t>
  </si>
  <si>
    <t>122.1</t>
  </si>
  <si>
    <t>148.0</t>
  </si>
  <si>
    <t>147.6</t>
  </si>
  <si>
    <t>327.4</t>
  </si>
  <si>
    <t>206.3</t>
  </si>
  <si>
    <t>168.2</t>
  </si>
  <si>
    <t>229.6</t>
  </si>
  <si>
    <t>146.7</t>
  </si>
  <si>
    <t>142.4</t>
  </si>
  <si>
    <t>114.1</t>
  </si>
  <si>
    <t>73.30</t>
  </si>
  <si>
    <t>80.32</t>
  </si>
  <si>
    <t>278.0</t>
  </si>
  <si>
    <t>215.0</t>
  </si>
  <si>
    <t>236.2</t>
  </si>
  <si>
    <t>148.8</t>
  </si>
  <si>
    <t>110.8</t>
  </si>
  <si>
    <t>135.7</t>
  </si>
  <si>
    <t>72.13</t>
  </si>
  <si>
    <t>60.93</t>
  </si>
  <si>
    <t>110.5</t>
  </si>
  <si>
    <t>155.8</t>
  </si>
  <si>
    <t>209.3</t>
  </si>
  <si>
    <t>225.7</t>
  </si>
  <si>
    <t>259.9</t>
  </si>
  <si>
    <t>252.6</t>
  </si>
  <si>
    <t>126.6</t>
  </si>
  <si>
    <t>132.0</t>
  </si>
  <si>
    <t>112.8</t>
  </si>
  <si>
    <t>56.07</t>
  </si>
  <si>
    <t>74.40</t>
  </si>
  <si>
    <t>92.76</t>
  </si>
  <si>
    <t>115.2</t>
  </si>
  <si>
    <t>217.6</t>
  </si>
  <si>
    <t>143.8</t>
  </si>
  <si>
    <t>215.1</t>
  </si>
  <si>
    <t>119.6</t>
  </si>
  <si>
    <t>111.3</t>
  </si>
  <si>
    <t>108.6</t>
  </si>
  <si>
    <t>79.52</t>
  </si>
  <si>
    <t>53.04</t>
  </si>
  <si>
    <t>87.28</t>
  </si>
  <si>
    <t>166.8</t>
  </si>
  <si>
    <t>159.1</t>
  </si>
  <si>
    <t>300.9</t>
  </si>
  <si>
    <t>217.9</t>
  </si>
  <si>
    <t>234.6</t>
  </si>
  <si>
    <t>137.5</t>
  </si>
  <si>
    <t>138.0</t>
  </si>
  <si>
    <t>119.9</t>
  </si>
  <si>
    <t>89.83</t>
  </si>
  <si>
    <t>150.4</t>
  </si>
  <si>
    <t>102.7</t>
  </si>
  <si>
    <t>185.5</t>
  </si>
  <si>
    <t>238.0</t>
  </si>
  <si>
    <t>196.3</t>
  </si>
  <si>
    <t>146.2</t>
  </si>
  <si>
    <t>167.6</t>
  </si>
  <si>
    <t>152.1</t>
  </si>
  <si>
    <t>133.3</t>
  </si>
  <si>
    <t>165.1</t>
  </si>
  <si>
    <t>177.1</t>
  </si>
  <si>
    <t>141.4</t>
  </si>
  <si>
    <t>283.0</t>
  </si>
  <si>
    <t>227.6</t>
  </si>
  <si>
    <t>151.1</t>
  </si>
  <si>
    <t>104.3</t>
  </si>
  <si>
    <t>115.8</t>
  </si>
  <si>
    <t>152.0</t>
  </si>
  <si>
    <t>75.97</t>
  </si>
  <si>
    <t>57.70</t>
  </si>
  <si>
    <t>121.2</t>
  </si>
  <si>
    <t>142.0</t>
  </si>
  <si>
    <t>144.2</t>
  </si>
  <si>
    <t>398.1</t>
  </si>
  <si>
    <t>158.1</t>
  </si>
  <si>
    <t>122.0</t>
  </si>
  <si>
    <t>178.4</t>
  </si>
  <si>
    <t>166.9</t>
  </si>
  <si>
    <t>137.4</t>
  </si>
  <si>
    <t>156.0</t>
  </si>
  <si>
    <t>152.2</t>
  </si>
  <si>
    <t>242.8</t>
  </si>
  <si>
    <t>281.8</t>
  </si>
  <si>
    <t>148.4</t>
  </si>
  <si>
    <t>125.2</t>
  </si>
  <si>
    <t>145.2</t>
  </si>
  <si>
    <t>158.5</t>
  </si>
  <si>
    <t>162.2</t>
  </si>
  <si>
    <t>192.1</t>
  </si>
  <si>
    <t>140.0</t>
  </si>
  <si>
    <t>127.0</t>
  </si>
  <si>
    <t>268.0</t>
  </si>
  <si>
    <t>201.4</t>
  </si>
  <si>
    <t>103.6</t>
  </si>
  <si>
    <t>75.49</t>
  </si>
  <si>
    <t>52.91</t>
  </si>
  <si>
    <t>147.85</t>
  </si>
  <si>
    <t>36.59</t>
  </si>
  <si>
    <t>55.64</t>
  </si>
  <si>
    <t>102.8</t>
  </si>
  <si>
    <t>196.2</t>
  </si>
  <si>
    <t>139.9</t>
  </si>
  <si>
    <t>179.2</t>
  </si>
  <si>
    <t>112.9</t>
  </si>
  <si>
    <t>68.68</t>
  </si>
  <si>
    <t>115.59</t>
  </si>
  <si>
    <t>75.52</t>
  </si>
  <si>
    <t>93.30</t>
  </si>
  <si>
    <t>112.0</t>
  </si>
  <si>
    <t>157.0</t>
  </si>
  <si>
    <t>228.6</t>
  </si>
  <si>
    <t>296.9</t>
  </si>
  <si>
    <t>145.1</t>
  </si>
  <si>
    <t>145.5</t>
  </si>
  <si>
    <t>226.6</t>
  </si>
  <si>
    <t>157.79</t>
  </si>
  <si>
    <t>143.5</t>
  </si>
  <si>
    <t>175.7</t>
  </si>
  <si>
    <t>192.2</t>
  </si>
  <si>
    <t>87.45</t>
  </si>
  <si>
    <t>98.57</t>
  </si>
  <si>
    <t>151.22</t>
  </si>
  <si>
    <t>52.28</t>
  </si>
  <si>
    <t>111.4</t>
  </si>
  <si>
    <t>157.3</t>
  </si>
  <si>
    <t>283.5</t>
  </si>
  <si>
    <t>204.3</t>
  </si>
  <si>
    <t>143.0</t>
  </si>
  <si>
    <t>117.1</t>
  </si>
  <si>
    <t>148.6</t>
  </si>
  <si>
    <t>144.01</t>
  </si>
  <si>
    <t>93.77</t>
  </si>
  <si>
    <t>76.13</t>
  </si>
  <si>
    <t>134.2</t>
  </si>
  <si>
    <t>146.6</t>
  </si>
  <si>
    <t>284.1</t>
  </si>
  <si>
    <t>372.5</t>
  </si>
  <si>
    <t>255.7</t>
  </si>
  <si>
    <t>149.0</t>
  </si>
  <si>
    <t>176.13</t>
  </si>
  <si>
    <t>86.77</t>
  </si>
  <si>
    <t>149.6</t>
  </si>
  <si>
    <t>166.1</t>
  </si>
  <si>
    <t>433.1</t>
  </si>
  <si>
    <t>350.8</t>
  </si>
  <si>
    <t>249.9</t>
  </si>
  <si>
    <t>129.2</t>
  </si>
  <si>
    <t>64.17</t>
  </si>
  <si>
    <t>174.64</t>
  </si>
  <si>
    <t>MEDIOS</t>
  </si>
  <si>
    <t>111.6</t>
  </si>
  <si>
    <t>128.3</t>
  </si>
  <si>
    <t>161.6</t>
  </si>
  <si>
    <t>188.2</t>
  </si>
  <si>
    <t>261.7</t>
  </si>
  <si>
    <t>202.1</t>
  </si>
  <si>
    <t>149.7</t>
  </si>
  <si>
    <t>140.5</t>
  </si>
  <si>
    <t>123.3</t>
  </si>
  <si>
    <t>162.09</t>
  </si>
  <si>
    <t>433.10</t>
  </si>
  <si>
    <t>77.61</t>
  </si>
  <si>
    <t>348.8</t>
  </si>
  <si>
    <t>262.5</t>
  </si>
  <si>
    <t>867.5</t>
  </si>
  <si>
    <t>714.5</t>
  </si>
  <si>
    <t>862.4</t>
  </si>
  <si>
    <t>738.0</t>
  </si>
  <si>
    <t>595.0</t>
  </si>
  <si>
    <t>632.4</t>
  </si>
  <si>
    <t>580.0</t>
  </si>
  <si>
    <t>221.2</t>
  </si>
  <si>
    <t>867.50</t>
  </si>
  <si>
    <t>636.9</t>
  </si>
  <si>
    <t>419.2</t>
  </si>
  <si>
    <t>746.4</t>
  </si>
  <si>
    <t>564.6</t>
  </si>
  <si>
    <t>428.4</t>
  </si>
  <si>
    <t>845.9</t>
  </si>
  <si>
    <t>447.6</t>
  </si>
  <si>
    <t>496.4</t>
  </si>
  <si>
    <t>444.4</t>
  </si>
  <si>
    <t>273.6</t>
  </si>
  <si>
    <t>845.90</t>
  </si>
  <si>
    <t>541.0</t>
  </si>
  <si>
    <t>426.0</t>
  </si>
  <si>
    <t>538.0</t>
  </si>
  <si>
    <t>535.0</t>
  </si>
  <si>
    <t>650.0</t>
  </si>
  <si>
    <t>378.7</t>
  </si>
  <si>
    <t>948.0</t>
  </si>
  <si>
    <t>852.0</t>
  </si>
  <si>
    <t>825.0</t>
  </si>
  <si>
    <t>948.00</t>
  </si>
  <si>
    <t>634.0</t>
  </si>
  <si>
    <t>713.0</t>
  </si>
  <si>
    <t>819.0</t>
  </si>
  <si>
    <t>923.0</t>
  </si>
  <si>
    <t>811.0</t>
  </si>
  <si>
    <t>890.0</t>
  </si>
  <si>
    <t>305.0</t>
  </si>
  <si>
    <t>349.0</t>
  </si>
  <si>
    <t>311.0</t>
  </si>
  <si>
    <t>1319.00</t>
  </si>
  <si>
    <t>445.0</t>
  </si>
  <si>
    <t>501.0</t>
  </si>
  <si>
    <t>358.8</t>
  </si>
  <si>
    <t>937.6</t>
  </si>
  <si>
    <t>968.8</t>
  </si>
  <si>
    <t>802.2</t>
  </si>
  <si>
    <t>848.4</t>
  </si>
  <si>
    <t>702.0</t>
  </si>
  <si>
    <t>585.4</t>
  </si>
  <si>
    <t>553.5</t>
  </si>
  <si>
    <t>745.2</t>
  </si>
  <si>
    <t>968.80</t>
  </si>
  <si>
    <t>342.0</t>
  </si>
  <si>
    <t>242.0</t>
  </si>
  <si>
    <t>408.0</t>
  </si>
  <si>
    <t>655.0</t>
  </si>
  <si>
    <t>914.0</t>
  </si>
  <si>
    <t>874.0</t>
  </si>
  <si>
    <t>568.0</t>
  </si>
  <si>
    <t>643.0</t>
  </si>
  <si>
    <t>1352.00</t>
  </si>
  <si>
    <t>547.0</t>
  </si>
  <si>
    <t>365.0</t>
  </si>
  <si>
    <t>407.0</t>
  </si>
  <si>
    <t>500.0</t>
  </si>
  <si>
    <t>523.0</t>
  </si>
  <si>
    <t>915.0</t>
  </si>
  <si>
    <t>578.0</t>
  </si>
  <si>
    <t>470.0</t>
  </si>
  <si>
    <t>625.0</t>
  </si>
  <si>
    <t>741.0</t>
  </si>
  <si>
    <t>265.0</t>
  </si>
  <si>
    <t>1398.00</t>
  </si>
  <si>
    <t>233.8</t>
  </si>
  <si>
    <t>735.7</t>
  </si>
  <si>
    <t>348.0</t>
  </si>
  <si>
    <t>652.0</t>
  </si>
  <si>
    <t>664.4</t>
  </si>
  <si>
    <t>714.0</t>
  </si>
  <si>
    <t>689.2</t>
  </si>
  <si>
    <t>869.0</t>
  </si>
  <si>
    <t>639.6</t>
  </si>
  <si>
    <t>365.4</t>
  </si>
  <si>
    <t>869.00</t>
  </si>
  <si>
    <t>378.0</t>
  </si>
  <si>
    <t>204.0</t>
  </si>
  <si>
    <t>456.0</t>
  </si>
  <si>
    <t>375.0</t>
  </si>
  <si>
    <t>747.0</t>
  </si>
  <si>
    <t>563.0</t>
  </si>
  <si>
    <t>803.0</t>
  </si>
  <si>
    <t>368.0</t>
  </si>
  <si>
    <t>1097.00</t>
  </si>
  <si>
    <t>433.0</t>
  </si>
  <si>
    <t>720.0</t>
  </si>
  <si>
    <t>529.0</t>
  </si>
  <si>
    <t>814.0</t>
  </si>
  <si>
    <t>954.0</t>
  </si>
  <si>
    <t>516.0</t>
  </si>
  <si>
    <t>831.0</t>
  </si>
  <si>
    <t>199.0</t>
  </si>
  <si>
    <t>1458.00</t>
  </si>
  <si>
    <t>768.0</t>
  </si>
  <si>
    <t>953.0</t>
  </si>
  <si>
    <t>482.0</t>
  </si>
  <si>
    <t>806.0</t>
  </si>
  <si>
    <t>524.0</t>
  </si>
  <si>
    <t>250.0</t>
  </si>
  <si>
    <t>1272.00</t>
  </si>
  <si>
    <t>136.0</t>
  </si>
  <si>
    <t>229.0</t>
  </si>
  <si>
    <t>460.0</t>
  </si>
  <si>
    <t>952.0</t>
  </si>
  <si>
    <t>740.0</t>
  </si>
  <si>
    <t>724.0</t>
  </si>
  <si>
    <t>245.0</t>
  </si>
  <si>
    <t>1060.00</t>
  </si>
  <si>
    <t>224.0</t>
  </si>
  <si>
    <t>220.0</t>
  </si>
  <si>
    <t>804.0</t>
  </si>
  <si>
    <t>292.0</t>
  </si>
  <si>
    <t>924.0</t>
  </si>
  <si>
    <t>271.0</t>
  </si>
  <si>
    <t>260.0</t>
  </si>
  <si>
    <t>1004.00</t>
  </si>
  <si>
    <t>202.0</t>
  </si>
  <si>
    <t>363.0</t>
  </si>
  <si>
    <t>640.0</t>
  </si>
  <si>
    <t>868.0</t>
  </si>
  <si>
    <t>892.0</t>
  </si>
  <si>
    <t>484.0</t>
  </si>
  <si>
    <t>480.0</t>
  </si>
  <si>
    <t>1164.00</t>
  </si>
  <si>
    <t>397.0</t>
  </si>
  <si>
    <t>476.0</t>
  </si>
  <si>
    <t>816.0</t>
  </si>
  <si>
    <t>620.0</t>
  </si>
  <si>
    <t>1252.00</t>
  </si>
  <si>
    <t>287.0</t>
  </si>
  <si>
    <t>225.2</t>
  </si>
  <si>
    <t>480.6</t>
  </si>
  <si>
    <t>710.0</t>
  </si>
  <si>
    <t>388.0</t>
  </si>
  <si>
    <t>750.0</t>
  </si>
  <si>
    <t>550.0</t>
  </si>
  <si>
    <t>234.0</t>
  </si>
  <si>
    <t>418.4</t>
  </si>
  <si>
    <t>534.0</t>
  </si>
  <si>
    <t>750.00</t>
  </si>
  <si>
    <t>614.0</t>
  </si>
  <si>
    <t>554.0</t>
  </si>
  <si>
    <t>818.0</t>
  </si>
  <si>
    <t>770.0</t>
  </si>
  <si>
    <t>646.0</t>
  </si>
  <si>
    <t>802.0</t>
  </si>
  <si>
    <t>485.0</t>
  </si>
  <si>
    <t>626.0</t>
  </si>
  <si>
    <t>1178.00</t>
  </si>
  <si>
    <t>399.0</t>
  </si>
  <si>
    <t>610.0</t>
  </si>
  <si>
    <t>886.0</t>
  </si>
  <si>
    <t>179.0</t>
  </si>
  <si>
    <t>1438.00</t>
  </si>
  <si>
    <t>75.00</t>
  </si>
  <si>
    <t>273.0</t>
  </si>
  <si>
    <t>259.0</t>
  </si>
  <si>
    <t>315.0</t>
  </si>
  <si>
    <t>337.0</t>
  </si>
  <si>
    <t>281.0</t>
  </si>
  <si>
    <t>670.0</t>
  </si>
  <si>
    <t>514.0</t>
  </si>
  <si>
    <t>1158.00</t>
  </si>
  <si>
    <t>870.0</t>
  </si>
  <si>
    <t>203.6</t>
  </si>
  <si>
    <t>950.0</t>
  </si>
  <si>
    <t>630.0</t>
  </si>
  <si>
    <t>718.0</t>
  </si>
  <si>
    <t>986.0</t>
  </si>
  <si>
    <t>606.0</t>
  </si>
  <si>
    <t>566.0</t>
  </si>
  <si>
    <t>590.0</t>
  </si>
  <si>
    <t>986.00</t>
  </si>
  <si>
    <t>319.0</t>
  </si>
  <si>
    <t>510.0</t>
  </si>
  <si>
    <t>418.0</t>
  </si>
  <si>
    <t>734.0</t>
  </si>
  <si>
    <t>352.0</t>
  </si>
  <si>
    <t>1110.00</t>
  </si>
  <si>
    <t>247.0</t>
  </si>
  <si>
    <t>822.0</t>
  </si>
  <si>
    <t>374.0</t>
  </si>
  <si>
    <t>974.0</t>
  </si>
  <si>
    <t>1190.00</t>
  </si>
  <si>
    <t>120.0</t>
  </si>
  <si>
    <t>114.0</t>
  </si>
  <si>
    <t>990.0</t>
  </si>
  <si>
    <t>298.0</t>
  </si>
  <si>
    <t>359.0</t>
  </si>
  <si>
    <t>1150.00</t>
  </si>
  <si>
    <t>209.9</t>
  </si>
  <si>
    <t>212.0</t>
  </si>
  <si>
    <t>590.00</t>
  </si>
  <si>
    <t>171.0</t>
  </si>
  <si>
    <t>1350.00</t>
  </si>
  <si>
    <t>790.0</t>
  </si>
  <si>
    <t>694.0</t>
  </si>
  <si>
    <t>468.0</t>
  </si>
  <si>
    <t>303.8</t>
  </si>
  <si>
    <t>950.00</t>
  </si>
  <si>
    <t>476.4</t>
  </si>
  <si>
    <t>854.0</t>
  </si>
  <si>
    <t>270.2</t>
  </si>
  <si>
    <t>442.8</t>
  </si>
  <si>
    <t>366.4</t>
  </si>
  <si>
    <t>183.0</t>
  </si>
  <si>
    <t>598.0</t>
  </si>
  <si>
    <t>298.2</t>
  </si>
  <si>
    <t>542.0</t>
  </si>
  <si>
    <t>249.0</t>
  </si>
  <si>
    <t>574.0</t>
  </si>
  <si>
    <t>910.0</t>
  </si>
  <si>
    <t>340.9</t>
  </si>
  <si>
    <t>337.2</t>
  </si>
  <si>
    <t>384.4</t>
  </si>
  <si>
    <t>89.60</t>
  </si>
  <si>
    <t>1590.00</t>
  </si>
  <si>
    <t>51.00</t>
  </si>
  <si>
    <t>326.1</t>
  </si>
  <si>
    <t>370.0</t>
  </si>
  <si>
    <t>798.0</t>
  </si>
  <si>
    <t>622.0</t>
  </si>
  <si>
    <t>722.0</t>
  </si>
  <si>
    <t>278.6</t>
  </si>
  <si>
    <t>658.0</t>
  </si>
  <si>
    <t>289.8</t>
  </si>
  <si>
    <t>1134.00</t>
  </si>
  <si>
    <t>223.0</t>
  </si>
  <si>
    <t>778.0</t>
  </si>
  <si>
    <t>842.0</t>
  </si>
  <si>
    <t>682.0</t>
  </si>
  <si>
    <t>501.6</t>
  </si>
  <si>
    <t>1306.00</t>
  </si>
  <si>
    <t>348.3</t>
  </si>
  <si>
    <t>662.0</t>
  </si>
  <si>
    <t>526.0</t>
  </si>
  <si>
    <t>830.0</t>
  </si>
  <si>
    <t>850.0</t>
  </si>
  <si>
    <t>850.00</t>
  </si>
  <si>
    <t>87.20</t>
  </si>
  <si>
    <t>329.8</t>
  </si>
  <si>
    <t>451.2</t>
  </si>
  <si>
    <t>493.2</t>
  </si>
  <si>
    <t>838.0</t>
  </si>
  <si>
    <t>666.0</t>
  </si>
  <si>
    <t>391.8</t>
  </si>
  <si>
    <t>1142.00</t>
  </si>
  <si>
    <t>962.0</t>
  </si>
  <si>
    <t>373.6</t>
  </si>
  <si>
    <t>167.2</t>
  </si>
  <si>
    <t>353.6</t>
  </si>
  <si>
    <t>426.2</t>
  </si>
  <si>
    <t>456.6</t>
  </si>
  <si>
    <t>644.4</t>
  </si>
  <si>
    <t>722.9</t>
  </si>
  <si>
    <t>842.8</t>
  </si>
  <si>
    <t>947.2</t>
  </si>
  <si>
    <t>726.4</t>
  </si>
  <si>
    <t>541.5</t>
  </si>
  <si>
    <t>472.4</t>
  </si>
  <si>
    <t>476.2</t>
  </si>
  <si>
    <t>432.7</t>
  </si>
  <si>
    <t>586.91</t>
  </si>
  <si>
    <t>944.0</t>
  </si>
  <si>
    <t>191.0</t>
  </si>
  <si>
    <t>57.41</t>
  </si>
  <si>
    <t>47.74</t>
  </si>
  <si>
    <t>42.69</t>
  </si>
  <si>
    <t>105.5</t>
  </si>
  <si>
    <t>85.00</t>
  </si>
  <si>
    <t>86.00</t>
  </si>
  <si>
    <t>81.20</t>
  </si>
  <si>
    <t>74.00</t>
  </si>
  <si>
    <t>62.20</t>
  </si>
  <si>
    <t>55.50</t>
  </si>
  <si>
    <t>35.90</t>
  </si>
  <si>
    <t>37.70</t>
  </si>
  <si>
    <t>52.60</t>
  </si>
  <si>
    <t>59.00</t>
  </si>
  <si>
    <t>80.50</t>
  </si>
  <si>
    <t>96.70</t>
  </si>
  <si>
    <t>78.30</t>
  </si>
  <si>
    <t>67.10</t>
  </si>
  <si>
    <t>62.00</t>
  </si>
  <si>
    <t>69.00</t>
  </si>
  <si>
    <t>62.50</t>
  </si>
  <si>
    <t>72.20</t>
  </si>
  <si>
    <t>91.10</t>
  </si>
  <si>
    <t>79.00</t>
  </si>
  <si>
    <t>100.5</t>
  </si>
  <si>
    <t>107.5</t>
  </si>
  <si>
    <t>94.00</t>
  </si>
  <si>
    <t>88.00</t>
  </si>
  <si>
    <t>80.00</t>
  </si>
  <si>
    <t>70.00</t>
  </si>
  <si>
    <t>65.00</t>
  </si>
  <si>
    <t>72.00</t>
  </si>
  <si>
    <t>99.90</t>
  </si>
  <si>
    <t>93.50</t>
  </si>
  <si>
    <t>122.3</t>
  </si>
  <si>
    <t>96.40</t>
  </si>
  <si>
    <t>92.40</t>
  </si>
  <si>
    <t>83.70</t>
  </si>
  <si>
    <t>92.90</t>
  </si>
  <si>
    <t>67.60</t>
  </si>
  <si>
    <t>71.00</t>
  </si>
  <si>
    <t>95.40</t>
  </si>
  <si>
    <t>131.5</t>
  </si>
  <si>
    <t>97.00</t>
  </si>
  <si>
    <t>83.00</t>
  </si>
  <si>
    <t>94.20</t>
  </si>
  <si>
    <t>81.40</t>
  </si>
  <si>
    <t>50.00</t>
  </si>
  <si>
    <t>43.80</t>
  </si>
  <si>
    <t>45.00</t>
  </si>
  <si>
    <t>47.00</t>
  </si>
  <si>
    <t>93.80</t>
  </si>
  <si>
    <t>101.3</t>
  </si>
  <si>
    <t>78.90</t>
  </si>
  <si>
    <t>56.00</t>
  </si>
  <si>
    <t>81.00</t>
  </si>
  <si>
    <t>92.00</t>
  </si>
  <si>
    <t>89.00</t>
  </si>
  <si>
    <t>87.00</t>
  </si>
  <si>
    <t>63.00</t>
  </si>
  <si>
    <t>54.30</t>
  </si>
  <si>
    <t>51.50</t>
  </si>
  <si>
    <t>55.30</t>
  </si>
  <si>
    <t>56.60</t>
  </si>
  <si>
    <t>84.00</t>
  </si>
  <si>
    <t>84.50</t>
  </si>
  <si>
    <t>101.2</t>
  </si>
  <si>
    <t>75.50</t>
  </si>
  <si>
    <t>53.00</t>
  </si>
  <si>
    <t>46.00</t>
  </si>
  <si>
    <t>47.20</t>
  </si>
  <si>
    <t>46.20</t>
  </si>
  <si>
    <t>50.40</t>
  </si>
  <si>
    <t>64.40</t>
  </si>
  <si>
    <t>85.90</t>
  </si>
  <si>
    <t>92.20</t>
  </si>
  <si>
    <t>68.80</t>
  </si>
  <si>
    <t>59.80</t>
  </si>
  <si>
    <t>80.60</t>
  </si>
  <si>
    <t>77.90</t>
  </si>
  <si>
    <t>67.00</t>
  </si>
  <si>
    <t>76.00</t>
  </si>
  <si>
    <t>133.0</t>
  </si>
  <si>
    <t>107.0</t>
  </si>
  <si>
    <t>60.00</t>
  </si>
  <si>
    <t>65.20</t>
  </si>
  <si>
    <t>66.10</t>
  </si>
  <si>
    <t>75.20</t>
  </si>
  <si>
    <t>118.6</t>
  </si>
  <si>
    <t>110.4</t>
  </si>
  <si>
    <t>95.90</t>
  </si>
  <si>
    <t>76.80</t>
  </si>
  <si>
    <t>79.60</t>
  </si>
  <si>
    <t>68.60</t>
  </si>
  <si>
    <t>52.70</t>
  </si>
  <si>
    <t>49.50</t>
  </si>
  <si>
    <t>52.40</t>
  </si>
  <si>
    <t>59.60</t>
  </si>
  <si>
    <t>69.40</t>
  </si>
  <si>
    <t>99.00</t>
  </si>
  <si>
    <t>74.30</t>
  </si>
  <si>
    <t>53.70</t>
  </si>
  <si>
    <t>54.10</t>
  </si>
  <si>
    <t>51.70</t>
  </si>
  <si>
    <t>58.10</t>
  </si>
  <si>
    <t>70.40</t>
  </si>
  <si>
    <t>65.30</t>
  </si>
  <si>
    <t>69.60</t>
  </si>
  <si>
    <t>56.90</t>
  </si>
  <si>
    <t>62.30</t>
  </si>
  <si>
    <t>50.60</t>
  </si>
  <si>
    <t>50.30</t>
  </si>
  <si>
    <t>73.90</t>
  </si>
  <si>
    <t>85.40</t>
  </si>
  <si>
    <t>127.2</t>
  </si>
  <si>
    <t>86.90</t>
  </si>
  <si>
    <t>68.10</t>
  </si>
  <si>
    <t>81.80</t>
  </si>
  <si>
    <t>70.30</t>
  </si>
  <si>
    <t>64.80</t>
  </si>
  <si>
    <t>79.90</t>
  </si>
  <si>
    <t>138.1</t>
  </si>
  <si>
    <t>127.6</t>
  </si>
  <si>
    <t>90.10</t>
  </si>
  <si>
    <t>78.70</t>
  </si>
  <si>
    <t>57.50</t>
  </si>
  <si>
    <t>55.80</t>
  </si>
  <si>
    <t>89.80</t>
  </si>
  <si>
    <t>61.10</t>
  </si>
  <si>
    <t>65.50</t>
  </si>
  <si>
    <t>60.20</t>
  </si>
  <si>
    <t>52.10</t>
  </si>
  <si>
    <t>89.40</t>
  </si>
  <si>
    <t>73.50</t>
  </si>
  <si>
    <t>71.40</t>
  </si>
  <si>
    <t>93.70</t>
  </si>
  <si>
    <t>90.20</t>
  </si>
  <si>
    <t>63.30</t>
  </si>
  <si>
    <t>67.90</t>
  </si>
  <si>
    <t>78.00</t>
  </si>
  <si>
    <t>74.50</t>
  </si>
  <si>
    <t>69.80</t>
  </si>
  <si>
    <t>64.90</t>
  </si>
  <si>
    <t>82.70</t>
  </si>
  <si>
    <t>140.8</t>
  </si>
  <si>
    <t>91.60</t>
  </si>
  <si>
    <t>67.20</t>
  </si>
  <si>
    <t>68.50</t>
  </si>
  <si>
    <t>49.10</t>
  </si>
  <si>
    <t>34.10</t>
  </si>
  <si>
    <t>35.80</t>
  </si>
  <si>
    <t>54.80</t>
  </si>
  <si>
    <t>109.3</t>
  </si>
  <si>
    <t>123.8</t>
  </si>
  <si>
    <t>63.10</t>
  </si>
  <si>
    <t>45.80</t>
  </si>
  <si>
    <t>77.60</t>
  </si>
  <si>
    <t>88.40</t>
  </si>
  <si>
    <t>120.1</t>
  </si>
  <si>
    <t>76.40</t>
  </si>
  <si>
    <t>66.40</t>
  </si>
  <si>
    <t>57.00</t>
  </si>
  <si>
    <t>72.80</t>
  </si>
  <si>
    <t>84.80</t>
  </si>
  <si>
    <t>106.7</t>
  </si>
  <si>
    <t>90.80</t>
  </si>
  <si>
    <t>46.60</t>
  </si>
  <si>
    <t>42.20</t>
  </si>
  <si>
    <t>59.20</t>
  </si>
  <si>
    <t>97.20</t>
  </si>
  <si>
    <t>54.50</t>
  </si>
  <si>
    <t>89.70</t>
  </si>
  <si>
    <t>52.50</t>
  </si>
  <si>
    <t>44.60</t>
  </si>
  <si>
    <t>43.40</t>
  </si>
  <si>
    <t>56.10</t>
  </si>
  <si>
    <t>98.50</t>
  </si>
  <si>
    <t>113.3</t>
  </si>
  <si>
    <t>78.80</t>
  </si>
  <si>
    <t>64.70</t>
  </si>
  <si>
    <t>49.00</t>
  </si>
  <si>
    <t>48.00</t>
  </si>
  <si>
    <t>68.00</t>
  </si>
  <si>
    <t>36.20</t>
  </si>
  <si>
    <t>39.00</t>
  </si>
  <si>
    <t>52.00</t>
  </si>
  <si>
    <t>126.4</t>
  </si>
  <si>
    <t>90.90</t>
  </si>
  <si>
    <t>71.60</t>
  </si>
  <si>
    <t>94.60</t>
  </si>
  <si>
    <t>83.60</t>
  </si>
  <si>
    <t>69.20</t>
  </si>
  <si>
    <t>58.65</t>
  </si>
  <si>
    <t>87.80</t>
  </si>
  <si>
    <t>109.1</t>
  </si>
  <si>
    <t>44.20</t>
  </si>
  <si>
    <t>53.06</t>
  </si>
  <si>
    <t>82.38</t>
  </si>
  <si>
    <t>85.72</t>
  </si>
  <si>
    <t>177.8</t>
  </si>
  <si>
    <t>79.40</t>
  </si>
  <si>
    <t>66.90</t>
  </si>
  <si>
    <t>63.05</t>
  </si>
  <si>
    <t>65.80</t>
  </si>
  <si>
    <t>48.03</t>
  </si>
  <si>
    <t>41.93</t>
  </si>
  <si>
    <t>124.8</t>
  </si>
  <si>
    <t>78.20</t>
  </si>
  <si>
    <t>95.25</t>
  </si>
  <si>
    <t>103.8</t>
  </si>
  <si>
    <t>24.00</t>
  </si>
  <si>
    <t>29.07</t>
  </si>
  <si>
    <t>67.50</t>
  </si>
  <si>
    <t>60.30</t>
  </si>
  <si>
    <t>54.00</t>
  </si>
  <si>
    <t>41.00</t>
  </si>
  <si>
    <t>31.13</t>
  </si>
  <si>
    <t>29.51</t>
  </si>
  <si>
    <t>67.35</t>
  </si>
  <si>
    <t>63.60</t>
  </si>
  <si>
    <t>59.11</t>
  </si>
  <si>
    <t>83.80</t>
  </si>
  <si>
    <t>49.08</t>
  </si>
  <si>
    <t>37.60</t>
  </si>
  <si>
    <t>73.20</t>
  </si>
  <si>
    <t>39.40</t>
  </si>
  <si>
    <t>40.20</t>
  </si>
  <si>
    <t>52.20</t>
  </si>
  <si>
    <t>73.40</t>
  </si>
  <si>
    <t>104.5</t>
  </si>
  <si>
    <t>136.4</t>
  </si>
  <si>
    <t>61.58</t>
  </si>
  <si>
    <t>80.45</t>
  </si>
  <si>
    <t>89.50</t>
  </si>
  <si>
    <t>118.7</t>
  </si>
  <si>
    <t>92.55</t>
  </si>
  <si>
    <t>94.17</t>
  </si>
  <si>
    <t>73.84</t>
  </si>
  <si>
    <t>71.35</t>
  </si>
  <si>
    <t>58.42</t>
  </si>
  <si>
    <t>41.63</t>
  </si>
  <si>
    <t>40.73</t>
  </si>
  <si>
    <t>116.3</t>
  </si>
  <si>
    <t>118.5</t>
  </si>
  <si>
    <t>73.70</t>
  </si>
  <si>
    <t>56.48</t>
  </si>
  <si>
    <t>52.67</t>
  </si>
  <si>
    <t>76.85</t>
  </si>
  <si>
    <t>66.87</t>
  </si>
  <si>
    <t>94.10</t>
  </si>
  <si>
    <t>83.95</t>
  </si>
  <si>
    <t>55.25</t>
  </si>
  <si>
    <t>54.63</t>
  </si>
  <si>
    <t>74.10</t>
  </si>
  <si>
    <t>67.56</t>
  </si>
  <si>
    <t>180.0</t>
  </si>
  <si>
    <t>71.55</t>
  </si>
  <si>
    <t>60.85</t>
  </si>
  <si>
    <t>58.49</t>
  </si>
  <si>
    <t>56.62</t>
  </si>
  <si>
    <t>62.87</t>
  </si>
  <si>
    <t>72.05</t>
  </si>
  <si>
    <t>86.62</t>
  </si>
  <si>
    <t>99.93</t>
  </si>
  <si>
    <t>75.84</t>
  </si>
  <si>
    <t>73.76</t>
  </si>
  <si>
    <t>74.71</t>
  </si>
  <si>
    <t>67.91</t>
  </si>
  <si>
    <t>113.0</t>
  </si>
  <si>
    <t>180.00</t>
  </si>
  <si>
    <t>52.31</t>
  </si>
  <si>
    <t>.102</t>
  </si>
  <si>
    <t>.239</t>
  </si>
  <si>
    <t>.514</t>
  </si>
  <si>
    <t>.287</t>
  </si>
  <si>
    <t>.342</t>
  </si>
  <si>
    <t>.105</t>
  </si>
  <si>
    <t>.240</t>
  </si>
  <si>
    <t>.042</t>
  </si>
  <si>
    <t>.084</t>
  </si>
  <si>
    <t>.158</t>
  </si>
  <si>
    <t>.383</t>
  </si>
  <si>
    <t>.077</t>
  </si>
  <si>
    <t>0.21</t>
  </si>
  <si>
    <t>.741</t>
  </si>
  <si>
    <t>1.97</t>
  </si>
  <si>
    <t>3.12</t>
  </si>
  <si>
    <t>1.10</t>
  </si>
  <si>
    <t>1.14</t>
  </si>
  <si>
    <t>.508</t>
  </si>
  <si>
    <t>.829</t>
  </si>
  <si>
    <t>.446</t>
  </si>
  <si>
    <t>.389</t>
  </si>
  <si>
    <t>.122</t>
  </si>
  <si>
    <t>.332</t>
  </si>
  <si>
    <t>.692</t>
  </si>
  <si>
    <t>0.95</t>
  </si>
  <si>
    <t>.211</t>
  </si>
  <si>
    <t>.193</t>
  </si>
  <si>
    <t>.532</t>
  </si>
  <si>
    <t>.758</t>
  </si>
  <si>
    <t>1.20</t>
  </si>
  <si>
    <t>.304</t>
  </si>
  <si>
    <t>.230</t>
  </si>
  <si>
    <t>.353</t>
  </si>
  <si>
    <t>.054</t>
  </si>
  <si>
    <t>.515</t>
  </si>
  <si>
    <t>.094</t>
  </si>
  <si>
    <t>.217</t>
  </si>
  <si>
    <t>0.39</t>
  </si>
  <si>
    <t>.300</t>
  </si>
  <si>
    <t>.319</t>
  </si>
  <si>
    <t>.249</t>
  </si>
  <si>
    <t>.421</t>
  </si>
  <si>
    <t>.215</t>
  </si>
  <si>
    <t>.200</t>
  </si>
  <si>
    <t>.199</t>
  </si>
  <si>
    <t>.142</t>
  </si>
  <si>
    <t>.255</t>
  </si>
  <si>
    <t>.455</t>
  </si>
  <si>
    <t>.164</t>
  </si>
  <si>
    <t>0.27</t>
  </si>
  <si>
    <t>.225</t>
  </si>
  <si>
    <t>.022</t>
  </si>
  <si>
    <t>.202</t>
  </si>
  <si>
    <t>.227</t>
  </si>
  <si>
    <t>.330</t>
  </si>
  <si>
    <t>.242</t>
  </si>
  <si>
    <t>.201</t>
  </si>
  <si>
    <t>.734</t>
  </si>
  <si>
    <t>.244</t>
  </si>
  <si>
    <t>.189</t>
  </si>
  <si>
    <t>0.26</t>
  </si>
  <si>
    <t>.110</t>
  </si>
  <si>
    <t>.157</t>
  </si>
  <si>
    <t>.347</t>
  </si>
  <si>
    <t>.111</t>
  </si>
  <si>
    <t>.085</t>
  </si>
  <si>
    <t>.357</t>
  </si>
  <si>
    <t>.381</t>
  </si>
  <si>
    <t>.144</t>
  </si>
  <si>
    <t>.423</t>
  </si>
  <si>
    <t>.295</t>
  </si>
  <si>
    <t>.116</t>
  </si>
  <si>
    <t>0.22</t>
  </si>
  <si>
    <t>.185</t>
  </si>
  <si>
    <t>.150</t>
  </si>
  <si>
    <t>.349</t>
  </si>
  <si>
    <t>.650</t>
  </si>
  <si>
    <t>.440</t>
  </si>
  <si>
    <t>.248</t>
  </si>
  <si>
    <t>.437</t>
  </si>
  <si>
    <t>.553</t>
  </si>
  <si>
    <t>.358</t>
  </si>
  <si>
    <t>.095</t>
  </si>
  <si>
    <t>0.32</t>
  </si>
  <si>
    <t>.362</t>
  </si>
  <si>
    <t>.082</t>
  </si>
  <si>
    <t>.119</t>
  </si>
  <si>
    <t>.108</t>
  </si>
  <si>
    <t>.226</t>
  </si>
  <si>
    <t>.172</t>
  </si>
  <si>
    <t>.118</t>
  </si>
  <si>
    <t>.916</t>
  </si>
  <si>
    <t>.137</t>
  </si>
  <si>
    <t>.410</t>
  </si>
  <si>
    <t>.585</t>
  </si>
  <si>
    <t>.478</t>
  </si>
  <si>
    <t>1.38</t>
  </si>
  <si>
    <t>.686</t>
  </si>
  <si>
    <t>.667</t>
  </si>
  <si>
    <t>.269</t>
  </si>
  <si>
    <t>0.44</t>
  </si>
  <si>
    <t>.057</t>
  </si>
  <si>
    <t>.089</t>
  </si>
  <si>
    <t>.308</t>
  </si>
  <si>
    <t>.281</t>
  </si>
  <si>
    <t>.214</t>
  </si>
  <si>
    <t>.216</t>
  </si>
  <si>
    <t>.131</t>
  </si>
  <si>
    <t>.073</t>
  </si>
  <si>
    <t>.168</t>
  </si>
  <si>
    <t>.099</t>
  </si>
  <si>
    <t>.160</t>
  </si>
  <si>
    <t>0.16</t>
  </si>
  <si>
    <t>.078</t>
  </si>
  <si>
    <t>.052</t>
  </si>
  <si>
    <t>.059</t>
  </si>
  <si>
    <t>.191</t>
  </si>
  <si>
    <t>.145</t>
  </si>
  <si>
    <t>.245</t>
  </si>
  <si>
    <t>.156</t>
  </si>
  <si>
    <t>.169</t>
  </si>
  <si>
    <t>.205</t>
  </si>
  <si>
    <t>0.15</t>
  </si>
  <si>
    <t>.106</t>
  </si>
  <si>
    <t>.170</t>
  </si>
  <si>
    <t>.080</t>
  </si>
  <si>
    <t>.047</t>
  </si>
  <si>
    <t>0.11</t>
  </si>
  <si>
    <t>.067</t>
  </si>
  <si>
    <t>.780</t>
  </si>
  <si>
    <t>.444</t>
  </si>
  <si>
    <t>.153</t>
  </si>
  <si>
    <t>.331</t>
  </si>
  <si>
    <t>.326</t>
  </si>
  <si>
    <t>.187</t>
  </si>
  <si>
    <t>.175</t>
  </si>
  <si>
    <t>.497</t>
  </si>
  <si>
    <t>.328</t>
  </si>
  <si>
    <t>.306</t>
  </si>
  <si>
    <t>.154</t>
  </si>
  <si>
    <t>.127</t>
  </si>
  <si>
    <t>.176</t>
  </si>
  <si>
    <t>.124</t>
  </si>
  <si>
    <t>0.23</t>
  </si>
  <si>
    <t>.117</t>
  </si>
  <si>
    <t>.109</t>
  </si>
  <si>
    <t>.151</t>
  </si>
  <si>
    <t>.147</t>
  </si>
  <si>
    <t>.062</t>
  </si>
  <si>
    <t>.101</t>
  </si>
  <si>
    <t>.173</t>
  </si>
  <si>
    <t>.098</t>
  </si>
  <si>
    <t>0.14</t>
  </si>
  <si>
    <t>.178</t>
  </si>
  <si>
    <t>.776</t>
  </si>
  <si>
    <t>.439</t>
  </si>
  <si>
    <t>.298</t>
  </si>
  <si>
    <t>.322</t>
  </si>
  <si>
    <t>.677</t>
  </si>
  <si>
    <t>.088</t>
  </si>
  <si>
    <t>.289</t>
  </si>
  <si>
    <t>.113</t>
  </si>
  <si>
    <t>0.33</t>
  </si>
  <si>
    <t>.290</t>
  </si>
  <si>
    <t>.251</t>
  </si>
  <si>
    <t>.334</t>
  </si>
  <si>
    <t>.757</t>
  </si>
  <si>
    <t>.407</t>
  </si>
  <si>
    <t>.399</t>
  </si>
  <si>
    <t>.083</t>
  </si>
  <si>
    <t>.019</t>
  </si>
  <si>
    <t>0.25</t>
  </si>
  <si>
    <t>.048</t>
  </si>
  <si>
    <t>.115</t>
  </si>
  <si>
    <t>.221</t>
  </si>
  <si>
    <t>.195</t>
  </si>
  <si>
    <t>.359</t>
  </si>
  <si>
    <t>.203</t>
  </si>
  <si>
    <t>.159</t>
  </si>
  <si>
    <t>.074</t>
  </si>
  <si>
    <t>0.17</t>
  </si>
  <si>
    <t>.462</t>
  </si>
  <si>
    <t>.303</t>
  </si>
  <si>
    <t>.494</t>
  </si>
  <si>
    <t>.252</t>
  </si>
  <si>
    <t>.275</t>
  </si>
  <si>
    <t>.690</t>
  </si>
  <si>
    <t>.427</t>
  </si>
  <si>
    <t>.471</t>
  </si>
  <si>
    <t>.166</t>
  </si>
  <si>
    <t>1.01</t>
  </si>
  <si>
    <t>.278</t>
  </si>
  <si>
    <t>.192</t>
  </si>
  <si>
    <t>.236</t>
  </si>
  <si>
    <t>.121</t>
  </si>
  <si>
    <t>.391</t>
  </si>
  <si>
    <t>.161</t>
  </si>
  <si>
    <t>0.35</t>
  </si>
  <si>
    <t>.103</t>
  </si>
  <si>
    <t>.341</t>
  </si>
  <si>
    <t>.327</t>
  </si>
  <si>
    <t>.194</t>
  </si>
  <si>
    <t>.136</t>
  </si>
  <si>
    <t>.092</t>
  </si>
  <si>
    <t>0.19</t>
  </si>
  <si>
    <t>.053</t>
  </si>
  <si>
    <t>.361</t>
  </si>
  <si>
    <t>.343</t>
  </si>
  <si>
    <t>.405</t>
  </si>
  <si>
    <t>.524</t>
  </si>
  <si>
    <t>.241</t>
  </si>
  <si>
    <t>.114</t>
  </si>
  <si>
    <t>.369</t>
  </si>
  <si>
    <t>.028</t>
  </si>
  <si>
    <t>.263</t>
  </si>
  <si>
    <t>.314</t>
  </si>
  <si>
    <t>.480</t>
  </si>
  <si>
    <t>.180</t>
  </si>
  <si>
    <t>.277</t>
  </si>
  <si>
    <t>.096</t>
  </si>
  <si>
    <t>.064</t>
  </si>
  <si>
    <t>0.18</t>
  </si>
  <si>
    <t>.335</t>
  </si>
  <si>
    <t>.036</t>
  </si>
  <si>
    <t>.265</t>
  </si>
  <si>
    <t>.141</t>
  </si>
  <si>
    <t>.371</t>
  </si>
  <si>
    <t>.076</t>
  </si>
  <si>
    <t>.262</t>
  </si>
  <si>
    <t>.443</t>
  </si>
  <si>
    <t>.404</t>
  </si>
  <si>
    <t>0.24</t>
  </si>
  <si>
    <t>.128</t>
  </si>
  <si>
    <t>.722</t>
  </si>
  <si>
    <t>.560</t>
  </si>
  <si>
    <t>.597</t>
  </si>
  <si>
    <t>.276</t>
  </si>
  <si>
    <t>.425</t>
  </si>
  <si>
    <t>.283</t>
  </si>
  <si>
    <t>.354</t>
  </si>
  <si>
    <t>.323</t>
  </si>
  <si>
    <t>.567</t>
  </si>
  <si>
    <t>.693</t>
  </si>
  <si>
    <t>.143</t>
  </si>
  <si>
    <t>.435</t>
  </si>
  <si>
    <t>.171</t>
  </si>
  <si>
    <t>.247</t>
  </si>
  <si>
    <t>.104</t>
  </si>
  <si>
    <t>.800</t>
  </si>
  <si>
    <t>0.38</t>
  </si>
  <si>
    <t>.130</t>
  </si>
  <si>
    <t>.035</t>
  </si>
  <si>
    <t>.395</t>
  </si>
  <si>
    <t>.449</t>
  </si>
  <si>
    <t>.257</t>
  </si>
  <si>
    <t>.422</t>
  </si>
  <si>
    <t>0.29</t>
  </si>
  <si>
    <t>.485</t>
  </si>
  <si>
    <t>.055</t>
  </si>
  <si>
    <t>.069</t>
  </si>
  <si>
    <t>.155</t>
  </si>
  <si>
    <t>.639</t>
  </si>
  <si>
    <t>.938</t>
  </si>
  <si>
    <t>0.31</t>
  </si>
  <si>
    <t>.510</t>
  </si>
  <si>
    <t>.605</t>
  </si>
  <si>
    <t>.388</t>
  </si>
  <si>
    <t>.575</t>
  </si>
  <si>
    <t>.284</t>
  </si>
  <si>
    <t>.061</t>
  </si>
  <si>
    <t>.132</t>
  </si>
  <si>
    <t>.072</t>
  </si>
  <si>
    <t>.029</t>
  </si>
  <si>
    <t>.014</t>
  </si>
  <si>
    <t>.033</t>
  </si>
  <si>
    <t>.031</t>
  </si>
  <si>
    <t>.086</t>
  </si>
  <si>
    <t>.071</t>
  </si>
  <si>
    <t>.065</t>
  </si>
  <si>
    <t>.206</t>
  </si>
  <si>
    <t>.218</t>
  </si>
  <si>
    <t>0.10</t>
  </si>
  <si>
    <t>.228</t>
  </si>
  <si>
    <t>.373</t>
  </si>
  <si>
    <t>.746</t>
  </si>
  <si>
    <t>.610</t>
  </si>
  <si>
    <t>.356</t>
  </si>
  <si>
    <t>.034</t>
  </si>
  <si>
    <t>.260</t>
  </si>
  <si>
    <t>.344</t>
  </si>
  <si>
    <t>.466</t>
  </si>
  <si>
    <t>.090</t>
  </si>
  <si>
    <t>.041</t>
  </si>
  <si>
    <t>.015</t>
  </si>
  <si>
    <t>.140</t>
  </si>
  <si>
    <t>.043</t>
  </si>
  <si>
    <t>.212</t>
  </si>
  <si>
    <t>.152</t>
  </si>
  <si>
    <t>0.13</t>
  </si>
  <si>
    <t>.701</t>
  </si>
  <si>
    <t>.120</t>
  </si>
  <si>
    <t>.261</t>
  </si>
  <si>
    <t>.213</t>
  </si>
  <si>
    <t>.163</t>
  </si>
  <si>
    <t>.379</t>
  </si>
  <si>
    <t>.179</t>
  </si>
  <si>
    <t>.032</t>
  </si>
  <si>
    <t>0.191</t>
  </si>
  <si>
    <t>0.284</t>
  </si>
  <si>
    <t>0.384</t>
  </si>
  <si>
    <t>0.367</t>
  </si>
  <si>
    <t>0.395</t>
  </si>
  <si>
    <t>0.298</t>
  </si>
  <si>
    <t>0.261</t>
  </si>
  <si>
    <t>0.185</t>
  </si>
  <si>
    <t>0.134</t>
  </si>
  <si>
    <t>0.214</t>
  </si>
  <si>
    <t>0.271</t>
  </si>
  <si>
    <t>0.252</t>
  </si>
  <si>
    <t>0.741</t>
  </si>
  <si>
    <t>0.667</t>
  </si>
  <si>
    <t>0.829</t>
  </si>
  <si>
    <t>0.677</t>
  </si>
  <si>
    <t>0.916</t>
  </si>
  <si>
    <t>0.734</t>
  </si>
  <si>
    <t>0.800</t>
  </si>
  <si>
    <t>0.938</t>
  </si>
  <si>
    <t>0.014</t>
  </si>
  <si>
    <t>0.022</t>
  </si>
  <si>
    <t>0.031</t>
  </si>
  <si>
    <t>0.105</t>
  </si>
  <si>
    <t>0.052</t>
  </si>
  <si>
    <t>0.086</t>
  </si>
  <si>
    <t>0.090</t>
  </si>
  <si>
    <t>0.032</t>
  </si>
  <si>
    <t>0.041</t>
  </si>
  <si>
    <t>0.047</t>
  </si>
  <si>
    <t>0.019</t>
  </si>
  <si>
    <t>0.029</t>
  </si>
  <si>
    <t>0.01</t>
  </si>
  <si>
    <t>19.70</t>
  </si>
  <si>
    <t>146.3</t>
  </si>
  <si>
    <t>155.3</t>
  </si>
  <si>
    <t>230.6</t>
  </si>
  <si>
    <t>60.40</t>
  </si>
  <si>
    <t>315.4</t>
  </si>
  <si>
    <t>16.82</t>
  </si>
  <si>
    <t>41.21</t>
  </si>
  <si>
    <t>59.85</t>
  </si>
  <si>
    <t>21.59</t>
  </si>
  <si>
    <t>1381.07</t>
  </si>
  <si>
    <t>633.4</t>
  </si>
  <si>
    <t>914.8</t>
  </si>
  <si>
    <t>390.7</t>
  </si>
  <si>
    <t>317.7</t>
  </si>
  <si>
    <t>341.0</t>
  </si>
  <si>
    <t>256.8</t>
  </si>
  <si>
    <t>69.13</t>
  </si>
  <si>
    <t>479.2</t>
  </si>
  <si>
    <t>7002.93</t>
  </si>
  <si>
    <t>125.4</t>
  </si>
  <si>
    <t>132.5</t>
  </si>
  <si>
    <t>281.3</t>
  </si>
  <si>
    <t>740.8</t>
  </si>
  <si>
    <t>734.5</t>
  </si>
  <si>
    <t>212.2</t>
  </si>
  <si>
    <t>194.6</t>
  </si>
  <si>
    <t>298.1</t>
  </si>
  <si>
    <t>20.64</t>
  </si>
  <si>
    <t>413.5</t>
  </si>
  <si>
    <t>35.73</t>
  </si>
  <si>
    <t>97.64</t>
  </si>
  <si>
    <t>3286.91</t>
  </si>
  <si>
    <t>139.7</t>
  </si>
  <si>
    <t>211.6</t>
  </si>
  <si>
    <t>96.04</t>
  </si>
  <si>
    <t>330.4</t>
  </si>
  <si>
    <t>130.5</t>
  </si>
  <si>
    <t>151.4</t>
  </si>
  <si>
    <t>152.3</t>
  </si>
  <si>
    <t>105.1</t>
  </si>
  <si>
    <t>42.91</t>
  </si>
  <si>
    <t>301.3</t>
  </si>
  <si>
    <t>64.54</t>
  </si>
  <si>
    <t>1898.29</t>
  </si>
  <si>
    <t>87.02</t>
  </si>
  <si>
    <t>39.52</t>
  </si>
  <si>
    <t>105.0</t>
  </si>
  <si>
    <t>200.3</t>
  </si>
  <si>
    <t>308.0</t>
  </si>
  <si>
    <t>308.2</t>
  </si>
  <si>
    <t>172.4</t>
  </si>
  <si>
    <t>61.47</t>
  </si>
  <si>
    <t>331.4</t>
  </si>
  <si>
    <t>45.60</t>
  </si>
  <si>
    <t>1843.63</t>
  </si>
  <si>
    <t>51.76</t>
  </si>
  <si>
    <t>42.10</t>
  </si>
  <si>
    <t>52.08</t>
  </si>
  <si>
    <t>40.88</t>
  </si>
  <si>
    <t>455.0</t>
  </si>
  <si>
    <t>592.9</t>
  </si>
  <si>
    <t>56.19</t>
  </si>
  <si>
    <t>91.38</t>
  </si>
  <si>
    <t>371.8</t>
  </si>
  <si>
    <t>149.9</t>
  </si>
  <si>
    <t>35.27</t>
  </si>
  <si>
    <t>2087.66</t>
  </si>
  <si>
    <t>13.12</t>
  </si>
  <si>
    <t>64.66</t>
  </si>
  <si>
    <t>56.91</t>
  </si>
  <si>
    <t>245.5</t>
  </si>
  <si>
    <t>243.9</t>
  </si>
  <si>
    <t>243.5</t>
  </si>
  <si>
    <t>389.1</t>
  </si>
  <si>
    <t>39.51</t>
  </si>
  <si>
    <t>600.4</t>
  </si>
  <si>
    <t>83.31</t>
  </si>
  <si>
    <t>32.54</t>
  </si>
  <si>
    <t>2354.45</t>
  </si>
  <si>
    <t>10.77</t>
  </si>
  <si>
    <t>87.54</t>
  </si>
  <si>
    <t>17.09</t>
  </si>
  <si>
    <t>39.60</t>
  </si>
  <si>
    <t>52.33</t>
  </si>
  <si>
    <t>161.0</t>
  </si>
  <si>
    <t>52.74</t>
  </si>
  <si>
    <t>213.3</t>
  </si>
  <si>
    <t>55.59</t>
  </si>
  <si>
    <t>1172.76</t>
  </si>
  <si>
    <t>157.2</t>
  </si>
  <si>
    <t>268.4</t>
  </si>
  <si>
    <t>845.6</t>
  </si>
  <si>
    <t>98.17</t>
  </si>
  <si>
    <t>490.4</t>
  </si>
  <si>
    <t>716.4</t>
  </si>
  <si>
    <t>521.7</t>
  </si>
  <si>
    <t>69.38</t>
  </si>
  <si>
    <t>226.7</t>
  </si>
  <si>
    <t>28.15</t>
  </si>
  <si>
    <t>3608.58</t>
  </si>
  <si>
    <t>46.84</t>
  </si>
  <si>
    <t>33.25</t>
  </si>
  <si>
    <t>43.77</t>
  </si>
  <si>
    <t>176.6</t>
  </si>
  <si>
    <t>195.0</t>
  </si>
  <si>
    <t>212.8</t>
  </si>
  <si>
    <t>29.27</t>
  </si>
  <si>
    <t>66.65</t>
  </si>
  <si>
    <t>34.40</t>
  </si>
  <si>
    <t>54.44</t>
  </si>
  <si>
    <t>1231.82</t>
  </si>
  <si>
    <t>10.88</t>
  </si>
  <si>
    <t>23.63</t>
  </si>
  <si>
    <t>13.68</t>
  </si>
  <si>
    <t>74.85</t>
  </si>
  <si>
    <t>50.49</t>
  </si>
  <si>
    <t>207.7</t>
  </si>
  <si>
    <t>259.4</t>
  </si>
  <si>
    <t>125.3</t>
  </si>
  <si>
    <t>165.9</t>
  </si>
  <si>
    <t>20.68</t>
  </si>
  <si>
    <t>1130.70</t>
  </si>
  <si>
    <t>18.43</t>
  </si>
  <si>
    <t>10.70</t>
  </si>
  <si>
    <t>14.98</t>
  </si>
  <si>
    <t>14.31</t>
  </si>
  <si>
    <t>22.94</t>
  </si>
  <si>
    <t>10.83</t>
  </si>
  <si>
    <t>20.01</t>
  </si>
  <si>
    <t>54.68</t>
  </si>
  <si>
    <t>532.68</t>
  </si>
  <si>
    <t>79.92</t>
  </si>
  <si>
    <t>106.2</t>
  </si>
  <si>
    <t>120.8</t>
  </si>
  <si>
    <t>145.9</t>
  </si>
  <si>
    <t>57.13</t>
  </si>
  <si>
    <t>48.84</t>
  </si>
  <si>
    <t>49.69</t>
  </si>
  <si>
    <t>116.8</t>
  </si>
  <si>
    <t>1348.80</t>
  </si>
  <si>
    <t>130.3</t>
  </si>
  <si>
    <t>75.80</t>
  </si>
  <si>
    <t>77.30</t>
  </si>
  <si>
    <t>587.9</t>
  </si>
  <si>
    <t>328.1</t>
  </si>
  <si>
    <t>315.1</t>
  </si>
  <si>
    <t>153.1</t>
  </si>
  <si>
    <t>127.8</t>
  </si>
  <si>
    <t>69.50</t>
  </si>
  <si>
    <t>2137.80</t>
  </si>
  <si>
    <t>26.90</t>
  </si>
  <si>
    <t>19.00</t>
  </si>
  <si>
    <t>41.50</t>
  </si>
  <si>
    <t>74.20</t>
  </si>
  <si>
    <t>77.80</t>
  </si>
  <si>
    <t>180.9</t>
  </si>
  <si>
    <t>68.30</t>
  </si>
  <si>
    <t>17.40</t>
  </si>
  <si>
    <t>38.50</t>
  </si>
  <si>
    <t>31.10</t>
  </si>
  <si>
    <t>21.30</t>
  </si>
  <si>
    <t>662.30</t>
  </si>
  <si>
    <t>16.60</t>
  </si>
  <si>
    <t>55.00</t>
  </si>
  <si>
    <t>36.40</t>
  </si>
  <si>
    <t>31.40</t>
  </si>
  <si>
    <t>90.30</t>
  </si>
  <si>
    <t>340.3</t>
  </si>
  <si>
    <t>20.50</t>
  </si>
  <si>
    <t>22.00</t>
  </si>
  <si>
    <t>859.00</t>
  </si>
  <si>
    <t>98.30</t>
  </si>
  <si>
    <t>93.90</t>
  </si>
  <si>
    <t>451.7</t>
  </si>
  <si>
    <t>434.9</t>
  </si>
  <si>
    <t>111.1</t>
  </si>
  <si>
    <t>620.8</t>
  </si>
  <si>
    <t>87.90</t>
  </si>
  <si>
    <t>21.20</t>
  </si>
  <si>
    <t>12.40</t>
  </si>
  <si>
    <t>2093.40</t>
  </si>
  <si>
    <t>25.70</t>
  </si>
  <si>
    <t>33.40</t>
  </si>
  <si>
    <t>86.30</t>
  </si>
  <si>
    <t>149.3</t>
  </si>
  <si>
    <t>409.6</t>
  </si>
  <si>
    <t>133.2</t>
  </si>
  <si>
    <t>73.60</t>
  </si>
  <si>
    <t>21.50</t>
  </si>
  <si>
    <t>45.70</t>
  </si>
  <si>
    <t>1140.60</t>
  </si>
  <si>
    <t>151.5</t>
  </si>
  <si>
    <t>254.2</t>
  </si>
  <si>
    <t>105.9</t>
  </si>
  <si>
    <t>392.4</t>
  </si>
  <si>
    <t>177.5</t>
  </si>
  <si>
    <t>769.5</t>
  </si>
  <si>
    <t>104.0</t>
  </si>
  <si>
    <t>40.60</t>
  </si>
  <si>
    <t>165.7</t>
  </si>
  <si>
    <t>376.1</t>
  </si>
  <si>
    <t>2925.60</t>
  </si>
  <si>
    <t>30.00</t>
  </si>
  <si>
    <t>213.0</t>
  </si>
  <si>
    <t>123.0</t>
  </si>
  <si>
    <t>2562.00</t>
  </si>
  <si>
    <t>20.39</t>
  </si>
  <si>
    <t>15.99</t>
  </si>
  <si>
    <t>50.01</t>
  </si>
  <si>
    <t>464.2</t>
  </si>
  <si>
    <t>129.4</t>
  </si>
  <si>
    <t>79.89</t>
  </si>
  <si>
    <t>24.37</t>
  </si>
  <si>
    <t>54.71</t>
  </si>
  <si>
    <t>59.79</t>
  </si>
  <si>
    <t>1337.15</t>
  </si>
  <si>
    <t>128.8</t>
  </si>
  <si>
    <t>302.4</t>
  </si>
  <si>
    <t>297.3</t>
  </si>
  <si>
    <t>338.2</t>
  </si>
  <si>
    <t>192.7</t>
  </si>
  <si>
    <t>126.8</t>
  </si>
  <si>
    <t>37.15</t>
  </si>
  <si>
    <t>98.41</t>
  </si>
  <si>
    <t>51.33</t>
  </si>
  <si>
    <t>168.1</t>
  </si>
  <si>
    <t>1754.88</t>
  </si>
  <si>
    <t>33.58</t>
  </si>
  <si>
    <t>94.51</t>
  </si>
  <si>
    <t>124.2</t>
  </si>
  <si>
    <t>344.5</t>
  </si>
  <si>
    <t>78.09</t>
  </si>
  <si>
    <t>235.5</t>
  </si>
  <si>
    <t>33.89</t>
  </si>
  <si>
    <t>15.91</t>
  </si>
  <si>
    <t>31.91</t>
  </si>
  <si>
    <t>49.65</t>
  </si>
  <si>
    <t>40.89</t>
  </si>
  <si>
    <t>1087.30</t>
  </si>
  <si>
    <t>29.26</t>
  </si>
  <si>
    <t>80.81</t>
  </si>
  <si>
    <t>300.3</t>
  </si>
  <si>
    <t>125.7</t>
  </si>
  <si>
    <t>445.3</t>
  </si>
  <si>
    <t>37.72</t>
  </si>
  <si>
    <t>110.6</t>
  </si>
  <si>
    <t>238.7</t>
  </si>
  <si>
    <t>174.5</t>
  </si>
  <si>
    <t>1933.25</t>
  </si>
  <si>
    <t>44.00</t>
  </si>
  <si>
    <t>451.9</t>
  </si>
  <si>
    <t>66.66</t>
  </si>
  <si>
    <t>432.5</t>
  </si>
  <si>
    <t>264.0</t>
  </si>
  <si>
    <t>62.80</t>
  </si>
  <si>
    <t>52.16</t>
  </si>
  <si>
    <t>209.7</t>
  </si>
  <si>
    <t>154.0</t>
  </si>
  <si>
    <t>2450.22</t>
  </si>
  <si>
    <t>218.0</t>
  </si>
  <si>
    <t>168.9</t>
  </si>
  <si>
    <t>486.7</t>
  </si>
  <si>
    <t>80.38</t>
  </si>
  <si>
    <t>379.5</t>
  </si>
  <si>
    <t>198.0</t>
  </si>
  <si>
    <t>39.85</t>
  </si>
  <si>
    <t>148.7</t>
  </si>
  <si>
    <t>416.5</t>
  </si>
  <si>
    <t>225.0</t>
  </si>
  <si>
    <t>2747.73</t>
  </si>
  <si>
    <t>62.71</t>
  </si>
  <si>
    <t>93.46</t>
  </si>
  <si>
    <t>209.0</t>
  </si>
  <si>
    <t>671.2</t>
  </si>
  <si>
    <t>30.64</t>
  </si>
  <si>
    <t>446.3</t>
  </si>
  <si>
    <t>278.2</t>
  </si>
  <si>
    <t>179.9</t>
  </si>
  <si>
    <t>2450.80</t>
  </si>
  <si>
    <t>28.01</t>
  </si>
  <si>
    <t>94.05</t>
  </si>
  <si>
    <t>207.4</t>
  </si>
  <si>
    <t>414.5</t>
  </si>
  <si>
    <t>176.1</t>
  </si>
  <si>
    <t>26.42</t>
  </si>
  <si>
    <t>35.14</t>
  </si>
  <si>
    <t>68.93</t>
  </si>
  <si>
    <t>356.4</t>
  </si>
  <si>
    <t>2793.15</t>
  </si>
  <si>
    <t>277.5</t>
  </si>
  <si>
    <t>450.5</t>
  </si>
  <si>
    <t>249.4</t>
  </si>
  <si>
    <t>204.8</t>
  </si>
  <si>
    <t>409.8</t>
  </si>
  <si>
    <t>90.14</t>
  </si>
  <si>
    <t>33.06</t>
  </si>
  <si>
    <t>67.67</t>
  </si>
  <si>
    <t>23.37</t>
  </si>
  <si>
    <t>2195.39</t>
  </si>
  <si>
    <t>10.75</t>
  </si>
  <si>
    <t>95.05</t>
  </si>
  <si>
    <t>82.17</t>
  </si>
  <si>
    <t>47.66</t>
  </si>
  <si>
    <t>103.5</t>
  </si>
  <si>
    <t>60.71</t>
  </si>
  <si>
    <t>19.98</t>
  </si>
  <si>
    <t>15.08</t>
  </si>
  <si>
    <t>125.9</t>
  </si>
  <si>
    <t>81.27</t>
  </si>
  <si>
    <t>650.50</t>
  </si>
  <si>
    <t>34.13</t>
  </si>
  <si>
    <t>71.85</t>
  </si>
  <si>
    <t>328.0</t>
  </si>
  <si>
    <t>421.1</t>
  </si>
  <si>
    <t>95.50</t>
  </si>
  <si>
    <t>395.3</t>
  </si>
  <si>
    <t>12.92</t>
  </si>
  <si>
    <t>39.99</t>
  </si>
  <si>
    <t>157.7</t>
  </si>
  <si>
    <t>522.6</t>
  </si>
  <si>
    <t>2418.09</t>
  </si>
  <si>
    <t>81.67</t>
  </si>
  <si>
    <t>87.33</t>
  </si>
  <si>
    <t>231.8</t>
  </si>
  <si>
    <t>263.5</t>
  </si>
  <si>
    <t>161.2</t>
  </si>
  <si>
    <t>81.65</t>
  </si>
  <si>
    <t>17.53</t>
  </si>
  <si>
    <t>59.75</t>
  </si>
  <si>
    <t>16.55</t>
  </si>
  <si>
    <t>33.91</t>
  </si>
  <si>
    <t>1215.01</t>
  </si>
  <si>
    <t>72.17</t>
  </si>
  <si>
    <t>32.44</t>
  </si>
  <si>
    <t>66.13</t>
  </si>
  <si>
    <t>68.73</t>
  </si>
  <si>
    <t>252.4</t>
  </si>
  <si>
    <t>98.38</t>
  </si>
  <si>
    <t>26.04</t>
  </si>
  <si>
    <t>25.33</t>
  </si>
  <si>
    <t>83.33</t>
  </si>
  <si>
    <t>82.57</t>
  </si>
  <si>
    <t>914.04</t>
  </si>
  <si>
    <t>43.17</t>
  </si>
  <si>
    <t>53.94</t>
  </si>
  <si>
    <t>728.2</t>
  </si>
  <si>
    <t>207.2</t>
  </si>
  <si>
    <t>443.7</t>
  </si>
  <si>
    <t>120.3</t>
  </si>
  <si>
    <t>49.56</t>
  </si>
  <si>
    <t>55.67</t>
  </si>
  <si>
    <t>95.67</t>
  </si>
  <si>
    <t>73.55</t>
  </si>
  <si>
    <t>1981.61</t>
  </si>
  <si>
    <t>137.2</t>
  </si>
  <si>
    <t>96.30</t>
  </si>
  <si>
    <t>75.44</t>
  </si>
  <si>
    <t>72.99</t>
  </si>
  <si>
    <t>92.50</t>
  </si>
  <si>
    <t>659.2</t>
  </si>
  <si>
    <t>471.6</t>
  </si>
  <si>
    <t>220.7</t>
  </si>
  <si>
    <t>32.91</t>
  </si>
  <si>
    <t>20.86</t>
  </si>
  <si>
    <t>1901.53</t>
  </si>
  <si>
    <t>86.56</t>
  </si>
  <si>
    <t>207.1</t>
  </si>
  <si>
    <t>261.1</t>
  </si>
  <si>
    <t>283.7</t>
  </si>
  <si>
    <t>130.2</t>
  </si>
  <si>
    <t>62.55</t>
  </si>
  <si>
    <t>129.8</t>
  </si>
  <si>
    <t>133.7</t>
  </si>
  <si>
    <t>1974.05</t>
  </si>
  <si>
    <t>1258.00</t>
  </si>
  <si>
    <t>1.42</t>
  </si>
  <si>
    <t>128.5</t>
  </si>
  <si>
    <t>193.1</t>
  </si>
  <si>
    <t>159.8</t>
  </si>
  <si>
    <t>133.1</t>
  </si>
  <si>
    <t>135.8</t>
  </si>
  <si>
    <t>240.9</t>
  </si>
  <si>
    <t>65.4</t>
  </si>
  <si>
    <t>1056.6</t>
  </si>
  <si>
    <t>64.9</t>
  </si>
  <si>
    <t>23.8</t>
  </si>
  <si>
    <t>209.8</t>
  </si>
  <si>
    <t>226.5</t>
  </si>
  <si>
    <t>154.4</t>
  </si>
  <si>
    <t>125.8</t>
  </si>
  <si>
    <t>59.0</t>
  </si>
  <si>
    <t>86.6</t>
  </si>
  <si>
    <t>72.5</t>
  </si>
  <si>
    <t>1478.1</t>
  </si>
  <si>
    <t>67.6</t>
  </si>
  <si>
    <t>43.7</t>
  </si>
  <si>
    <t>126.7</t>
  </si>
  <si>
    <t>146.1</t>
  </si>
  <si>
    <t>125.1</t>
  </si>
  <si>
    <t>86.1</t>
  </si>
  <si>
    <t>86.0</t>
  </si>
  <si>
    <t>87.2</t>
  </si>
  <si>
    <t>1236.5</t>
  </si>
  <si>
    <t>69.4</t>
  </si>
  <si>
    <t>44.4</t>
  </si>
  <si>
    <t>125.5</t>
  </si>
  <si>
    <t>144.7</t>
  </si>
  <si>
    <t>121.9</t>
  </si>
  <si>
    <t>124.0</t>
  </si>
  <si>
    <t>85.7</t>
  </si>
  <si>
    <t>85.3</t>
  </si>
  <si>
    <t>124.1</t>
  </si>
  <si>
    <t>88.0</t>
  </si>
  <si>
    <t>1230.1</t>
  </si>
  <si>
    <t>69.5</t>
  </si>
  <si>
    <t>44.8</t>
  </si>
  <si>
    <t>116.0</t>
  </si>
  <si>
    <t>51.0</t>
  </si>
  <si>
    <t>77.0</t>
  </si>
  <si>
    <t>106.0</t>
  </si>
  <si>
    <t>1220.4</t>
  </si>
  <si>
    <t>64.0</t>
  </si>
  <si>
    <t>6.0</t>
  </si>
  <si>
    <t>163.0</t>
  </si>
  <si>
    <t>369.0</t>
  </si>
  <si>
    <t>96.0</t>
  </si>
  <si>
    <t>68.0</t>
  </si>
  <si>
    <t>92.0</t>
  </si>
  <si>
    <t>170.0</t>
  </si>
  <si>
    <t>151.0</t>
  </si>
  <si>
    <t>1590.0</t>
  </si>
  <si>
    <t>69.0</t>
  </si>
  <si>
    <t>19.0</t>
  </si>
  <si>
    <t>62.0</t>
  </si>
  <si>
    <t>53.0</t>
  </si>
  <si>
    <t>45.0</t>
  </si>
  <si>
    <t>89.0</t>
  </si>
  <si>
    <t>1193.0</t>
  </si>
  <si>
    <t>52.0</t>
  </si>
  <si>
    <t>94.0</t>
  </si>
  <si>
    <t>193.0</t>
  </si>
  <si>
    <t>111.0</t>
  </si>
  <si>
    <t>54.0</t>
  </si>
  <si>
    <t>75.0</t>
  </si>
  <si>
    <t>110.0</t>
  </si>
  <si>
    <t>43.0</t>
  </si>
  <si>
    <t>1219.0</t>
  </si>
  <si>
    <t>186.0</t>
  </si>
  <si>
    <t>32.0</t>
  </si>
  <si>
    <t>80.0</t>
  </si>
  <si>
    <t>130.0</t>
  </si>
  <si>
    <t>95.0</t>
  </si>
  <si>
    <t>117.0</t>
  </si>
  <si>
    <t>40.0</t>
  </si>
  <si>
    <t>60.0</t>
  </si>
  <si>
    <t>70.0</t>
  </si>
  <si>
    <t>109.0</t>
  </si>
  <si>
    <t>1065.0</t>
  </si>
  <si>
    <t>31.0</t>
  </si>
  <si>
    <t>26.0</t>
  </si>
  <si>
    <t>81.0</t>
  </si>
  <si>
    <t>201.0</t>
  </si>
  <si>
    <t>67.0</t>
  </si>
  <si>
    <t>47.0</t>
  </si>
  <si>
    <t>1033.0</t>
  </si>
  <si>
    <t>98.5</t>
  </si>
  <si>
    <t>214.0</t>
  </si>
  <si>
    <t>85.0</t>
  </si>
  <si>
    <t>231.0</t>
  </si>
  <si>
    <t>203.0</t>
  </si>
  <si>
    <t>1865.5</t>
  </si>
  <si>
    <t>182.5</t>
  </si>
  <si>
    <t>185.0</t>
  </si>
  <si>
    <t>192.0</t>
  </si>
  <si>
    <t>97.0</t>
  </si>
  <si>
    <t>41.0</t>
  </si>
  <si>
    <t>1640.5</t>
  </si>
  <si>
    <t>71.0</t>
  </si>
  <si>
    <t>166.0</t>
  </si>
  <si>
    <t>73.0</t>
  </si>
  <si>
    <t>58.0</t>
  </si>
  <si>
    <t>144.0</t>
  </si>
  <si>
    <t>1475.0</t>
  </si>
  <si>
    <t>99.0</t>
  </si>
  <si>
    <t>115.0</t>
  </si>
  <si>
    <t>294.0</t>
  </si>
  <si>
    <t>1446.0</t>
  </si>
  <si>
    <t>118.0</t>
  </si>
  <si>
    <t>50.0</t>
  </si>
  <si>
    <t>101.0</t>
  </si>
  <si>
    <t>1279.0</t>
  </si>
  <si>
    <t>17.0</t>
  </si>
  <si>
    <t>230.0</t>
  </si>
  <si>
    <t>83.0</t>
  </si>
  <si>
    <t>139.0</t>
  </si>
  <si>
    <t>125.0</t>
  </si>
  <si>
    <t>1443.0</t>
  </si>
  <si>
    <t>35.0</t>
  </si>
  <si>
    <t>159.0</t>
  </si>
  <si>
    <t>172.0</t>
  </si>
  <si>
    <t>90.0</t>
  </si>
  <si>
    <t>1515.0</t>
  </si>
  <si>
    <t>16.0</t>
  </si>
  <si>
    <t>168.0</t>
  </si>
  <si>
    <t>174.0</t>
  </si>
  <si>
    <t>15.0</t>
  </si>
  <si>
    <t>1243.0</t>
  </si>
  <si>
    <t>5.0</t>
  </si>
  <si>
    <t>24.0</t>
  </si>
  <si>
    <t>98.0</t>
  </si>
  <si>
    <t>82.0</t>
  </si>
  <si>
    <t>48.0</t>
  </si>
  <si>
    <t>57.0</t>
  </si>
  <si>
    <t>20.0</t>
  </si>
  <si>
    <t>46.0</t>
  </si>
  <si>
    <t>845.0</t>
  </si>
  <si>
    <t>55.0</t>
  </si>
  <si>
    <t>93.0</t>
  </si>
  <si>
    <t>1196.0</t>
  </si>
  <si>
    <t>66.0</t>
  </si>
  <si>
    <t>63.0</t>
  </si>
  <si>
    <t>87.0</t>
  </si>
  <si>
    <t>72.0</t>
  </si>
  <si>
    <t>33.0</t>
  </si>
  <si>
    <t>834.0</t>
  </si>
  <si>
    <t>91.0</t>
  </si>
  <si>
    <t>78.0</t>
  </si>
  <si>
    <t>65.0</t>
  </si>
  <si>
    <t>930.0</t>
  </si>
  <si>
    <t>175.0</t>
  </si>
  <si>
    <t>145.0</t>
  </si>
  <si>
    <t>1563.0</t>
  </si>
  <si>
    <t>134.0</t>
  </si>
  <si>
    <t>211.0</t>
  </si>
  <si>
    <t>1721.0</t>
  </si>
  <si>
    <t>61.0</t>
  </si>
  <si>
    <t>173.0</t>
  </si>
  <si>
    <t>1315.0</t>
  </si>
  <si>
    <t>84.0</t>
  </si>
  <si>
    <t>56.0</t>
  </si>
  <si>
    <t>999.0</t>
  </si>
  <si>
    <t>42.0</t>
  </si>
  <si>
    <t>18.0</t>
  </si>
  <si>
    <t>1190.0</t>
  </si>
  <si>
    <t>44.0</t>
  </si>
  <si>
    <t>9.0</t>
  </si>
  <si>
    <t>188.0</t>
  </si>
  <si>
    <t>38.0</t>
  </si>
  <si>
    <t>25.0</t>
  </si>
  <si>
    <t>39.0</t>
  </si>
  <si>
    <t>1071.0</t>
  </si>
  <si>
    <t>30.0</t>
  </si>
  <si>
    <t>381.0</t>
  </si>
  <si>
    <t>76.0</t>
  </si>
  <si>
    <t>8.0</t>
  </si>
  <si>
    <t>221.0</t>
  </si>
  <si>
    <t>1367.0</t>
  </si>
  <si>
    <t>257.0</t>
  </si>
  <si>
    <t>37.0</t>
  </si>
  <si>
    <t>74.0</t>
  </si>
  <si>
    <t>1225.0</t>
  </si>
  <si>
    <t>79.0</t>
  </si>
  <si>
    <t>929.0</t>
  </si>
  <si>
    <t>12.0</t>
  </si>
  <si>
    <t>857.0</t>
  </si>
  <si>
    <t>36.0</t>
  </si>
  <si>
    <t>126.0</t>
  </si>
  <si>
    <t>763.0</t>
  </si>
  <si>
    <t>103.0</t>
  </si>
  <si>
    <t>178.0</t>
  </si>
  <si>
    <t>1252.0</t>
  </si>
  <si>
    <t>181.0</t>
  </si>
  <si>
    <t>1271.0</t>
  </si>
  <si>
    <t>27.0</t>
  </si>
  <si>
    <t>14.0</t>
  </si>
  <si>
    <t>973.0</t>
  </si>
  <si>
    <t>309.0</t>
  </si>
  <si>
    <t>49.0</t>
  </si>
  <si>
    <t>1275.0</t>
  </si>
  <si>
    <t>28.0</t>
  </si>
  <si>
    <t>758.0</t>
  </si>
  <si>
    <t>167.0</t>
  </si>
  <si>
    <t>121.0</t>
  </si>
  <si>
    <t>1003.0</t>
  </si>
  <si>
    <t>356.0</t>
  </si>
  <si>
    <t>189.0</t>
  </si>
  <si>
    <t>1915.0</t>
  </si>
  <si>
    <t>1282.0</t>
  </si>
  <si>
    <t>182.0</t>
  </si>
  <si>
    <t>1080.0</t>
  </si>
  <si>
    <t>21.0</t>
  </si>
  <si>
    <t>176.0</t>
  </si>
  <si>
    <t>312.0</t>
  </si>
  <si>
    <t>1174.0</t>
  </si>
  <si>
    <t>1057.0</t>
  </si>
  <si>
    <t>290.0</t>
  </si>
  <si>
    <t>299.0</t>
  </si>
  <si>
    <t>1781.0</t>
  </si>
  <si>
    <t>261.0</t>
  </si>
  <si>
    <t>141.0</t>
  </si>
  <si>
    <t>297.0</t>
  </si>
  <si>
    <t>384.0</t>
  </si>
  <si>
    <t>1898.0</t>
  </si>
  <si>
    <t>29.0</t>
  </si>
  <si>
    <t>1232.0</t>
  </si>
  <si>
    <t>206.0</t>
  </si>
  <si>
    <t>1276.0</t>
  </si>
  <si>
    <t>1248.0</t>
  </si>
  <si>
    <t>1.0</t>
  </si>
  <si>
    <t>1215.0</t>
  </si>
  <si>
    <t>4.0</t>
  </si>
  <si>
    <t>1198.0</t>
  </si>
  <si>
    <t>233.0</t>
  </si>
  <si>
    <t>1336.0</t>
  </si>
  <si>
    <t>3.0</t>
  </si>
  <si>
    <t>1169.0</t>
  </si>
  <si>
    <t>2.0</t>
  </si>
  <si>
    <t>943.0</t>
  </si>
  <si>
    <t>150.0</t>
  </si>
  <si>
    <t>11.0</t>
  </si>
  <si>
    <t>1068.0</t>
  </si>
  <si>
    <t>1155.0</t>
  </si>
  <si>
    <t>76.9</t>
  </si>
  <si>
    <t>102.6</t>
  </si>
  <si>
    <t>124.5</t>
  </si>
  <si>
    <t>106.1</t>
  </si>
  <si>
    <t>98.1</t>
  </si>
  <si>
    <t>73.3</t>
  </si>
  <si>
    <t>75.3</t>
  </si>
  <si>
    <t>88.2</t>
  </si>
  <si>
    <t>1241.7</t>
  </si>
  <si>
    <t>26.6</t>
  </si>
  <si>
    <t>29.7</t>
  </si>
  <si>
    <t>44.6</t>
  </si>
  <si>
    <t>49.4</t>
  </si>
  <si>
    <t>21.5</t>
  </si>
  <si>
    <t>10.5</t>
  </si>
  <si>
    <t>8.6</t>
  </si>
  <si>
    <t>32.8</t>
  </si>
  <si>
    <t>29.5</t>
  </si>
  <si>
    <t>20.2</t>
  </si>
  <si>
    <t>31.7</t>
  </si>
  <si>
    <t>10.4</t>
  </si>
  <si>
    <t>20.5</t>
  </si>
  <si>
    <t>34.0</t>
  </si>
  <si>
    <t>13.0</t>
  </si>
  <si>
    <t>10.0</t>
  </si>
  <si>
    <t>22.0</t>
  </si>
  <si>
    <t>100.0</t>
  </si>
  <si>
    <t>23.0</t>
  </si>
  <si>
    <t>7.0</t>
  </si>
  <si>
    <t>29.6</t>
  </si>
  <si>
    <t>38.3</t>
  </si>
  <si>
    <t>34.5</t>
  </si>
  <si>
    <t>40.1</t>
  </si>
  <si>
    <t>26.4</t>
  </si>
  <si>
    <t>25.7</t>
  </si>
  <si>
    <t>20.6</t>
  </si>
  <si>
    <t>22.8</t>
  </si>
  <si>
    <t>36.2</t>
  </si>
  <si>
    <t>39.8</t>
  </si>
  <si>
    <t>31.3</t>
  </si>
  <si>
    <t>82.20</t>
  </si>
  <si>
    <t>80.20</t>
  </si>
  <si>
    <t>256.6</t>
  </si>
  <si>
    <t>150.2</t>
  </si>
  <si>
    <t>98.20</t>
  </si>
  <si>
    <t>76.10</t>
  </si>
  <si>
    <t>125.69</t>
  </si>
  <si>
    <t>91.50</t>
  </si>
  <si>
    <t>60.60</t>
  </si>
  <si>
    <t>174.9</t>
  </si>
  <si>
    <t>250.1</t>
  </si>
  <si>
    <t>250.8</t>
  </si>
  <si>
    <t>231.1</t>
  </si>
  <si>
    <t>182.6</t>
  </si>
  <si>
    <t>160.16</t>
  </si>
  <si>
    <t>107.8</t>
  </si>
  <si>
    <t>85.70</t>
  </si>
  <si>
    <t>143.3</t>
  </si>
  <si>
    <t>144.4</t>
  </si>
  <si>
    <t>193.6</t>
  </si>
  <si>
    <t>151.6</t>
  </si>
  <si>
    <t>106.5</t>
  </si>
  <si>
    <t>142.77</t>
  </si>
  <si>
    <t>96.20</t>
  </si>
  <si>
    <t>114.2</t>
  </si>
  <si>
    <t>113.1</t>
  </si>
  <si>
    <t>134.4</t>
  </si>
  <si>
    <t>139.8</t>
  </si>
  <si>
    <t>271.6</t>
  </si>
  <si>
    <t>280.0</t>
  </si>
  <si>
    <t>183.6</t>
  </si>
  <si>
    <t>164.6</t>
  </si>
  <si>
    <t>160.13</t>
  </si>
  <si>
    <t>101.5</t>
  </si>
  <si>
    <t>155.7</t>
  </si>
  <si>
    <t>167.4</t>
  </si>
  <si>
    <t>178.7</t>
  </si>
  <si>
    <t>311.4</t>
  </si>
  <si>
    <t>418.5</t>
  </si>
  <si>
    <t>128.9</t>
  </si>
  <si>
    <t>193.58</t>
  </si>
  <si>
    <t>126.5</t>
  </si>
  <si>
    <t>123.1</t>
  </si>
  <si>
    <t>215.2</t>
  </si>
  <si>
    <t>217.1</t>
  </si>
  <si>
    <t>170.5</t>
  </si>
  <si>
    <t>163.2</t>
  </si>
  <si>
    <t>92.80</t>
  </si>
  <si>
    <t>144.58</t>
  </si>
  <si>
    <t>145.7</t>
  </si>
  <si>
    <t>135.1</t>
  </si>
  <si>
    <t>199.1</t>
  </si>
  <si>
    <t>211.3</t>
  </si>
  <si>
    <t>108.2</t>
  </si>
  <si>
    <t>144.72</t>
  </si>
  <si>
    <t>146.9</t>
  </si>
  <si>
    <t>103.3</t>
  </si>
  <si>
    <t>161.7</t>
  </si>
  <si>
    <t>154.9</t>
  </si>
  <si>
    <t>246.9</t>
  </si>
  <si>
    <t>185.6</t>
  </si>
  <si>
    <t>151.07</t>
  </si>
  <si>
    <t>144.5</t>
  </si>
  <si>
    <t>82.10</t>
  </si>
  <si>
    <t>117.4</t>
  </si>
  <si>
    <t>117.3</t>
  </si>
  <si>
    <t>192.9</t>
  </si>
  <si>
    <t>366.5</t>
  </si>
  <si>
    <t>159.3</t>
  </si>
  <si>
    <t>154.7</t>
  </si>
  <si>
    <t>160.73</t>
  </si>
  <si>
    <t>61.34</t>
  </si>
  <si>
    <t>63.15</t>
  </si>
  <si>
    <t>83.43</t>
  </si>
  <si>
    <t>81.05</t>
  </si>
  <si>
    <t>200.9</t>
  </si>
  <si>
    <t>164.5</t>
  </si>
  <si>
    <t>100.3</t>
  </si>
  <si>
    <t>114.56</t>
  </si>
  <si>
    <t>75.29</t>
  </si>
  <si>
    <t>140.6</t>
  </si>
  <si>
    <t>191.3</t>
  </si>
  <si>
    <t>250.6</t>
  </si>
  <si>
    <t>181.2</t>
  </si>
  <si>
    <t>158.2</t>
  </si>
  <si>
    <t>222.7</t>
  </si>
  <si>
    <t>94.94</t>
  </si>
  <si>
    <t>154.52</t>
  </si>
  <si>
    <t>84.42</t>
  </si>
  <si>
    <t>141.5</t>
  </si>
  <si>
    <t>184.1</t>
  </si>
  <si>
    <t>284.5</t>
  </si>
  <si>
    <t>169.1</t>
  </si>
  <si>
    <t>235.1</t>
  </si>
  <si>
    <t>174.2</t>
  </si>
  <si>
    <t>147.2</t>
  </si>
  <si>
    <t>183.4</t>
  </si>
  <si>
    <t>174.6</t>
  </si>
  <si>
    <t>167.94</t>
  </si>
  <si>
    <t>94.03</t>
  </si>
  <si>
    <t>101.7</t>
  </si>
  <si>
    <t>229.5</t>
  </si>
  <si>
    <t>309.6</t>
  </si>
  <si>
    <t>340.0</t>
  </si>
  <si>
    <t>490.8</t>
  </si>
  <si>
    <t>313.7</t>
  </si>
  <si>
    <t>199.6</t>
  </si>
  <si>
    <t>97.97</t>
  </si>
  <si>
    <t>216.60</t>
  </si>
  <si>
    <t>39.50</t>
  </si>
  <si>
    <t>83.35</t>
  </si>
  <si>
    <t>104.8</t>
  </si>
  <si>
    <t>163.7</t>
  </si>
  <si>
    <t>218.3</t>
  </si>
  <si>
    <t>74.73</t>
  </si>
  <si>
    <t>133.22</t>
  </si>
  <si>
    <t>57.80</t>
  </si>
  <si>
    <t>171.7</t>
  </si>
  <si>
    <t>199.8</t>
  </si>
  <si>
    <t>153.2</t>
  </si>
  <si>
    <t>153.8</t>
  </si>
  <si>
    <t>104.4</t>
  </si>
  <si>
    <t>112.93</t>
  </si>
  <si>
    <t>43.15</t>
  </si>
  <si>
    <t>37.20</t>
  </si>
  <si>
    <t>89.34</t>
  </si>
  <si>
    <t>187.3</t>
  </si>
  <si>
    <t>129.9</t>
  </si>
  <si>
    <t>119.3</t>
  </si>
  <si>
    <t>98.23</t>
  </si>
  <si>
    <t>117.39</t>
  </si>
  <si>
    <t>71.56</t>
  </si>
  <si>
    <t>67.63</t>
  </si>
  <si>
    <t>162.7</t>
  </si>
  <si>
    <t>152.9</t>
  </si>
  <si>
    <t>230.7</t>
  </si>
  <si>
    <t>92.30</t>
  </si>
  <si>
    <t>80.42</t>
  </si>
  <si>
    <t>65.28</t>
  </si>
  <si>
    <t>125.73</t>
  </si>
  <si>
    <t>44.75</t>
  </si>
  <si>
    <t>93.76</t>
  </si>
  <si>
    <t>85.02</t>
  </si>
  <si>
    <t>148.1</t>
  </si>
  <si>
    <t>221.1</t>
  </si>
  <si>
    <t>112.3</t>
  </si>
  <si>
    <t>118.8</t>
  </si>
  <si>
    <t>131.6</t>
  </si>
  <si>
    <t>94.08</t>
  </si>
  <si>
    <t>122.33</t>
  </si>
  <si>
    <t>159.5</t>
  </si>
  <si>
    <t>163.3</t>
  </si>
  <si>
    <t>169.3</t>
  </si>
  <si>
    <t>257.1</t>
  </si>
  <si>
    <t>221.5</t>
  </si>
  <si>
    <t>135.5</t>
  </si>
  <si>
    <t>138.2</t>
  </si>
  <si>
    <t>157.54</t>
  </si>
  <si>
    <t>107.9</t>
  </si>
  <si>
    <t>173.7</t>
  </si>
  <si>
    <t>183.3</t>
  </si>
  <si>
    <t>149.2</t>
  </si>
  <si>
    <t>181.6</t>
  </si>
  <si>
    <t>114.6</t>
  </si>
  <si>
    <t>143.38</t>
  </si>
  <si>
    <t>147.1</t>
  </si>
  <si>
    <t>78.21</t>
  </si>
  <si>
    <t>127.7</t>
  </si>
  <si>
    <t>135.2</t>
  </si>
  <si>
    <t>204.5</t>
  </si>
  <si>
    <t>205.4</t>
  </si>
  <si>
    <t>139.1</t>
  </si>
  <si>
    <t>92.78</t>
  </si>
  <si>
    <t>141.91</t>
  </si>
  <si>
    <t>80.43</t>
  </si>
  <si>
    <t>60.04</t>
  </si>
  <si>
    <t>60.46</t>
  </si>
  <si>
    <t>88.47</t>
  </si>
  <si>
    <t>271.8</t>
  </si>
  <si>
    <t>237.6</t>
  </si>
  <si>
    <t>219.4</t>
  </si>
  <si>
    <t>130.4</t>
  </si>
  <si>
    <t>70.97</t>
  </si>
  <si>
    <t>134.18</t>
  </si>
  <si>
    <t>73.00</t>
  </si>
  <si>
    <t>119.2</t>
  </si>
  <si>
    <t>254.7</t>
  </si>
  <si>
    <t>313.2</t>
  </si>
  <si>
    <t>98.80</t>
  </si>
  <si>
    <t>147.18</t>
  </si>
  <si>
    <t>152.7</t>
  </si>
  <si>
    <t>186.5</t>
  </si>
  <si>
    <t>227.9</t>
  </si>
  <si>
    <t>76.50</t>
  </si>
  <si>
    <t>133.55</t>
  </si>
  <si>
    <t>40.30</t>
  </si>
  <si>
    <t>61.50</t>
  </si>
  <si>
    <t>47.80</t>
  </si>
  <si>
    <t>87.60</t>
  </si>
  <si>
    <t>97.60</t>
  </si>
  <si>
    <t>112.41</t>
  </si>
  <si>
    <t>168.3</t>
  </si>
  <si>
    <t>113.7</t>
  </si>
  <si>
    <t>251.9</t>
  </si>
  <si>
    <t>232.5</t>
  </si>
  <si>
    <t>149.5</t>
  </si>
  <si>
    <t>116.1</t>
  </si>
  <si>
    <t>145.8</t>
  </si>
  <si>
    <t>151.41</t>
  </si>
  <si>
    <t>80.80</t>
  </si>
  <si>
    <t>134.7</t>
  </si>
  <si>
    <t>224.3</t>
  </si>
  <si>
    <t>294.3</t>
  </si>
  <si>
    <t>237.8</t>
  </si>
  <si>
    <t>197.8</t>
  </si>
  <si>
    <t>114.8</t>
  </si>
  <si>
    <t>104.1</t>
  </si>
  <si>
    <t>103.2</t>
  </si>
  <si>
    <t>151.72</t>
  </si>
  <si>
    <t>51.20</t>
  </si>
  <si>
    <t>80.30</t>
  </si>
  <si>
    <t>106.4</t>
  </si>
  <si>
    <t>307.5</t>
  </si>
  <si>
    <t>254.1</t>
  </si>
  <si>
    <t>179.4</t>
  </si>
  <si>
    <t>153.3</t>
  </si>
  <si>
    <t>139.83</t>
  </si>
  <si>
    <t>135.3</t>
  </si>
  <si>
    <t>223.7</t>
  </si>
  <si>
    <t>204.9</t>
  </si>
  <si>
    <t>79.20</t>
  </si>
  <si>
    <t>110.18</t>
  </si>
  <si>
    <t>54.60</t>
  </si>
  <si>
    <t>58.80</t>
  </si>
  <si>
    <t>134.6</t>
  </si>
  <si>
    <t>245.2</t>
  </si>
  <si>
    <t>232.4</t>
  </si>
  <si>
    <t>169.9</t>
  </si>
  <si>
    <t>132.98</t>
  </si>
  <si>
    <t>279.3</t>
  </si>
  <si>
    <t>244.1</t>
  </si>
  <si>
    <t>135.0</t>
  </si>
  <si>
    <t>174.48</t>
  </si>
  <si>
    <t>71.80</t>
  </si>
  <si>
    <t>57.90</t>
  </si>
  <si>
    <t>168.5</t>
  </si>
  <si>
    <t>83.20</t>
  </si>
  <si>
    <t>72.50</t>
  </si>
  <si>
    <t>107.35</t>
  </si>
  <si>
    <t>81.47</t>
  </si>
  <si>
    <t>260.4</t>
  </si>
  <si>
    <t>117.2</t>
  </si>
  <si>
    <t>89.14</t>
  </si>
  <si>
    <t>136.95</t>
  </si>
  <si>
    <t>139.3</t>
  </si>
  <si>
    <t>111.5</t>
  </si>
  <si>
    <t>274.2</t>
  </si>
  <si>
    <t>322.4</t>
  </si>
  <si>
    <t>78.86</t>
  </si>
  <si>
    <t>72.41</t>
  </si>
  <si>
    <t>78.01</t>
  </si>
  <si>
    <t>57.15</t>
  </si>
  <si>
    <t>142.89</t>
  </si>
  <si>
    <t>34.52</t>
  </si>
  <si>
    <t>62.79</t>
  </si>
  <si>
    <t>117.7</t>
  </si>
  <si>
    <t>264.3</t>
  </si>
  <si>
    <t>224.2</t>
  </si>
  <si>
    <t>88.32</t>
  </si>
  <si>
    <t>91.07</t>
  </si>
  <si>
    <t>122.26</t>
  </si>
  <si>
    <t>171.4</t>
  </si>
  <si>
    <t>92.33</t>
  </si>
  <si>
    <t>233.7</t>
  </si>
  <si>
    <t>165.8</t>
  </si>
  <si>
    <t>146.8</t>
  </si>
  <si>
    <t>147.49</t>
  </si>
  <si>
    <t>101.9</t>
  </si>
  <si>
    <t>127.1</t>
  </si>
  <si>
    <t>137.3</t>
  </si>
  <si>
    <t>273.5</t>
  </si>
  <si>
    <t>190.5</t>
  </si>
  <si>
    <t>158.8</t>
  </si>
  <si>
    <t>140.2</t>
  </si>
  <si>
    <t>134.5</t>
  </si>
  <si>
    <t>127.5</t>
  </si>
  <si>
    <t>106.6</t>
  </si>
  <si>
    <t>152.88</t>
  </si>
  <si>
    <t>71.27</t>
  </si>
  <si>
    <t>200.8</t>
  </si>
  <si>
    <t>137.9</t>
  </si>
  <si>
    <t>141.84</t>
  </si>
  <si>
    <t>65.48</t>
  </si>
  <si>
    <t>58.51</t>
  </si>
  <si>
    <t>93.85</t>
  </si>
  <si>
    <t>196.5</t>
  </si>
  <si>
    <t>213.1</t>
  </si>
  <si>
    <t>222.0</t>
  </si>
  <si>
    <t>118.2</t>
  </si>
  <si>
    <t>87.21</t>
  </si>
  <si>
    <t>134.41</t>
  </si>
  <si>
    <t>48.94</t>
  </si>
  <si>
    <t>64.18</t>
  </si>
  <si>
    <t>78.14</t>
  </si>
  <si>
    <t>107.4</t>
  </si>
  <si>
    <t>101.6</t>
  </si>
  <si>
    <t>93.66</t>
  </si>
  <si>
    <t>97.63</t>
  </si>
  <si>
    <t>116.25</t>
  </si>
  <si>
    <t>67.27</t>
  </si>
  <si>
    <t>46.78</t>
  </si>
  <si>
    <t>85.11</t>
  </si>
  <si>
    <t>131.4</t>
  </si>
  <si>
    <t>265.1</t>
  </si>
  <si>
    <t>193.8</t>
  </si>
  <si>
    <t>127.50</t>
  </si>
  <si>
    <t>76.03</t>
  </si>
  <si>
    <t>81.99</t>
  </si>
  <si>
    <t>178.2</t>
  </si>
  <si>
    <t>148.9</t>
  </si>
  <si>
    <t>166.2</t>
  </si>
  <si>
    <t>134.1</t>
  </si>
  <si>
    <t>135.53</t>
  </si>
  <si>
    <t>92.45</t>
  </si>
  <si>
    <t>91.48</t>
  </si>
  <si>
    <t>136.7</t>
  </si>
  <si>
    <t>224.6</t>
  </si>
  <si>
    <t>177.0</t>
  </si>
  <si>
    <t>88.18</t>
  </si>
  <si>
    <t>142.6</t>
  </si>
  <si>
    <t>127.3</t>
  </si>
  <si>
    <t>126.52</t>
  </si>
  <si>
    <t>67.30</t>
  </si>
  <si>
    <t>53.31</t>
  </si>
  <si>
    <t>102.5</t>
  </si>
  <si>
    <t>291.2</t>
  </si>
  <si>
    <t>132.4</t>
  </si>
  <si>
    <t>134.17</t>
  </si>
  <si>
    <t>128.6</t>
  </si>
  <si>
    <t>156.4</t>
  </si>
  <si>
    <t>234.8</t>
  </si>
  <si>
    <t>234.5</t>
  </si>
  <si>
    <t>118.3</t>
  </si>
  <si>
    <t>122.9</t>
  </si>
  <si>
    <t>142.68</t>
  </si>
  <si>
    <t>93.15</t>
  </si>
  <si>
    <t>142.1</t>
  </si>
  <si>
    <t>95.09</t>
  </si>
  <si>
    <t>112.4</t>
  </si>
  <si>
    <t>116.4</t>
  </si>
  <si>
    <t>194.8</t>
  </si>
  <si>
    <t>251.0</t>
  </si>
  <si>
    <t>96.06</t>
  </si>
  <si>
    <t>69.67</t>
  </si>
  <si>
    <t>56.64</t>
  </si>
  <si>
    <t>130.42</t>
  </si>
  <si>
    <t>32.16</t>
  </si>
  <si>
    <t>105.8</t>
  </si>
  <si>
    <t>61.84</t>
  </si>
  <si>
    <t>96.54</t>
  </si>
  <si>
    <t>92.54</t>
  </si>
  <si>
    <t>65.29</t>
  </si>
  <si>
    <t>95.13</t>
  </si>
  <si>
    <t>218.6</t>
  </si>
  <si>
    <t>175.2</t>
  </si>
  <si>
    <t>194.3</t>
  </si>
  <si>
    <t>94.59</t>
  </si>
  <si>
    <t>131.56</t>
  </si>
  <si>
    <t>119.8</t>
  </si>
  <si>
    <t>181.9</t>
  </si>
  <si>
    <t>142.2</t>
  </si>
  <si>
    <t>161.8</t>
  </si>
  <si>
    <t>155.5</t>
  </si>
  <si>
    <t>83.03</t>
  </si>
  <si>
    <t>127.26</t>
  </si>
  <si>
    <t>87.67</t>
  </si>
  <si>
    <t>98.60</t>
  </si>
  <si>
    <t>148.5</t>
  </si>
  <si>
    <t>209.4</t>
  </si>
  <si>
    <t>85.66</t>
  </si>
  <si>
    <t>93.67</t>
  </si>
  <si>
    <t>130.87</t>
  </si>
  <si>
    <t>59.74</t>
  </si>
  <si>
    <t>68.43</t>
  </si>
  <si>
    <t>189.2</t>
  </si>
  <si>
    <t>243.6</t>
  </si>
  <si>
    <t>322.0</t>
  </si>
  <si>
    <t>152.8</t>
  </si>
  <si>
    <t>99.01</t>
  </si>
  <si>
    <t>146.83</t>
  </si>
  <si>
    <t>73.99</t>
  </si>
  <si>
    <t>102.1</t>
  </si>
  <si>
    <t>143.4</t>
  </si>
  <si>
    <t>147.9</t>
  </si>
  <si>
    <t>333.8</t>
  </si>
  <si>
    <t>97.85</t>
  </si>
  <si>
    <t>89.63</t>
  </si>
  <si>
    <t>54.61</t>
  </si>
  <si>
    <t>144.48</t>
  </si>
  <si>
    <t>83.17</t>
  </si>
  <si>
    <t>93.73</t>
  </si>
  <si>
    <t>164.2</t>
  </si>
  <si>
    <t>229.3</t>
  </si>
  <si>
    <t>119.4</t>
  </si>
  <si>
    <t>139.53</t>
  </si>
  <si>
    <t>490.80</t>
  </si>
  <si>
    <t>71.25</t>
  </si>
  <si>
    <t>721.8</t>
  </si>
  <si>
    <t>581.4</t>
  </si>
  <si>
    <t>645.5</t>
  </si>
  <si>
    <t>420.6</t>
  </si>
  <si>
    <t>432.0</t>
  </si>
  <si>
    <t>347.0</t>
  </si>
  <si>
    <t>358.0</t>
  </si>
  <si>
    <t>406.0</t>
  </si>
  <si>
    <t>1673.00</t>
  </si>
  <si>
    <t>572.0</t>
  </si>
  <si>
    <t>415.0</t>
  </si>
  <si>
    <t>492.0</t>
  </si>
  <si>
    <t>267.0</t>
  </si>
  <si>
    <t>937.0</t>
  </si>
  <si>
    <t>533.0</t>
  </si>
  <si>
    <t>499.0</t>
  </si>
  <si>
    <t>327.0</t>
  </si>
  <si>
    <t>1492.00</t>
  </si>
  <si>
    <t>222.6</t>
  </si>
  <si>
    <t>478.9</t>
  </si>
  <si>
    <t>335.1</t>
  </si>
  <si>
    <t>692.5</t>
  </si>
  <si>
    <t>475.5</t>
  </si>
  <si>
    <t>705.2</t>
  </si>
  <si>
    <t>716.9</t>
  </si>
  <si>
    <t>685.6</t>
  </si>
  <si>
    <t>282.1</t>
  </si>
  <si>
    <t>292.3</t>
  </si>
  <si>
    <t>716.90</t>
  </si>
  <si>
    <t>588.0</t>
  </si>
  <si>
    <t>764.0</t>
  </si>
  <si>
    <t>657.0</t>
  </si>
  <si>
    <t>602.0</t>
  </si>
  <si>
    <t>679.0</t>
  </si>
  <si>
    <t>461.0</t>
  </si>
  <si>
    <t>1315.00</t>
  </si>
  <si>
    <t>435.0</t>
  </si>
  <si>
    <t>668.0</t>
  </si>
  <si>
    <t>676.0</t>
  </si>
  <si>
    <t>544.0</t>
  </si>
  <si>
    <t>895.0</t>
  </si>
  <si>
    <t>832.0</t>
  </si>
  <si>
    <t>425.0</t>
  </si>
  <si>
    <t>525.0</t>
  </si>
  <si>
    <t>639.0</t>
  </si>
  <si>
    <t>332.0</t>
  </si>
  <si>
    <t>618.0</t>
  </si>
  <si>
    <t>560.0</t>
  </si>
  <si>
    <t>467.0</t>
  </si>
  <si>
    <t>448.0</t>
  </si>
  <si>
    <t>1780.00</t>
  </si>
  <si>
    <t>67.40</t>
  </si>
  <si>
    <t>298.4</t>
  </si>
  <si>
    <t>447.8</t>
  </si>
  <si>
    <t>700.0</t>
  </si>
  <si>
    <t>643.2</t>
  </si>
  <si>
    <t>626.4</t>
  </si>
  <si>
    <t>921.0</t>
  </si>
  <si>
    <t>709.0</t>
  </si>
  <si>
    <t>460.6</t>
  </si>
  <si>
    <t>921.00</t>
  </si>
  <si>
    <t>364.0</t>
  </si>
  <si>
    <t>540.0</t>
  </si>
  <si>
    <t>603.0</t>
  </si>
  <si>
    <t>981.0</t>
  </si>
  <si>
    <t>293.0</t>
  </si>
  <si>
    <t>1370.00</t>
  </si>
  <si>
    <t>912.0</t>
  </si>
  <si>
    <t>464.0</t>
  </si>
  <si>
    <t>296.0</t>
  </si>
  <si>
    <t>400.0</t>
  </si>
  <si>
    <t>338.0</t>
  </si>
  <si>
    <t>1096.00</t>
  </si>
  <si>
    <t>903.0</t>
  </si>
  <si>
    <t>967.0</t>
  </si>
  <si>
    <t>564.0</t>
  </si>
  <si>
    <t>723.0</t>
  </si>
  <si>
    <t>485.6</t>
  </si>
  <si>
    <t>967.00</t>
  </si>
  <si>
    <t>541.7</t>
  </si>
  <si>
    <t>424.7</t>
  </si>
  <si>
    <t>884.0</t>
  </si>
  <si>
    <t>805.5</t>
  </si>
  <si>
    <t>434.5</t>
  </si>
  <si>
    <t>657.5</t>
  </si>
  <si>
    <t>428.0</t>
  </si>
  <si>
    <t>552.5</t>
  </si>
  <si>
    <t>1045.00</t>
  </si>
  <si>
    <t>760.0</t>
  </si>
  <si>
    <t>300.0</t>
  </si>
  <si>
    <t>1154.00</t>
  </si>
  <si>
    <t>404.2</t>
  </si>
  <si>
    <t>471.0</t>
  </si>
  <si>
    <t>285.0</t>
  </si>
  <si>
    <t>744.0</t>
  </si>
  <si>
    <t>704.0</t>
  </si>
  <si>
    <t>437.4</t>
  </si>
  <si>
    <t>664.0</t>
  </si>
  <si>
    <t>521.0</t>
  </si>
  <si>
    <t>482.6</t>
  </si>
  <si>
    <t>816.00</t>
  </si>
  <si>
    <t>255.0</t>
  </si>
  <si>
    <t>366.0</t>
  </si>
  <si>
    <t>827.0</t>
  </si>
  <si>
    <t>377.0</t>
  </si>
  <si>
    <t>586.0</t>
  </si>
  <si>
    <t>1239.00</t>
  </si>
  <si>
    <t>458.0</t>
  </si>
  <si>
    <t>304.0</t>
  </si>
  <si>
    <t>436.0</t>
  </si>
  <si>
    <t>443.0</t>
  </si>
  <si>
    <t>782.0</t>
  </si>
  <si>
    <t>446.0</t>
  </si>
  <si>
    <t>424.0</t>
  </si>
  <si>
    <t>321.0</t>
  </si>
  <si>
    <t>226.0</t>
  </si>
  <si>
    <t>1344.00</t>
  </si>
  <si>
    <t>671.5</t>
  </si>
  <si>
    <t>326.5</t>
  </si>
  <si>
    <t>632.0</t>
  </si>
  <si>
    <t>693.1</t>
  </si>
  <si>
    <t>642.4</t>
  </si>
  <si>
    <t>693.10</t>
  </si>
  <si>
    <t>295.0</t>
  </si>
  <si>
    <t>685.0</t>
  </si>
  <si>
    <t>339.0</t>
  </si>
  <si>
    <t>463.6</t>
  </si>
  <si>
    <t>695.8</t>
  </si>
  <si>
    <t>695.80</t>
  </si>
  <si>
    <t>334.0</t>
  </si>
  <si>
    <t>509.0</t>
  </si>
  <si>
    <t>607.0</t>
  </si>
  <si>
    <t>396.0</t>
  </si>
  <si>
    <t>732.0</t>
  </si>
  <si>
    <t>684.0</t>
  </si>
  <si>
    <t>427.0</t>
  </si>
  <si>
    <t>672.0</t>
  </si>
  <si>
    <t>489.0</t>
  </si>
  <si>
    <t>860.0</t>
  </si>
  <si>
    <t>729.0</t>
  </si>
  <si>
    <t>414.0</t>
  </si>
  <si>
    <t>371.0</t>
  </si>
  <si>
    <t>1126.00</t>
  </si>
  <si>
    <t>288.0</t>
  </si>
  <si>
    <t>908.0</t>
  </si>
  <si>
    <t>656.0</t>
  </si>
  <si>
    <t>1001.00</t>
  </si>
  <si>
    <t>201.2</t>
  </si>
  <si>
    <t>238.4</t>
  </si>
  <si>
    <t>505.0</t>
  </si>
  <si>
    <t>982.4</t>
  </si>
  <si>
    <t>309.7</t>
  </si>
  <si>
    <t>415.1</t>
  </si>
  <si>
    <t>982.40</t>
  </si>
  <si>
    <t>335.0</t>
  </si>
  <si>
    <t>651.0</t>
  </si>
  <si>
    <t>665.0</t>
  </si>
  <si>
    <t>927.0</t>
  </si>
  <si>
    <t>824.0</t>
  </si>
  <si>
    <t>849.0</t>
  </si>
  <si>
    <t>390.0</t>
  </si>
  <si>
    <t>450.0</t>
  </si>
  <si>
    <t>1103.00</t>
  </si>
  <si>
    <t>855.0</t>
  </si>
  <si>
    <t>989.0</t>
  </si>
  <si>
    <t>737.0</t>
  </si>
  <si>
    <t>600.0</t>
  </si>
  <si>
    <t>1090.00</t>
  </si>
  <si>
    <t>291.8</t>
  </si>
  <si>
    <t>444.8</t>
  </si>
  <si>
    <t>723.2</t>
  </si>
  <si>
    <t>519.0</t>
  </si>
  <si>
    <t>616.6</t>
  </si>
  <si>
    <t>429.0</t>
  </si>
  <si>
    <t>528.0</t>
  </si>
  <si>
    <t>723.20</t>
  </si>
  <si>
    <t>330.0</t>
  </si>
  <si>
    <t>442.0</t>
  </si>
  <si>
    <t>389.0</t>
  </si>
  <si>
    <t>585.0</t>
  </si>
  <si>
    <t>621.8</t>
  </si>
  <si>
    <t>964.0</t>
  </si>
  <si>
    <t>458.8</t>
  </si>
  <si>
    <t>686.8</t>
  </si>
  <si>
    <t>413.0</t>
  </si>
  <si>
    <t>550.4</t>
  </si>
  <si>
    <t>964.00</t>
  </si>
  <si>
    <t>462.0</t>
  </si>
  <si>
    <t>344.0</t>
  </si>
  <si>
    <t>158.0</t>
  </si>
  <si>
    <t>1224.00</t>
  </si>
  <si>
    <t>269.0</t>
  </si>
  <si>
    <t>556.0</t>
  </si>
  <si>
    <t>1026.00</t>
  </si>
  <si>
    <t>513.0</t>
  </si>
  <si>
    <t>701.0</t>
  </si>
  <si>
    <t>597.0</t>
  </si>
  <si>
    <t>774.0</t>
  </si>
  <si>
    <t>579.0</t>
  </si>
  <si>
    <t>498.0</t>
  </si>
  <si>
    <t>1068.00</t>
  </si>
  <si>
    <t>240.2</t>
  </si>
  <si>
    <t>277.4</t>
  </si>
  <si>
    <t>450.4</t>
  </si>
  <si>
    <t>401.0</t>
  </si>
  <si>
    <t>955.6</t>
  </si>
  <si>
    <t>922.0</t>
  </si>
  <si>
    <t>475.6</t>
  </si>
  <si>
    <t>703.6</t>
  </si>
  <si>
    <t>530.8</t>
  </si>
  <si>
    <t>955.60</t>
  </si>
  <si>
    <t>398.0</t>
  </si>
  <si>
    <t>467.2</t>
  </si>
  <si>
    <t>919.2</t>
  </si>
  <si>
    <t>944.4</t>
  </si>
  <si>
    <t>899.6</t>
  </si>
  <si>
    <t>418.6</t>
  </si>
  <si>
    <t>944.40</t>
  </si>
  <si>
    <t>562.0</t>
  </si>
  <si>
    <t>302.0</t>
  </si>
  <si>
    <t>272.0</t>
  </si>
  <si>
    <t>1023.00</t>
  </si>
  <si>
    <t>216.6</t>
  </si>
  <si>
    <t>726.0</t>
  </si>
  <si>
    <t>346.8</t>
  </si>
  <si>
    <t>369.2</t>
  </si>
  <si>
    <t>218.8</t>
  </si>
  <si>
    <t>726.00</t>
  </si>
  <si>
    <t>156.2</t>
  </si>
  <si>
    <t>522.0</t>
  </si>
  <si>
    <t>913.6</t>
  </si>
  <si>
    <t>966.8</t>
  </si>
  <si>
    <t>380.4</t>
  </si>
  <si>
    <t>966.80</t>
  </si>
  <si>
    <t>242.6</t>
  </si>
  <si>
    <t>386.0</t>
  </si>
  <si>
    <t>698.0</t>
  </si>
  <si>
    <t>392.0</t>
  </si>
  <si>
    <t>352.4</t>
  </si>
  <si>
    <t>698.00</t>
  </si>
  <si>
    <t>434.2</t>
  </si>
  <si>
    <t>383.2</t>
  </si>
  <si>
    <t>754.0</t>
  </si>
  <si>
    <t>363.6</t>
  </si>
  <si>
    <t>754.00</t>
  </si>
  <si>
    <t>489.6</t>
  </si>
  <si>
    <t>410.0</t>
  </si>
  <si>
    <t>866.0</t>
  </si>
  <si>
    <t>235.4</t>
  </si>
  <si>
    <t>404.0</t>
  </si>
  <si>
    <t>486.8</t>
  </si>
  <si>
    <t>910.8</t>
  </si>
  <si>
    <t>573.4</t>
  </si>
  <si>
    <t>910.80</t>
  </si>
  <si>
    <t>285.5</t>
  </si>
  <si>
    <t>317.6</t>
  </si>
  <si>
    <t>614.00</t>
  </si>
  <si>
    <t>255.8</t>
  </si>
  <si>
    <t>700.8</t>
  </si>
  <si>
    <t>891.2</t>
  </si>
  <si>
    <t>770.8</t>
  </si>
  <si>
    <t>902.4</t>
  </si>
  <si>
    <t>624.4</t>
  </si>
  <si>
    <t>902.40</t>
  </si>
  <si>
    <t>507.0</t>
  </si>
  <si>
    <t>416.0</t>
  </si>
  <si>
    <t>349.6</t>
  </si>
  <si>
    <t>582.1</t>
  </si>
  <si>
    <t>812.8</t>
  </si>
  <si>
    <t>152.4</t>
  </si>
  <si>
    <t>812.80</t>
  </si>
  <si>
    <t>810.0</t>
  </si>
  <si>
    <t>461.6</t>
  </si>
  <si>
    <t>187.0</t>
  </si>
  <si>
    <t>852.00</t>
  </si>
  <si>
    <t>742.8</t>
  </si>
  <si>
    <t>1059.00</t>
  </si>
  <si>
    <t>288.7</t>
  </si>
  <si>
    <t>359.6</t>
  </si>
  <si>
    <t>592.6</t>
  </si>
  <si>
    <t>676.6</t>
  </si>
  <si>
    <t>766.9</t>
  </si>
  <si>
    <t>891.0</t>
  </si>
  <si>
    <t>637.3</t>
  </si>
  <si>
    <t>470.5</t>
  </si>
  <si>
    <t>416.4</t>
  </si>
  <si>
    <t>412.5</t>
  </si>
  <si>
    <t>346.7</t>
  </si>
  <si>
    <t>526.14</t>
  </si>
  <si>
    <t>76.90</t>
  </si>
  <si>
    <t>62.65</t>
  </si>
  <si>
    <t>68.38</t>
  </si>
  <si>
    <t>81.53</t>
  </si>
  <si>
    <t>91.00</t>
  </si>
  <si>
    <t>96.00</t>
  </si>
  <si>
    <t>82.00</t>
  </si>
  <si>
    <t>64.00</t>
  </si>
  <si>
    <t>38.10</t>
  </si>
  <si>
    <t>81.30</t>
  </si>
  <si>
    <t>76.20</t>
  </si>
  <si>
    <t>81.70</t>
  </si>
  <si>
    <t>67.80</t>
  </si>
  <si>
    <t>67.70</t>
  </si>
  <si>
    <t>40.00</t>
  </si>
  <si>
    <t>38.00</t>
  </si>
  <si>
    <t>98.00</t>
  </si>
  <si>
    <t>93.00</t>
  </si>
  <si>
    <t>30.80</t>
  </si>
  <si>
    <t>35.00</t>
  </si>
  <si>
    <t>59.50</t>
  </si>
  <si>
    <t>83.40</t>
  </si>
  <si>
    <t>86.50</t>
  </si>
  <si>
    <t>49.40</t>
  </si>
  <si>
    <t>29.90</t>
  </si>
  <si>
    <t>74.60</t>
  </si>
  <si>
    <t>46.90</t>
  </si>
  <si>
    <t>24.40</t>
  </si>
  <si>
    <t>39.80</t>
  </si>
  <si>
    <t>41.60</t>
  </si>
  <si>
    <t>64.20</t>
  </si>
  <si>
    <t>61.00</t>
  </si>
  <si>
    <t>88.50</t>
  </si>
  <si>
    <t>34.80</t>
  </si>
  <si>
    <t>58.00</t>
  </si>
  <si>
    <t>47.40</t>
  </si>
  <si>
    <t>38.90</t>
  </si>
  <si>
    <t>27.20</t>
  </si>
  <si>
    <t>46.70</t>
  </si>
  <si>
    <t>92.70</t>
  </si>
  <si>
    <t>64.60</t>
  </si>
  <si>
    <t>63.20</t>
  </si>
  <si>
    <t>57.20</t>
  </si>
  <si>
    <t>56.20</t>
  </si>
  <si>
    <t>87.50</t>
  </si>
  <si>
    <t>94.50</t>
  </si>
  <si>
    <t>53.60</t>
  </si>
  <si>
    <t>42.00</t>
  </si>
  <si>
    <t>82.50</t>
  </si>
  <si>
    <t>51.80</t>
  </si>
  <si>
    <t>50.10</t>
  </si>
  <si>
    <t>71.50</t>
  </si>
  <si>
    <t>51.40</t>
  </si>
  <si>
    <t>46.40</t>
  </si>
  <si>
    <t>59.10</t>
  </si>
  <si>
    <t>96.10</t>
  </si>
  <si>
    <t>38.30</t>
  </si>
  <si>
    <t>46.50</t>
  </si>
  <si>
    <t>68.40</t>
  </si>
  <si>
    <t>60.70</t>
  </si>
  <si>
    <t>58.50</t>
  </si>
  <si>
    <t>38.20</t>
  </si>
  <si>
    <t>45.30</t>
  </si>
  <si>
    <t>49.80</t>
  </si>
  <si>
    <t>76.30</t>
  </si>
  <si>
    <t>109.7</t>
  </si>
  <si>
    <t>44.50</t>
  </si>
  <si>
    <t>37.00</t>
  </si>
  <si>
    <t>26.80</t>
  </si>
  <si>
    <t>29.00</t>
  </si>
  <si>
    <t>31.50</t>
  </si>
  <si>
    <t>75.40</t>
  </si>
  <si>
    <t>54.40</t>
  </si>
  <si>
    <t>51.10</t>
  </si>
  <si>
    <t>56.80</t>
  </si>
  <si>
    <t>52.90</t>
  </si>
  <si>
    <t>82.90</t>
  </si>
  <si>
    <t>90.00</t>
  </si>
  <si>
    <t>59.40</t>
  </si>
  <si>
    <t>84.70</t>
  </si>
  <si>
    <t>75.90</t>
  </si>
  <si>
    <t>42.40</t>
  </si>
  <si>
    <t>45.20</t>
  </si>
  <si>
    <t>50.90</t>
  </si>
  <si>
    <t>52.30</t>
  </si>
  <si>
    <t>50.70</t>
  </si>
  <si>
    <t>39.20</t>
  </si>
  <si>
    <t>79.10</t>
  </si>
  <si>
    <t>41.80</t>
  </si>
  <si>
    <t>62.40</t>
  </si>
  <si>
    <t>89.90</t>
  </si>
  <si>
    <t>50.20</t>
  </si>
  <si>
    <t>32.00</t>
  </si>
  <si>
    <t>66.70</t>
  </si>
  <si>
    <t>55.70</t>
  </si>
  <si>
    <t>55.10</t>
  </si>
  <si>
    <t>44.80</t>
  </si>
  <si>
    <t>47.60</t>
  </si>
  <si>
    <t>121.5</t>
  </si>
  <si>
    <t>69.30</t>
  </si>
  <si>
    <t>77.70</t>
  </si>
  <si>
    <t>63.40</t>
  </si>
  <si>
    <t>90.50</t>
  </si>
  <si>
    <t>82.80</t>
  </si>
  <si>
    <t>63.50</t>
  </si>
  <si>
    <t>48.60</t>
  </si>
  <si>
    <t>69.10</t>
  </si>
  <si>
    <t>64.10</t>
  </si>
  <si>
    <t>56.50</t>
  </si>
  <si>
    <t>34.20</t>
  </si>
  <si>
    <t>49.60</t>
  </si>
  <si>
    <t>53.40</t>
  </si>
  <si>
    <t>104.7</t>
  </si>
  <si>
    <t>72.70</t>
  </si>
  <si>
    <t>55.20</t>
  </si>
  <si>
    <t>59.30</t>
  </si>
  <si>
    <t>88.30</t>
  </si>
  <si>
    <t>87.70</t>
  </si>
  <si>
    <t>73.80</t>
  </si>
  <si>
    <t>94.80</t>
  </si>
  <si>
    <t>54.70</t>
  </si>
  <si>
    <t>75.10</t>
  </si>
  <si>
    <t>94.30</t>
  </si>
  <si>
    <t>43.50</t>
  </si>
  <si>
    <t>40.80</t>
  </si>
  <si>
    <t>88.20</t>
  </si>
  <si>
    <t>48.80</t>
  </si>
  <si>
    <t>38.70</t>
  </si>
  <si>
    <t>42.60</t>
  </si>
  <si>
    <t>74.90</t>
  </si>
  <si>
    <t>37.40</t>
  </si>
  <si>
    <t>70.20</t>
  </si>
  <si>
    <t>47.10</t>
  </si>
  <si>
    <t>58.44</t>
  </si>
  <si>
    <t>59.15</t>
  </si>
  <si>
    <t>47.22</t>
  </si>
  <si>
    <t>39.08</t>
  </si>
  <si>
    <t>70.50</t>
  </si>
  <si>
    <t>60.50</t>
  </si>
  <si>
    <t>61.54</t>
  </si>
  <si>
    <t>76.89</t>
  </si>
  <si>
    <t>86.63</t>
  </si>
  <si>
    <t>114.3</t>
  </si>
  <si>
    <t>62.75</t>
  </si>
  <si>
    <t>77.00</t>
  </si>
  <si>
    <t>92.12</t>
  </si>
  <si>
    <t>99.63</t>
  </si>
  <si>
    <t>68.21</t>
  </si>
  <si>
    <t>83.96</t>
  </si>
  <si>
    <t>80.33</t>
  </si>
  <si>
    <t>48.99</t>
  </si>
  <si>
    <t>61.32</t>
  </si>
  <si>
    <t>73.48</t>
  </si>
  <si>
    <t>27.50</t>
  </si>
  <si>
    <t>73.57</t>
  </si>
  <si>
    <t>49.51</t>
  </si>
  <si>
    <t>78.79</t>
  </si>
  <si>
    <t>42.15</t>
  </si>
  <si>
    <t>40.35</t>
  </si>
  <si>
    <t>61.40</t>
  </si>
  <si>
    <t>78.66</t>
  </si>
  <si>
    <t>90.72</t>
  </si>
  <si>
    <t>75.94</t>
  </si>
  <si>
    <t>83.46</t>
  </si>
  <si>
    <t>67.25</t>
  </si>
  <si>
    <t>93.75</t>
  </si>
  <si>
    <t>82.67</t>
  </si>
  <si>
    <t>94.81</t>
  </si>
  <si>
    <t>88.81</t>
  </si>
  <si>
    <t>44.74</t>
  </si>
  <si>
    <t>52.37</t>
  </si>
  <si>
    <t>60.24</t>
  </si>
  <si>
    <t>78.25</t>
  </si>
  <si>
    <t>91.41</t>
  </si>
  <si>
    <t>73.65</t>
  </si>
  <si>
    <t>31.00</t>
  </si>
  <si>
    <t>55.60</t>
  </si>
  <si>
    <t>85.55</t>
  </si>
  <si>
    <t>113.9</t>
  </si>
  <si>
    <t>92.37</t>
  </si>
  <si>
    <t>63.09</t>
  </si>
  <si>
    <t>43.76</t>
  </si>
  <si>
    <t>48.16</t>
  </si>
  <si>
    <t>52.58</t>
  </si>
  <si>
    <t>64.59</t>
  </si>
  <si>
    <t>118.4</t>
  </si>
  <si>
    <t>87.04</t>
  </si>
  <si>
    <t>51.93</t>
  </si>
  <si>
    <t>57.09</t>
  </si>
  <si>
    <t>31.80</t>
  </si>
  <si>
    <t>50.19</t>
  </si>
  <si>
    <t>53.14</t>
  </si>
  <si>
    <t>77.75</t>
  </si>
  <si>
    <t>93.42</t>
  </si>
  <si>
    <t>80.73</t>
  </si>
  <si>
    <t>69.74</t>
  </si>
  <si>
    <t>66.38</t>
  </si>
  <si>
    <t>65.66</t>
  </si>
  <si>
    <t>59.05</t>
  </si>
  <si>
    <t>68.18</t>
  </si>
  <si>
    <t>157.00</t>
  </si>
  <si>
    <t>649.0</t>
  </si>
  <si>
    <t>1102.0</t>
  </si>
  <si>
    <t>1342.0</t>
  </si>
  <si>
    <t>1049.0</t>
  </si>
  <si>
    <t>1692.0</t>
  </si>
  <si>
    <t>616.0</t>
  </si>
  <si>
    <t>240.0</t>
  </si>
  <si>
    <t>1085.0</t>
  </si>
  <si>
    <t>955.0</t>
  </si>
  <si>
    <t>1090.0</t>
  </si>
  <si>
    <t>934.0</t>
  </si>
  <si>
    <t>905.0</t>
  </si>
  <si>
    <t>992.0</t>
  </si>
  <si>
    <t>1284.0</t>
  </si>
  <si>
    <t>205.0</t>
  </si>
  <si>
    <t>1334.0</t>
  </si>
  <si>
    <t>1051.0</t>
  </si>
  <si>
    <t>1067.0</t>
  </si>
  <si>
    <t>1176.0</t>
  </si>
  <si>
    <t>1641.0</t>
  </si>
  <si>
    <t>1703.0</t>
  </si>
  <si>
    <t>1395.0</t>
  </si>
  <si>
    <t>164.0</t>
  </si>
  <si>
    <t>232.0</t>
  </si>
  <si>
    <t>1266.0</t>
  </si>
  <si>
    <t>1165.0</t>
  </si>
  <si>
    <t>239.0</t>
  </si>
  <si>
    <t>1437.0</t>
  </si>
  <si>
    <t>243.0</t>
  </si>
  <si>
    <t>1500.0</t>
  </si>
  <si>
    <t>1076.0</t>
  </si>
  <si>
    <t>995.0</t>
  </si>
  <si>
    <t>1391.0</t>
  </si>
  <si>
    <t>1147.0</t>
  </si>
  <si>
    <t>1235.0</t>
  </si>
  <si>
    <t>200.0</t>
  </si>
  <si>
    <t>1779.0</t>
  </si>
  <si>
    <t>919.0</t>
  </si>
  <si>
    <t>906.0</t>
  </si>
  <si>
    <t>1163.0</t>
  </si>
  <si>
    <t>688.0</t>
  </si>
  <si>
    <t>1397.0</t>
  </si>
  <si>
    <t>277.0</t>
  </si>
  <si>
    <t>1044.0</t>
  </si>
  <si>
    <t>109.2</t>
  </si>
  <si>
    <t>75.9</t>
  </si>
  <si>
    <t>56.2</t>
  </si>
  <si>
    <t>67.8</t>
  </si>
  <si>
    <t>105.3</t>
  </si>
  <si>
    <t>89.7</t>
  </si>
  <si>
    <t>1192.5</t>
  </si>
  <si>
    <t>25.3</t>
  </si>
  <si>
    <t>38.8</t>
  </si>
  <si>
    <t>30.8</t>
  </si>
  <si>
    <t>32.4</t>
  </si>
  <si>
    <t>32.7</t>
  </si>
  <si>
    <t>19.3</t>
  </si>
  <si>
    <t>16.2</t>
  </si>
  <si>
    <t>14.5</t>
  </si>
  <si>
    <t>20.7</t>
  </si>
  <si>
    <t>36.7</t>
  </si>
  <si>
    <t>26.7</t>
  </si>
  <si>
    <t>27.3</t>
  </si>
  <si>
    <t>16.3</t>
  </si>
  <si>
    <t>17.9</t>
  </si>
  <si>
    <t>17.7</t>
  </si>
  <si>
    <t>17.3</t>
  </si>
  <si>
    <t>16.4</t>
  </si>
  <si>
    <t>17.1</t>
  </si>
  <si>
    <t>18.2</t>
  </si>
  <si>
    <t>17.8</t>
  </si>
  <si>
    <t>17.6</t>
  </si>
  <si>
    <t>18.6</t>
  </si>
  <si>
    <t>18.9</t>
  </si>
  <si>
    <t>18.1</t>
  </si>
  <si>
    <t>19.1</t>
  </si>
  <si>
    <t>19.5</t>
  </si>
  <si>
    <t>19.2</t>
  </si>
  <si>
    <t>18.5</t>
  </si>
  <si>
    <t>18.8</t>
  </si>
  <si>
    <t>19.7</t>
  </si>
  <si>
    <t>19.4</t>
  </si>
  <si>
    <t>19.6</t>
  </si>
  <si>
    <t>22.1</t>
  </si>
  <si>
    <t>22.9</t>
  </si>
  <si>
    <t>19.8</t>
  </si>
  <si>
    <t>20.3</t>
  </si>
  <si>
    <t>19.9</t>
  </si>
  <si>
    <t>20.1</t>
  </si>
  <si>
    <t>20.4</t>
  </si>
  <si>
    <t>18.4</t>
  </si>
  <si>
    <t>17.4</t>
  </si>
  <si>
    <t>17.5</t>
  </si>
  <si>
    <t>18.3</t>
  </si>
  <si>
    <t>16.8</t>
  </si>
  <si>
    <t>17.2</t>
  </si>
  <si>
    <t>18.7</t>
  </si>
  <si>
    <t>49.5</t>
  </si>
  <si>
    <t>95.8</t>
  </si>
  <si>
    <t>181.7</t>
  </si>
  <si>
    <t>130.1</t>
  </si>
  <si>
    <t>1400.2</t>
  </si>
  <si>
    <t>31.1</t>
  </si>
  <si>
    <t>56.7</t>
  </si>
  <si>
    <t>106.9</t>
  </si>
  <si>
    <t>316.6</t>
  </si>
  <si>
    <t>77.6</t>
  </si>
  <si>
    <t>39.1</t>
  </si>
  <si>
    <t>59.9</t>
  </si>
  <si>
    <t>1345.9</t>
  </si>
  <si>
    <t>28.7</t>
  </si>
  <si>
    <t>73.8</t>
  </si>
  <si>
    <t>264.9</t>
  </si>
  <si>
    <t>86.2</t>
  </si>
  <si>
    <t>56.8</t>
  </si>
  <si>
    <t>1327.3</t>
  </si>
  <si>
    <t>54.5</t>
  </si>
  <si>
    <t>51.5</t>
  </si>
  <si>
    <t>231.4</t>
  </si>
  <si>
    <t>184.9</t>
  </si>
  <si>
    <t>144.6</t>
  </si>
  <si>
    <t>65.1</t>
  </si>
  <si>
    <t>29.4</t>
  </si>
  <si>
    <t>7.6</t>
  </si>
  <si>
    <t>43.9</t>
  </si>
  <si>
    <t>1195.8</t>
  </si>
  <si>
    <t>40.7</t>
  </si>
  <si>
    <t>84.3</t>
  </si>
  <si>
    <t>57.5</t>
  </si>
  <si>
    <t>96.3</t>
  </si>
  <si>
    <t>118.1</t>
  </si>
  <si>
    <t>58.5</t>
  </si>
  <si>
    <t>1096.8</t>
  </si>
  <si>
    <t>13.5</t>
  </si>
  <si>
    <t>43.1</t>
  </si>
  <si>
    <t>87.3</t>
  </si>
  <si>
    <t>155.2</t>
  </si>
  <si>
    <t>89.3</t>
  </si>
  <si>
    <t>68.9</t>
  </si>
  <si>
    <t>75.7</t>
  </si>
  <si>
    <t>1104.5</t>
  </si>
  <si>
    <t>132.7</t>
  </si>
  <si>
    <t>96.9</t>
  </si>
  <si>
    <t>92.7</t>
  </si>
  <si>
    <t>65.3</t>
  </si>
  <si>
    <t>61.1</t>
  </si>
  <si>
    <t>107.2</t>
  </si>
  <si>
    <t>40.4</t>
  </si>
  <si>
    <t>52.8</t>
  </si>
  <si>
    <t>1003.6</t>
  </si>
  <si>
    <t>64.5</t>
  </si>
  <si>
    <t>107.7</t>
  </si>
  <si>
    <t>156.3</t>
  </si>
  <si>
    <t>92.3</t>
  </si>
  <si>
    <t>230.1</t>
  </si>
  <si>
    <t>145.6</t>
  </si>
  <si>
    <t>1355.2</t>
  </si>
  <si>
    <t>65.5</t>
  </si>
  <si>
    <t>158.6</t>
  </si>
  <si>
    <t>146.5</t>
  </si>
  <si>
    <t>232.6</t>
  </si>
  <si>
    <t>180.5</t>
  </si>
  <si>
    <t>145.4</t>
  </si>
  <si>
    <t>52.1</t>
  </si>
  <si>
    <t>1584.5</t>
  </si>
  <si>
    <t>30.5</t>
  </si>
  <si>
    <t>26.3</t>
  </si>
  <si>
    <t>95.2</t>
  </si>
  <si>
    <t>95.7</t>
  </si>
  <si>
    <t>35.8</t>
  </si>
  <si>
    <t>56.5</t>
  </si>
  <si>
    <t>57.7</t>
  </si>
  <si>
    <t>62.2</t>
  </si>
  <si>
    <t>1073.7</t>
  </si>
  <si>
    <t>71.8</t>
  </si>
  <si>
    <t>80.8</t>
  </si>
  <si>
    <t>83.1</t>
  </si>
  <si>
    <t>139.2</t>
  </si>
  <si>
    <t>182.7</t>
  </si>
  <si>
    <t>59.3</t>
  </si>
  <si>
    <t>62.8</t>
  </si>
  <si>
    <t>1254.2</t>
  </si>
  <si>
    <t>61.4</t>
  </si>
  <si>
    <t>90.2</t>
  </si>
  <si>
    <t>92.4</t>
  </si>
  <si>
    <t>118.9</t>
  </si>
  <si>
    <t>80.7</t>
  </si>
  <si>
    <t>90.5</t>
  </si>
  <si>
    <t>75.4</t>
  </si>
  <si>
    <t>1140.6</t>
  </si>
  <si>
    <t>6.5</t>
  </si>
  <si>
    <t>76.5</t>
  </si>
  <si>
    <t>103.4</t>
  </si>
  <si>
    <t>83.8</t>
  </si>
  <si>
    <t>90.8</t>
  </si>
  <si>
    <t>76.7</t>
  </si>
  <si>
    <t>72.8</t>
  </si>
  <si>
    <t>93.4</t>
  </si>
  <si>
    <t>1023.9</t>
  </si>
  <si>
    <t>81.4</t>
  </si>
  <si>
    <t>50.9</t>
  </si>
  <si>
    <t>117.6</t>
  </si>
  <si>
    <t>92.8</t>
  </si>
  <si>
    <t>72.2</t>
  </si>
  <si>
    <t>80.3</t>
  </si>
  <si>
    <t>1267.3</t>
  </si>
  <si>
    <t>65.6</t>
  </si>
  <si>
    <t>275.8</t>
  </si>
  <si>
    <t>68.8</t>
  </si>
  <si>
    <t>193.5</t>
  </si>
  <si>
    <t>46.4</t>
  </si>
  <si>
    <t>50.2</t>
  </si>
  <si>
    <t>1426.2</t>
  </si>
  <si>
    <t>26.8</t>
  </si>
  <si>
    <t>42.9</t>
  </si>
  <si>
    <t>87.7</t>
  </si>
  <si>
    <t>66.6</t>
  </si>
  <si>
    <t>89.5</t>
  </si>
  <si>
    <t>71.5</t>
  </si>
  <si>
    <t>95.5</t>
  </si>
  <si>
    <t>71.4</t>
  </si>
  <si>
    <t>1039.1</t>
  </si>
  <si>
    <t>21.4</t>
  </si>
  <si>
    <t>98.7</t>
  </si>
  <si>
    <t>212.5</t>
  </si>
  <si>
    <t>131.7</t>
  </si>
  <si>
    <t>54.2</t>
  </si>
  <si>
    <t>70.1</t>
  </si>
  <si>
    <t>1378.3</t>
  </si>
  <si>
    <t>41.2</t>
  </si>
  <si>
    <t>50.6</t>
  </si>
  <si>
    <t>59.7</t>
  </si>
  <si>
    <t>93.8</t>
  </si>
  <si>
    <t>49.8</t>
  </si>
  <si>
    <t>33.8</t>
  </si>
  <si>
    <t>48.6</t>
  </si>
  <si>
    <t>41.1</t>
  </si>
  <si>
    <t>43.8</t>
  </si>
  <si>
    <t>35.4</t>
  </si>
  <si>
    <t>705.0</t>
  </si>
  <si>
    <t>77.1</t>
  </si>
  <si>
    <t>51.1</t>
  </si>
  <si>
    <t>104.6</t>
  </si>
  <si>
    <t>139.5</t>
  </si>
  <si>
    <t>62.3</t>
  </si>
  <si>
    <t>1112.8</t>
  </si>
  <si>
    <t>41.5</t>
  </si>
  <si>
    <t>141.2</t>
  </si>
  <si>
    <t>208.5</t>
  </si>
  <si>
    <t>165.2</t>
  </si>
  <si>
    <t>213.2</t>
  </si>
  <si>
    <t>86.8</t>
  </si>
  <si>
    <t>65.9</t>
  </si>
  <si>
    <t>41.4</t>
  </si>
  <si>
    <t>56.6</t>
  </si>
  <si>
    <t>1450.4</t>
  </si>
  <si>
    <t>82.4</t>
  </si>
  <si>
    <t>75.5</t>
  </si>
  <si>
    <t>136.3</t>
  </si>
  <si>
    <t>57.3</t>
  </si>
  <si>
    <t>1120.1</t>
  </si>
  <si>
    <t>211.2</t>
  </si>
  <si>
    <t>95.4</t>
  </si>
  <si>
    <t>96.1</t>
  </si>
  <si>
    <t>33.9</t>
  </si>
  <si>
    <t>1028.0</t>
  </si>
  <si>
    <t>60.1</t>
  </si>
  <si>
    <t>76.4</t>
  </si>
  <si>
    <t>63.6</t>
  </si>
  <si>
    <t>156.6</t>
  </si>
  <si>
    <t>126.2</t>
  </si>
  <si>
    <t>1239.6</t>
  </si>
  <si>
    <t>74.9</t>
  </si>
  <si>
    <t>78.3</t>
  </si>
  <si>
    <t>91.3</t>
  </si>
  <si>
    <t>112.7</t>
  </si>
  <si>
    <t>87.5</t>
  </si>
  <si>
    <t>83.2</t>
  </si>
  <si>
    <t>38.6</t>
  </si>
  <si>
    <t>1088.9</t>
  </si>
  <si>
    <t>30.6</t>
  </si>
  <si>
    <t>180.4</t>
  </si>
  <si>
    <t>203.7</t>
  </si>
  <si>
    <t>73.2</t>
  </si>
  <si>
    <t>83.3</t>
  </si>
  <si>
    <t>97.7</t>
  </si>
  <si>
    <t>81.6</t>
  </si>
  <si>
    <t>1419.2</t>
  </si>
  <si>
    <t>48.9</t>
  </si>
  <si>
    <t>210.8</t>
  </si>
  <si>
    <t>96.8</t>
  </si>
  <si>
    <t>38.7</t>
  </si>
  <si>
    <t>1546.8</t>
  </si>
  <si>
    <t>234.3</t>
  </si>
  <si>
    <t>198.6</t>
  </si>
  <si>
    <t>126.9</t>
  </si>
  <si>
    <t>127.9</t>
  </si>
  <si>
    <t>1539.4</t>
  </si>
  <si>
    <t>9.6</t>
  </si>
  <si>
    <t>67.9</t>
  </si>
  <si>
    <t>160.2</t>
  </si>
  <si>
    <t>142.3</t>
  </si>
  <si>
    <t>155.6</t>
  </si>
  <si>
    <t>68.2</t>
  </si>
  <si>
    <t>78.5</t>
  </si>
  <si>
    <t>260.5</t>
  </si>
  <si>
    <t>57.9</t>
  </si>
  <si>
    <t>1312.2</t>
  </si>
  <si>
    <t>23.2</t>
  </si>
  <si>
    <t>81.8</t>
  </si>
  <si>
    <t>222.5</t>
  </si>
  <si>
    <t>164.7</t>
  </si>
  <si>
    <t>98.2</t>
  </si>
  <si>
    <t>90.4</t>
  </si>
  <si>
    <t>1287.6</t>
  </si>
  <si>
    <t>34.9</t>
  </si>
  <si>
    <t>98.9</t>
  </si>
  <si>
    <t>42.3</t>
  </si>
  <si>
    <t>11.7</t>
  </si>
  <si>
    <t>14.8</t>
  </si>
  <si>
    <t>902.2</t>
  </si>
  <si>
    <t>26.1</t>
  </si>
  <si>
    <t>194.1</t>
  </si>
  <si>
    <t>108.9</t>
  </si>
  <si>
    <t>201.3</t>
  </si>
  <si>
    <t>56.4</t>
  </si>
  <si>
    <t>1327.2</t>
  </si>
  <si>
    <t>164.3</t>
  </si>
  <si>
    <t>66.9</t>
  </si>
  <si>
    <t>169.2</t>
  </si>
  <si>
    <t>922.6</t>
  </si>
  <si>
    <t>61.9</t>
  </si>
  <si>
    <t>86.9</t>
  </si>
  <si>
    <t>117.9</t>
  </si>
  <si>
    <t>88.1</t>
  </si>
  <si>
    <t>89.4</t>
  </si>
  <si>
    <t>1241.2</t>
  </si>
  <si>
    <t>21.2</t>
  </si>
  <si>
    <t>37.8</t>
  </si>
  <si>
    <t>29.2</t>
  </si>
  <si>
    <t>47.4</t>
  </si>
  <si>
    <t>22.3</t>
  </si>
  <si>
    <t>48.4</t>
  </si>
  <si>
    <t>12.9</t>
  </si>
  <si>
    <t>24.5</t>
  </si>
  <si>
    <t>42.2</t>
  </si>
  <si>
    <t>37.5</t>
  </si>
  <si>
    <t>29.9</t>
  </si>
  <si>
    <t>15.8</t>
  </si>
  <si>
    <t>40.5</t>
  </si>
  <si>
    <t>14.1</t>
  </si>
  <si>
    <t>11.6</t>
  </si>
  <si>
    <t>33.2</t>
  </si>
  <si>
    <t>73.4</t>
  </si>
  <si>
    <t>25.4</t>
  </si>
  <si>
    <t>49.2</t>
  </si>
  <si>
    <t>32.6</t>
  </si>
  <si>
    <t>34.6</t>
  </si>
  <si>
    <t>15.7</t>
  </si>
  <si>
    <t>14.4</t>
  </si>
  <si>
    <t>25.1</t>
  </si>
  <si>
    <t>10.8</t>
  </si>
  <si>
    <t>6.4</t>
  </si>
  <si>
    <t>12.4</t>
  </si>
  <si>
    <t>24.6</t>
  </si>
  <si>
    <t>9.2</t>
  </si>
  <si>
    <t>32.9</t>
  </si>
  <si>
    <t>14.9</t>
  </si>
  <si>
    <t>88.5</t>
  </si>
  <si>
    <t>20.8</t>
  </si>
  <si>
    <t>6.2</t>
  </si>
  <si>
    <t>36.4</t>
  </si>
  <si>
    <t>24.4</t>
  </si>
  <si>
    <t>12.3</t>
  </si>
  <si>
    <t>26.5</t>
  </si>
  <si>
    <t>36.6</t>
  </si>
  <si>
    <t>34.8</t>
  </si>
  <si>
    <t>16.5</t>
  </si>
  <si>
    <t>23.3</t>
  </si>
  <si>
    <t>28.1</t>
  </si>
  <si>
    <t>23.5</t>
  </si>
  <si>
    <t>30.1</t>
  </si>
  <si>
    <t>11.4</t>
  </si>
  <si>
    <t>29.3</t>
  </si>
  <si>
    <t>36.5</t>
  </si>
  <si>
    <t>24.1</t>
  </si>
  <si>
    <t>35.1</t>
  </si>
  <si>
    <t>30.4</t>
  </si>
  <si>
    <t>42.5</t>
  </si>
  <si>
    <t>28.5</t>
  </si>
  <si>
    <t>15.1</t>
  </si>
  <si>
    <t>22.6</t>
  </si>
  <si>
    <t>45.1</t>
  </si>
  <si>
    <t>25.5</t>
  </si>
  <si>
    <t>7.5</t>
  </si>
  <si>
    <t>13.4</t>
  </si>
  <si>
    <t>21.8</t>
  </si>
  <si>
    <t>10.9</t>
  </si>
  <si>
    <t>23.9</t>
  </si>
  <si>
    <t>20.9</t>
  </si>
  <si>
    <t>51.6</t>
  </si>
  <si>
    <t>13.8</t>
  </si>
  <si>
    <t>15.2</t>
  </si>
  <si>
    <t>21.7</t>
  </si>
  <si>
    <t>82.1</t>
  </si>
  <si>
    <t>9.8</t>
  </si>
  <si>
    <t>24.3</t>
  </si>
  <si>
    <t>41.6</t>
  </si>
  <si>
    <t>21.9</t>
  </si>
  <si>
    <t>35.6</t>
  </si>
  <si>
    <t>9.7</t>
  </si>
  <si>
    <t>14.2</t>
  </si>
  <si>
    <t>45.3</t>
  </si>
  <si>
    <t>15.4</t>
  </si>
  <si>
    <t>21.6</t>
  </si>
  <si>
    <t>41.9</t>
  </si>
  <si>
    <t>11.5</t>
  </si>
  <si>
    <t>38.5</t>
  </si>
  <si>
    <t>24.8</t>
  </si>
  <si>
    <t>13.3</t>
  </si>
  <si>
    <t>29.8</t>
  </si>
  <si>
    <t>16.9</t>
  </si>
  <si>
    <t>32.3</t>
  </si>
  <si>
    <t>45.6</t>
  </si>
  <si>
    <t>13.2</t>
  </si>
  <si>
    <t>5.9</t>
  </si>
  <si>
    <t>27.1</t>
  </si>
  <si>
    <t>70.8</t>
  </si>
  <si>
    <t>44.2</t>
  </si>
  <si>
    <t>13.6</t>
  </si>
  <si>
    <t>7.2</t>
  </si>
  <si>
    <t>12.5</t>
  </si>
  <si>
    <t>63.5</t>
  </si>
  <si>
    <t>21.3</t>
  </si>
  <si>
    <t>15.6</t>
  </si>
  <si>
    <t>48.8</t>
  </si>
  <si>
    <t>28.6</t>
  </si>
  <si>
    <t>40.8</t>
  </si>
  <si>
    <t>22.5</t>
  </si>
  <si>
    <t>22.4</t>
  </si>
  <si>
    <t>40.6</t>
  </si>
  <si>
    <t>24.2</t>
  </si>
  <si>
    <t>23.4</t>
  </si>
  <si>
    <t>28.2</t>
  </si>
  <si>
    <t>8.2</t>
  </si>
  <si>
    <t>39.9</t>
  </si>
  <si>
    <t>4.7</t>
  </si>
  <si>
    <t>29.1</t>
  </si>
  <si>
    <t>22.7</t>
  </si>
  <si>
    <t>5.8</t>
  </si>
  <si>
    <t>8.1</t>
  </si>
  <si>
    <t>30.2</t>
  </si>
  <si>
    <t>9.1</t>
  </si>
  <si>
    <t>48.1</t>
  </si>
  <si>
    <t>9.9</t>
  </si>
  <si>
    <t>58.6</t>
  </si>
  <si>
    <t>25.6</t>
  </si>
  <si>
    <t>47.8</t>
  </si>
  <si>
    <t>42.1</t>
  </si>
  <si>
    <t>14.6</t>
  </si>
  <si>
    <t>24.7</t>
  </si>
  <si>
    <t>46.1</t>
  </si>
  <si>
    <t>43.2</t>
  </si>
  <si>
    <t>6.8</t>
  </si>
  <si>
    <t>43.3</t>
  </si>
  <si>
    <t>31.2</t>
  </si>
  <si>
    <t>74.3</t>
  </si>
  <si>
    <t>39.2</t>
  </si>
  <si>
    <t>37.6</t>
  </si>
  <si>
    <t>23.6</t>
  </si>
  <si>
    <t>7.9</t>
  </si>
  <si>
    <t>32.2</t>
  </si>
  <si>
    <t>12.2</t>
  </si>
  <si>
    <t>25.2</t>
  </si>
  <si>
    <t>85.8</t>
  </si>
  <si>
    <t>5.4</t>
  </si>
  <si>
    <t>13.1</t>
  </si>
  <si>
    <t>16.6</t>
  </si>
  <si>
    <t>43.6</t>
  </si>
  <si>
    <t>22.2</t>
  </si>
  <si>
    <t>2.8</t>
  </si>
  <si>
    <t>27.8</t>
  </si>
  <si>
    <t>15.3</t>
  </si>
  <si>
    <t>5.6</t>
  </si>
  <si>
    <t>30.7</t>
  </si>
  <si>
    <t>53.4</t>
  </si>
  <si>
    <t>27.9</t>
  </si>
  <si>
    <t>56.9</t>
  </si>
  <si>
    <t>85.6</t>
  </si>
  <si>
    <t>25.8</t>
  </si>
  <si>
    <t>31.8</t>
  </si>
  <si>
    <t>26.2</t>
  </si>
  <si>
    <t>23.1</t>
  </si>
  <si>
    <t>21.1</t>
  </si>
  <si>
    <t>24.9</t>
  </si>
  <si>
    <t>23.7</t>
  </si>
  <si>
    <t>27.4</t>
  </si>
  <si>
    <t>33.4</t>
  </si>
  <si>
    <t>31.4</t>
  </si>
  <si>
    <t>31.9</t>
  </si>
  <si>
    <t>30.3</t>
  </si>
  <si>
    <t>31.5</t>
  </si>
  <si>
    <t>27.6</t>
  </si>
  <si>
    <t>31.6</t>
  </si>
  <si>
    <t>28.8</t>
  </si>
  <si>
    <t>30.9</t>
  </si>
  <si>
    <t>12.8</t>
  </si>
  <si>
    <t>12.6</t>
  </si>
  <si>
    <t>14.7</t>
  </si>
  <si>
    <t>14.3</t>
  </si>
  <si>
    <t>16.1</t>
  </si>
  <si>
    <t>15.5</t>
  </si>
  <si>
    <t>28.9</t>
  </si>
  <si>
    <t>1333.0</t>
  </si>
  <si>
    <t>190.0</t>
  </si>
  <si>
    <t>1479.0</t>
  </si>
  <si>
    <t>303.0</t>
  </si>
  <si>
    <t>1602.0</t>
  </si>
  <si>
    <t>1613.0</t>
  </si>
  <si>
    <t>1164.0</t>
  </si>
  <si>
    <t>1339.0</t>
  </si>
  <si>
    <t>1158.3</t>
  </si>
  <si>
    <t>289.0</t>
  </si>
  <si>
    <t>1576.0</t>
  </si>
  <si>
    <t>316.0</t>
  </si>
  <si>
    <t>1818.0</t>
  </si>
  <si>
    <t>1283.0</t>
  </si>
  <si>
    <t>1197.0</t>
  </si>
  <si>
    <t>241.5</t>
  </si>
  <si>
    <t>1682.5</t>
  </si>
  <si>
    <t>196.0</t>
  </si>
  <si>
    <t>1663.0</t>
  </si>
  <si>
    <t>1029.0</t>
  </si>
  <si>
    <t>184.0</t>
  </si>
  <si>
    <t>1621.0</t>
  </si>
  <si>
    <t>1331.0</t>
  </si>
  <si>
    <t>1291.0</t>
  </si>
  <si>
    <t>1523.0</t>
  </si>
  <si>
    <t>216.0</t>
  </si>
  <si>
    <t>219.0</t>
  </si>
  <si>
    <t>1764.0</t>
  </si>
  <si>
    <t>1493.0</t>
  </si>
  <si>
    <t>1401.0</t>
  </si>
  <si>
    <t>256.0</t>
  </si>
  <si>
    <t>1345.0</t>
  </si>
  <si>
    <t>1137.0</t>
  </si>
  <si>
    <t>1323.0</t>
  </si>
  <si>
    <t>258.0</t>
  </si>
  <si>
    <t>1626.0</t>
  </si>
  <si>
    <t>244.0</t>
  </si>
  <si>
    <t>1684.0</t>
  </si>
  <si>
    <t>1793.0</t>
  </si>
  <si>
    <t>1691.0</t>
  </si>
  <si>
    <t>336.0</t>
  </si>
  <si>
    <t>1941.0</t>
  </si>
  <si>
    <t>279.0</t>
  </si>
  <si>
    <t>361.0</t>
  </si>
  <si>
    <t>1642.0</t>
  </si>
  <si>
    <t>248.0</t>
  </si>
  <si>
    <t>1392.0</t>
  </si>
  <si>
    <t>1374.0</t>
  </si>
  <si>
    <t>1022.0</t>
  </si>
  <si>
    <t>1480.0</t>
  </si>
  <si>
    <t>236.0</t>
  </si>
  <si>
    <t>1278.0</t>
  </si>
  <si>
    <t>82.5</t>
  </si>
  <si>
    <t>114.9</t>
  </si>
  <si>
    <t>1440.7</t>
  </si>
  <si>
    <t>33.3</t>
  </si>
  <si>
    <t>35.7</t>
  </si>
  <si>
    <t>34.2</t>
  </si>
  <si>
    <t>1280.0</t>
  </si>
  <si>
    <t>1289.0</t>
  </si>
  <si>
    <t>1462.0</t>
  </si>
  <si>
    <t>1561.0</t>
  </si>
  <si>
    <t>1553.0</t>
  </si>
  <si>
    <t>1481.0</t>
  </si>
  <si>
    <t>1747.0</t>
  </si>
  <si>
    <t>1394.0</t>
  </si>
  <si>
    <t>1133.0</t>
  </si>
  <si>
    <t>1627.0</t>
  </si>
  <si>
    <t>1654.0</t>
  </si>
  <si>
    <t>1477.0</t>
  </si>
  <si>
    <t>1180.0</t>
  </si>
  <si>
    <t>1082.0</t>
  </si>
  <si>
    <t>1357.0</t>
  </si>
  <si>
    <t>1183.8</t>
  </si>
  <si>
    <t>1427.0</t>
  </si>
  <si>
    <t>1417.0</t>
  </si>
  <si>
    <t>1383.0</t>
  </si>
  <si>
    <t>1592.0</t>
  </si>
  <si>
    <t>1509.0</t>
  </si>
  <si>
    <t>1458.0</t>
  </si>
  <si>
    <t>270.0</t>
  </si>
  <si>
    <t>1601.0</t>
  </si>
  <si>
    <t>1511.0</t>
  </si>
  <si>
    <t>217.0</t>
  </si>
  <si>
    <t>1255.0</t>
  </si>
  <si>
    <t>1030.0</t>
  </si>
  <si>
    <t>1598.0</t>
  </si>
  <si>
    <t>1565.0</t>
  </si>
  <si>
    <t>1268.0</t>
  </si>
  <si>
    <t>1381.0</t>
  </si>
  <si>
    <t>1086.0</t>
  </si>
  <si>
    <t>1013.0</t>
  </si>
  <si>
    <t>1582.0</t>
  </si>
  <si>
    <t>1441.0</t>
  </si>
  <si>
    <t>1220.0</t>
  </si>
  <si>
    <t>1326.0</t>
  </si>
  <si>
    <t>1647.0</t>
  </si>
  <si>
    <t>1687.0</t>
  </si>
  <si>
    <t>1514.0</t>
  </si>
  <si>
    <t>1414.0</t>
  </si>
  <si>
    <t>1312.0</t>
  </si>
  <si>
    <t>1538.0</t>
  </si>
  <si>
    <t>1491.0</t>
  </si>
  <si>
    <t>1698.0</t>
  </si>
  <si>
    <t>1482.0</t>
  </si>
  <si>
    <t>1368.0</t>
  </si>
  <si>
    <t>1241.0</t>
  </si>
  <si>
    <t>1552.0</t>
  </si>
  <si>
    <t>1297.0</t>
  </si>
  <si>
    <t>74.1</t>
  </si>
  <si>
    <t>126.3</t>
  </si>
  <si>
    <t>147.5</t>
  </si>
  <si>
    <t>91.6</t>
  </si>
  <si>
    <t>94.5</t>
  </si>
  <si>
    <t>1406.1</t>
  </si>
  <si>
    <t>2.7</t>
  </si>
  <si>
    <t>3.7</t>
  </si>
  <si>
    <t>2.2</t>
  </si>
  <si>
    <t>3.2</t>
  </si>
  <si>
    <t>I D E A M  -  INSTITUTO DE HIDROLOGIA, METEOROLOGIA Y ESTUDIOS AMBIENTALES</t>
  </si>
  <si>
    <t>VALORES MEDIOS  MENSUALES DE CAUDALES (m3/seg)</t>
  </si>
  <si>
    <t>SISTEMA DE INFORMACION</t>
  </si>
  <si>
    <t>NACIONAL AMBIENTAL</t>
  </si>
  <si>
    <t>PERICONGO</t>
  </si>
  <si>
    <t>FECHA DE SUSPENSIÓN</t>
  </si>
  <si>
    <t>FECHA DE INSTALACIÓN</t>
  </si>
  <si>
    <t>1980 - JUN</t>
  </si>
  <si>
    <t>m.s.n.m</t>
  </si>
  <si>
    <t>LG</t>
  </si>
  <si>
    <t>IDEAM</t>
  </si>
  <si>
    <t>HUILA - CAQUETA</t>
  </si>
  <si>
    <t>FECHA DE PROCESO:</t>
  </si>
  <si>
    <t>TIPO EST:</t>
  </si>
  <si>
    <t>ENTIDAD:</t>
  </si>
  <si>
    <t>REGIONAL:</t>
  </si>
  <si>
    <t>LATITUD:</t>
  </si>
  <si>
    <t>LONGITUD:</t>
  </si>
  <si>
    <t>ELEVACIÓN:</t>
  </si>
  <si>
    <t>DEPTO</t>
  </si>
  <si>
    <t>HUILA</t>
  </si>
  <si>
    <t>MUNICIPIO</t>
  </si>
  <si>
    <t>ALTAMIRA</t>
  </si>
  <si>
    <t>CORRIENTE</t>
  </si>
  <si>
    <t>MAGDALENA</t>
  </si>
  <si>
    <t>AÑO</t>
  </si>
  <si>
    <t>DEPTO:</t>
  </si>
  <si>
    <t>MUNICIPIO:</t>
  </si>
  <si>
    <t>CORRIENTE:</t>
  </si>
  <si>
    <t>MAXIMOS</t>
  </si>
  <si>
    <t>MINIMOS</t>
  </si>
  <si>
    <t>VALORES MAXIMOS  MENSUALES DE CAUDALES (m3/seg)</t>
  </si>
  <si>
    <t>VALORES MINIMOS  MENSUALES DE CAUDALES (m3/seg)</t>
  </si>
  <si>
    <t>VALORES MEDIOS  MENSUALES DE NIVELES (cm)</t>
  </si>
  <si>
    <t>VALORES MAXIMOS  MENSUALES DE NIVELES (cm)</t>
  </si>
  <si>
    <t>VALORES MINIMOS  MENSUALES DE NIVELES (cm)</t>
  </si>
  <si>
    <t>OCTUB</t>
  </si>
  <si>
    <t>VALORES MEDIOS  DE  SEDIMENTOS (Kg/m3)</t>
  </si>
  <si>
    <t>PM</t>
  </si>
  <si>
    <t>GUADALUPE</t>
  </si>
  <si>
    <t>SUAZA</t>
  </si>
  <si>
    <t>1964 - ABR</t>
  </si>
  <si>
    <t>VALORES TOTALES  MENSUALES DE TRANSPORTE (KTon/día)</t>
  </si>
  <si>
    <t>VALORES MEDIOS  DE  NUBOSIDAD (octas)</t>
  </si>
  <si>
    <t>VALORES MENSUALES  DE  PRECIPITACION (mm)</t>
  </si>
  <si>
    <t>VALORES TOTALES MENSAULES  DE  PRECIPITACION (mm)</t>
  </si>
  <si>
    <t xml:space="preserve">VALORES No DIAS  MENSUALES DE  PRECIPITACION </t>
  </si>
  <si>
    <t>VALORES No DIAS  DE  PRECIPITACION</t>
  </si>
  <si>
    <t>VALORES MAXIMOS  MENSUALES DE  PRECIPITACION (mm) EN 24 HORAS</t>
  </si>
  <si>
    <t>ELIAS</t>
  </si>
  <si>
    <t>SALADO BLANCO</t>
  </si>
  <si>
    <t>1971 - ABR</t>
  </si>
  <si>
    <t xml:space="preserve">VALORES MEDIOS  MENSUALES DE  CAUDALES (m3/seg) </t>
  </si>
  <si>
    <t>VALORES MEDIOS MENSUALES DE  CAUDALES (m3/seg)</t>
  </si>
  <si>
    <t xml:space="preserve">VALORES MAXIMOS  MENSUALES DE  CAUDALES (m3/seg) </t>
  </si>
  <si>
    <t xml:space="preserve">VALORES MINIMOS  MENSUALES DE  CAUDALES (m3/seg) </t>
  </si>
  <si>
    <t xml:space="preserve">VALORES MEDIOS  MENSUALES DE  NIVELES (cm) </t>
  </si>
  <si>
    <t xml:space="preserve">VALORES MAXIMOS  MENSUALES DE  NIVELES (cm) </t>
  </si>
  <si>
    <t xml:space="preserve">VALORES MINIMOS  MENSUALES DE  NIVELES (cm) </t>
  </si>
  <si>
    <t xml:space="preserve">VALORES MEDIOS MENSUALES DE NUBOSIDAD (octas) </t>
  </si>
  <si>
    <t>VISO EL</t>
  </si>
  <si>
    <t>1980 - MAY</t>
  </si>
  <si>
    <t xml:space="preserve">VALORES TOTALES MENSUALES DE PRECIPITACION (mm) </t>
  </si>
  <si>
    <t xml:space="preserve">VALORES No DIAS MENSUALES DE PRECIPITACION </t>
  </si>
  <si>
    <t>VALORES MAXIMOS MENSUALES DE PRECIPITACION (mm) EN 24 HORAS</t>
  </si>
  <si>
    <t>CO</t>
  </si>
  <si>
    <t xml:space="preserve">VALORES TOTALES MENSUALES DE EVAPORACION (mm) </t>
  </si>
  <si>
    <t>LIBANO EL</t>
  </si>
  <si>
    <t>1985 - DIC</t>
  </si>
  <si>
    <t xml:space="preserve">VALORES MEDIOS MENSUALES DE HUMEDAD RELATIVA (%) </t>
  </si>
  <si>
    <t xml:space="preserve">VALORES MEDIOS MENSUALES DE NUBOSIDAD (Octas) </t>
  </si>
  <si>
    <t xml:space="preserve">VALORES MEDIOS MENSUALES DE PUNTO DE ROCIO (oC) </t>
  </si>
  <si>
    <t>VALORES No DIAS MENSUALES DE PRECIPITACION</t>
  </si>
  <si>
    <t>VALORES MEDIOS MENSUALES DE TEMPERATURA (oC)</t>
  </si>
  <si>
    <t>VALORES MAXIMOS MENSUALES DE TEMPERATURA (oC)</t>
  </si>
  <si>
    <t>VALORES MINIMOS MENSUALES DE TEMPERATURA (oC)</t>
  </si>
  <si>
    <t>VALORES MEDIOS MENSUALES DE TENSION DE VAPOR (Mb)</t>
  </si>
  <si>
    <t>VALORES MEDIOS MENSUALES DE NUBOSIDAD (Octas)</t>
  </si>
  <si>
    <t>PTE SALADOBLANCO R</t>
  </si>
  <si>
    <t>1979 - FEB</t>
  </si>
  <si>
    <t>VALORES TOTALES MENSUALES DE PRECIPITACION (mm)</t>
  </si>
  <si>
    <t>PITALITO</t>
  </si>
  <si>
    <t>1963 - JUL</t>
  </si>
  <si>
    <t>LAGINA LA</t>
  </si>
  <si>
    <t>VALORES MEDIOS MENSUALES DE NIVELES (cm)</t>
  </si>
  <si>
    <t>LM</t>
  </si>
  <si>
    <t>OPORAPA</t>
  </si>
  <si>
    <t>ESPINAL EL</t>
  </si>
  <si>
    <t>1980 - JUL</t>
  </si>
  <si>
    <t>2002 - FEB</t>
  </si>
  <si>
    <t>VALORES MAXIMOS MENSUALES DE NIVELES (cm)</t>
  </si>
  <si>
    <t>VALORES MINIMOS MENSUALES DE NIVELES (cm)</t>
  </si>
  <si>
    <t>C O N V E N C I O N E S</t>
  </si>
  <si>
    <t>ESTADO DE LA INFORMACION</t>
  </si>
  <si>
    <t>EST =</t>
  </si>
  <si>
    <t>Preliminares Ideam</t>
  </si>
  <si>
    <t>Definitivos Ideam</t>
  </si>
  <si>
    <t>Preliminares Otra Entidad</t>
  </si>
  <si>
    <t>Definitivos Otra Entidad</t>
  </si>
  <si>
    <t>1=</t>
  </si>
  <si>
    <t>2=</t>
  </si>
  <si>
    <t>3=</t>
  </si>
  <si>
    <t>4=</t>
  </si>
  <si>
    <t>AUSENCIAS DE DATO</t>
  </si>
  <si>
    <t>Ausencia del observ</t>
  </si>
  <si>
    <t>Desperfecto instru.</t>
  </si>
  <si>
    <t>Ausencia instrument</t>
  </si>
  <si>
    <t>Dato rechazado</t>
  </si>
  <si>
    <t>Nivel superior</t>
  </si>
  <si>
    <t>Nivel inferior</t>
  </si>
  <si>
    <t>Curva de gastos</t>
  </si>
  <si>
    <t>Instr. sedimentado</t>
  </si>
  <si>
    <t>Seccion inestable</t>
  </si>
  <si>
    <t>Maximo no extrapol.</t>
  </si>
  <si>
    <t>Datos insuficientes</t>
  </si>
  <si>
    <t>Registrados</t>
  </si>
  <si>
    <t>Incompletos</t>
  </si>
  <si>
    <t>Dudosos</t>
  </si>
  <si>
    <t>Est.  Regresion</t>
  </si>
  <si>
    <t>Est.  Interpolacion</t>
  </si>
  <si>
    <t>Est.  Otros metodos</t>
  </si>
  <si>
    <t>Generados (Series)</t>
  </si>
  <si>
    <t>ORIGENES DE DATO</t>
  </si>
  <si>
    <t>ENTA</t>
  </si>
  <si>
    <t>LES</t>
  </si>
  <si>
    <t>167.8</t>
  </si>
  <si>
    <t>139.6</t>
  </si>
  <si>
    <t>192.3</t>
  </si>
  <si>
    <t>186.6</t>
  </si>
  <si>
    <t>183.2</t>
  </si>
  <si>
    <t>192.5</t>
  </si>
  <si>
    <t>173.3</t>
  </si>
  <si>
    <t>91.69</t>
  </si>
  <si>
    <t>170.1</t>
  </si>
  <si>
    <t>79.05</t>
  </si>
  <si>
    <t>89.32</t>
  </si>
  <si>
    <t>143.7</t>
  </si>
  <si>
    <t>193.3</t>
  </si>
  <si>
    <t>144.8</t>
  </si>
  <si>
    <t>95.78</t>
  </si>
  <si>
    <t>490.2</t>
  </si>
  <si>
    <t>673.6</t>
  </si>
  <si>
    <t>813.2</t>
  </si>
  <si>
    <t>570.0</t>
  </si>
  <si>
    <t>444.0</t>
  </si>
  <si>
    <t>367.0</t>
  </si>
  <si>
    <t>766.0</t>
  </si>
  <si>
    <t>61.90</t>
  </si>
  <si>
    <t>95.80</t>
  </si>
  <si>
    <t>78.40</t>
  </si>
  <si>
    <t>61.60</t>
  </si>
  <si>
    <t>66.44</t>
  </si>
  <si>
    <t>68.71</t>
  </si>
  <si>
    <t>.138</t>
  </si>
  <si>
    <t>172.5</t>
  </si>
  <si>
    <t>53.29</t>
  </si>
  <si>
    <t>63.80</t>
  </si>
  <si>
    <t>18.40</t>
  </si>
  <si>
    <t>45.90</t>
  </si>
  <si>
    <t>16.36</t>
  </si>
  <si>
    <t>112.2</t>
  </si>
  <si>
    <t>173.6</t>
  </si>
  <si>
    <t>92.74</t>
  </si>
  <si>
    <t>140.7</t>
  </si>
  <si>
    <t>84.40</t>
  </si>
  <si>
    <t>101.4</t>
  </si>
  <si>
    <t>80.64</t>
  </si>
  <si>
    <t>99.06</t>
  </si>
  <si>
    <t>162.5</t>
  </si>
  <si>
    <t>95.61</t>
  </si>
  <si>
    <t>94.76</t>
  </si>
  <si>
    <t>85.59</t>
  </si>
  <si>
    <t>505.7</t>
  </si>
  <si>
    <t>543.0</t>
  </si>
  <si>
    <t>771.0</t>
  </si>
  <si>
    <t>536.0</t>
  </si>
  <si>
    <t>527.0</t>
  </si>
  <si>
    <t>409.0</t>
  </si>
  <si>
    <t>686.0</t>
  </si>
  <si>
    <t>362.0</t>
  </si>
  <si>
    <t>434.0</t>
  </si>
  <si>
    <t>637.4</t>
  </si>
  <si>
    <t>323.8</t>
  </si>
  <si>
    <t>70.80</t>
  </si>
  <si>
    <t>72.10</t>
  </si>
  <si>
    <t>59.70</t>
  </si>
  <si>
    <t>65.62</t>
  </si>
  <si>
    <t>60.28</t>
  </si>
  <si>
    <t>53.67</t>
  </si>
  <si>
    <t>ESTACION :</t>
  </si>
  <si>
    <t>LAGUNA LA</t>
  </si>
  <si>
    <t>Longitud</t>
  </si>
  <si>
    <t>Latitud</t>
  </si>
  <si>
    <t>E</t>
  </si>
  <si>
    <t>Código</t>
  </si>
  <si>
    <t>Nombre</t>
  </si>
  <si>
    <t>Coordenadas planas</t>
  </si>
  <si>
    <t>Se pasaron de geograficas a planas usando la pagina http://www.sumapa.com/geocalc/geocalc.cfm# , usuario correo insti, pass camilo963</t>
  </si>
  <si>
    <t>Estación</t>
  </si>
  <si>
    <t>Coordenadas Geográficas</t>
  </si>
  <si>
    <t>X</t>
  </si>
  <si>
    <t>POR PROMEDIO</t>
  </si>
  <si>
    <t>OTRO METODO</t>
  </si>
  <si>
    <t>Año</t>
  </si>
  <si>
    <t>Altura de precipitación anual</t>
  </si>
  <si>
    <t>Suma precipitación anual</t>
  </si>
  <si>
    <t>Precipitación anual media acumulada</t>
  </si>
  <si>
    <t>Estación VISO EL</t>
  </si>
  <si>
    <t>Precipitación anual</t>
  </si>
  <si>
    <t>Precipitación anual acumulada</t>
  </si>
  <si>
    <t xml:space="preserve">Precipitación anual media </t>
  </si>
  <si>
    <t>Estación PTE SALADOBLANCO R</t>
  </si>
  <si>
    <t>COMPLETADO DE DATOS POR METODO DE RAZON NORMAL</t>
  </si>
  <si>
    <t>PARA ESTACION PTE SALADO BLANCO, MES DE JULIO DE 1988</t>
  </si>
  <si>
    <t>Precipitación (Julio 98)</t>
  </si>
  <si>
    <t>Precipitación multianual</t>
  </si>
  <si>
    <t>Numero de estaciones de referencia</t>
  </si>
  <si>
    <t>Precipitación media anual en la zona de estudio (mm)</t>
  </si>
  <si>
    <t>Precipitación media anual (mm)</t>
  </si>
  <si>
    <t xml:space="preserve">Precipitación por area en zona de estudio (mm) </t>
  </si>
  <si>
    <r>
      <t>Área de la cuenca (Km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)</t>
    </r>
  </si>
  <si>
    <r>
      <t>Área poligono (Km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</si>
</sst>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rgb="FFFF0000"/>
      <name val="Calibri"/>
      <family val="2"/>
      <scheme val="minor"/>
    </font>
    <font>
      <vertAlign val="superscript"/>
      <sz val="12"/>
      <color theme="1"/>
      <name val="Times New Roman"/>
      <family val="1"/>
    </font>
    <font>
      <sz val="12"/>
      <name val="Times New Roman"/>
      <family val="1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4.9989318521683403E-2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medium">
        <color indexed="64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4">
    <xf numFmtId="0" fontId="0" fillId="0" borderId="0" xfId="0"/>
    <xf numFmtId="17" fontId="0" fillId="0" borderId="0" xfId="0" applyNumberFormat="1"/>
    <xf numFmtId="3" fontId="0" fillId="0" borderId="0" xfId="0" applyNumberFormat="1"/>
    <xf numFmtId="0" fontId="0" fillId="0" borderId="0" xfId="0" applyAlignment="1"/>
    <xf numFmtId="0" fontId="0" fillId="0" borderId="0" xfId="0" applyNumberFormat="1"/>
    <xf numFmtId="0" fontId="0" fillId="0" borderId="11" xfId="0" applyBorder="1"/>
    <xf numFmtId="0" fontId="0" fillId="0" borderId="12" xfId="0" applyBorder="1"/>
    <xf numFmtId="0" fontId="0" fillId="0" borderId="15" xfId="0" applyBorder="1"/>
    <xf numFmtId="0" fontId="0" fillId="0" borderId="19" xfId="0" applyBorder="1"/>
    <xf numFmtId="0" fontId="0" fillId="0" borderId="20" xfId="0" applyBorder="1"/>
    <xf numFmtId="0" fontId="0" fillId="0" borderId="16" xfId="0" applyBorder="1"/>
    <xf numFmtId="0" fontId="0" fillId="0" borderId="18" xfId="0" applyBorder="1"/>
    <xf numFmtId="0" fontId="0" fillId="0" borderId="14" xfId="0" applyBorder="1" applyAlignment="1">
      <alignment horizontal="center"/>
    </xf>
    <xf numFmtId="0" fontId="0" fillId="0" borderId="14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17" xfId="0" applyBorder="1" applyAlignment="1">
      <alignment horizontal="center"/>
    </xf>
    <xf numFmtId="0" fontId="0" fillId="0" borderId="17" xfId="0" applyBorder="1"/>
    <xf numFmtId="14" fontId="0" fillId="0" borderId="12" xfId="0" applyNumberFormat="1" applyBorder="1"/>
    <xf numFmtId="0" fontId="16" fillId="0" borderId="13" xfId="0" applyFont="1" applyBorder="1"/>
    <xf numFmtId="0" fontId="16" fillId="0" borderId="19" xfId="0" applyFont="1" applyBorder="1"/>
    <xf numFmtId="0" fontId="16" fillId="0" borderId="16" xfId="0" applyFont="1" applyBorder="1"/>
    <xf numFmtId="0" fontId="16" fillId="0" borderId="10" xfId="0" applyFont="1" applyBorder="1"/>
    <xf numFmtId="0" fontId="0" fillId="0" borderId="0" xfId="0" applyBorder="1" applyAlignment="1">
      <alignment horizontal="center"/>
    </xf>
    <xf numFmtId="0" fontId="0" fillId="0" borderId="19" xfId="0" applyBorder="1" applyAlignment="1">
      <alignment horizontal="right"/>
    </xf>
    <xf numFmtId="0" fontId="0" fillId="0" borderId="0" xfId="0" applyBorder="1" applyAlignment="1">
      <alignment horizontal="right"/>
    </xf>
    <xf numFmtId="1" fontId="0" fillId="0" borderId="0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0" fontId="16" fillId="0" borderId="22" xfId="0" applyFont="1" applyBorder="1"/>
    <xf numFmtId="0" fontId="0" fillId="0" borderId="32" xfId="0" applyBorder="1"/>
    <xf numFmtId="0" fontId="0" fillId="0" borderId="33" xfId="0" applyBorder="1"/>
    <xf numFmtId="0" fontId="0" fillId="0" borderId="28" xfId="0" applyBorder="1"/>
    <xf numFmtId="0" fontId="18" fillId="0" borderId="28" xfId="0" applyFont="1" applyBorder="1" applyAlignment="1">
      <alignment horizontal="center"/>
    </xf>
    <xf numFmtId="0" fontId="18" fillId="0" borderId="24" xfId="0" applyFont="1" applyBorder="1" applyAlignment="1">
      <alignment horizontal="left" vertical="center"/>
    </xf>
    <xf numFmtId="0" fontId="18" fillId="0" borderId="28" xfId="0" applyFont="1" applyBorder="1" applyAlignment="1">
      <alignment horizontal="left"/>
    </xf>
    <xf numFmtId="0" fontId="18" fillId="0" borderId="37" xfId="0" applyFont="1" applyBorder="1" applyAlignment="1">
      <alignment horizontal="left"/>
    </xf>
    <xf numFmtId="0" fontId="18" fillId="0" borderId="42" xfId="0" applyFont="1" applyBorder="1" applyAlignment="1">
      <alignment horizontal="left"/>
    </xf>
    <xf numFmtId="0" fontId="18" fillId="0" borderId="39" xfId="0" applyFont="1" applyBorder="1" applyAlignment="1">
      <alignment horizontal="left"/>
    </xf>
    <xf numFmtId="164" fontId="18" fillId="0" borderId="34" xfId="0" applyNumberFormat="1" applyFont="1" applyBorder="1" applyAlignment="1">
      <alignment horizontal="center" wrapText="1"/>
    </xf>
    <xf numFmtId="164" fontId="18" fillId="0" borderId="34" xfId="0" applyNumberFormat="1" applyFont="1" applyBorder="1"/>
    <xf numFmtId="164" fontId="18" fillId="0" borderId="37" xfId="0" applyNumberFormat="1" applyFont="1" applyBorder="1" applyAlignment="1">
      <alignment horizontal="center" wrapText="1"/>
    </xf>
    <xf numFmtId="164" fontId="18" fillId="0" borderId="37" xfId="0" applyNumberFormat="1" applyFont="1" applyBorder="1"/>
    <xf numFmtId="164" fontId="18" fillId="0" borderId="43" xfId="0" applyNumberFormat="1" applyFont="1" applyBorder="1" applyAlignment="1">
      <alignment horizontal="center" wrapText="1"/>
    </xf>
    <xf numFmtId="164" fontId="18" fillId="0" borderId="43" xfId="0" applyNumberFormat="1" applyFont="1" applyBorder="1"/>
    <xf numFmtId="164" fontId="18" fillId="0" borderId="29" xfId="0" applyNumberFormat="1" applyFont="1" applyBorder="1" applyAlignment="1">
      <alignment horizontal="center" wrapText="1"/>
    </xf>
    <xf numFmtId="164" fontId="18" fillId="0" borderId="29" xfId="0" applyNumberFormat="1" applyFont="1" applyBorder="1"/>
    <xf numFmtId="164" fontId="18" fillId="0" borderId="30" xfId="0" applyNumberFormat="1" applyFont="1" applyBorder="1" applyAlignment="1">
      <alignment horizontal="center" wrapText="1"/>
    </xf>
    <xf numFmtId="164" fontId="18" fillId="0" borderId="30" xfId="0" applyNumberFormat="1" applyFont="1" applyBorder="1"/>
    <xf numFmtId="0" fontId="0" fillId="0" borderId="44" xfId="0" applyBorder="1"/>
    <xf numFmtId="0" fontId="0" fillId="0" borderId="45" xfId="0" applyBorder="1"/>
    <xf numFmtId="0" fontId="0" fillId="0" borderId="38" xfId="0" applyBorder="1"/>
    <xf numFmtId="0" fontId="16" fillId="0" borderId="45" xfId="0" applyFont="1" applyBorder="1"/>
    <xf numFmtId="0" fontId="16" fillId="0" borderId="38" xfId="0" applyFont="1" applyBorder="1"/>
    <xf numFmtId="0" fontId="0" fillId="0" borderId="46" xfId="0" applyBorder="1"/>
    <xf numFmtId="0" fontId="0" fillId="0" borderId="40" xfId="0" applyBorder="1"/>
    <xf numFmtId="0" fontId="0" fillId="0" borderId="41" xfId="0" applyBorder="1"/>
    <xf numFmtId="0" fontId="0" fillId="0" borderId="30" xfId="0" applyBorder="1"/>
    <xf numFmtId="0" fontId="0" fillId="0" borderId="47" xfId="0" applyBorder="1"/>
    <xf numFmtId="0" fontId="0" fillId="0" borderId="0" xfId="0" applyBorder="1" applyAlignment="1">
      <alignment horizontal="center"/>
    </xf>
    <xf numFmtId="0" fontId="0" fillId="36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0" fontId="0" fillId="36" borderId="0" xfId="0" applyNumberFormat="1" applyFill="1"/>
    <xf numFmtId="0" fontId="0" fillId="0" borderId="22" xfId="0" applyBorder="1"/>
    <xf numFmtId="0" fontId="0" fillId="0" borderId="48" xfId="0" applyBorder="1"/>
    <xf numFmtId="0" fontId="0" fillId="0" borderId="49" xfId="0" applyBorder="1"/>
    <xf numFmtId="0" fontId="0" fillId="0" borderId="42" xfId="0" applyBorder="1"/>
    <xf numFmtId="0" fontId="18" fillId="0" borderId="43" xfId="0" applyFont="1" applyBorder="1" applyAlignment="1">
      <alignment horizontal="center"/>
    </xf>
    <xf numFmtId="2" fontId="18" fillId="0" borderId="43" xfId="0" applyNumberFormat="1" applyFont="1" applyBorder="1" applyAlignment="1">
      <alignment horizontal="center"/>
    </xf>
    <xf numFmtId="0" fontId="0" fillId="0" borderId="37" xfId="0" applyBorder="1"/>
    <xf numFmtId="0" fontId="0" fillId="0" borderId="49" xfId="0" applyBorder="1" applyAlignment="1">
      <alignment wrapText="1"/>
    </xf>
    <xf numFmtId="0" fontId="0" fillId="0" borderId="43" xfId="0" applyBorder="1" applyAlignment="1">
      <alignment wrapText="1"/>
    </xf>
    <xf numFmtId="0" fontId="0" fillId="0" borderId="43" xfId="0" applyBorder="1"/>
    <xf numFmtId="0" fontId="0" fillId="0" borderId="39" xfId="0" applyBorder="1"/>
    <xf numFmtId="0" fontId="0" fillId="0" borderId="50" xfId="0" applyBorder="1"/>
    <xf numFmtId="0" fontId="18" fillId="0" borderId="26" xfId="0" applyFont="1" applyBorder="1" applyAlignment="1">
      <alignment horizontal="center"/>
    </xf>
    <xf numFmtId="0" fontId="18" fillId="0" borderId="24" xfId="0" applyFont="1" applyBorder="1" applyAlignment="1">
      <alignment horizontal="center"/>
    </xf>
    <xf numFmtId="0" fontId="18" fillId="0" borderId="24" xfId="0" applyFont="1" applyBorder="1" applyAlignment="1">
      <alignment horizontal="left"/>
    </xf>
    <xf numFmtId="0" fontId="18" fillId="0" borderId="47" xfId="0" applyFont="1" applyBorder="1" applyAlignment="1">
      <alignment horizontal="left"/>
    </xf>
    <xf numFmtId="0" fontId="18" fillId="0" borderId="30" xfId="0" applyFont="1" applyBorder="1" applyAlignment="1">
      <alignment horizontal="left"/>
    </xf>
    <xf numFmtId="2" fontId="18" fillId="0" borderId="30" xfId="0" applyNumberFormat="1" applyFont="1" applyBorder="1" applyAlignment="1">
      <alignment horizontal="center"/>
    </xf>
    <xf numFmtId="0" fontId="18" fillId="0" borderId="50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14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33" borderId="0" xfId="0" applyFill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18" fillId="0" borderId="0" xfId="0" applyFont="1" applyBorder="1" applyAlignment="1">
      <alignment horizontal="left"/>
    </xf>
    <xf numFmtId="0" fontId="18" fillId="0" borderId="22" xfId="0" applyFont="1" applyBorder="1" applyAlignment="1">
      <alignment horizontal="left"/>
    </xf>
    <xf numFmtId="0" fontId="18" fillId="0" borderId="33" xfId="0" applyFont="1" applyBorder="1" applyAlignment="1">
      <alignment horizontal="left"/>
    </xf>
    <xf numFmtId="0" fontId="18" fillId="0" borderId="38" xfId="0" applyFont="1" applyBorder="1" applyAlignment="1">
      <alignment horizontal="left"/>
    </xf>
    <xf numFmtId="0" fontId="18" fillId="0" borderId="21" xfId="0" applyFont="1" applyBorder="1" applyAlignment="1">
      <alignment horizontal="center" wrapText="1"/>
    </xf>
    <xf numFmtId="0" fontId="18" fillId="0" borderId="17" xfId="0" applyFont="1" applyBorder="1" applyAlignment="1">
      <alignment horizontal="left"/>
    </xf>
    <xf numFmtId="0" fontId="18" fillId="0" borderId="27" xfId="0" applyFont="1" applyBorder="1" applyAlignment="1">
      <alignment horizontal="left"/>
    </xf>
    <xf numFmtId="0" fontId="18" fillId="0" borderId="35" xfId="0" applyFont="1" applyBorder="1" applyAlignment="1">
      <alignment horizontal="left"/>
    </xf>
    <xf numFmtId="0" fontId="18" fillId="0" borderId="36" xfId="0" applyFont="1" applyBorder="1" applyAlignment="1">
      <alignment horizontal="left"/>
    </xf>
    <xf numFmtId="0" fontId="18" fillId="0" borderId="31" xfId="0" applyFont="1" applyBorder="1" applyAlignment="1">
      <alignment horizontal="center"/>
    </xf>
    <xf numFmtId="0" fontId="18" fillId="0" borderId="26" xfId="0" applyFont="1" applyBorder="1" applyAlignment="1">
      <alignment horizontal="center"/>
    </xf>
    <xf numFmtId="0" fontId="18" fillId="0" borderId="23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18" fillId="0" borderId="25" xfId="0" applyFont="1" applyBorder="1" applyAlignment="1">
      <alignment horizontal="left" vertical="center"/>
    </xf>
    <xf numFmtId="0" fontId="16" fillId="34" borderId="10" xfId="0" applyFont="1" applyFill="1" applyBorder="1" applyAlignment="1">
      <alignment horizontal="center"/>
    </xf>
    <xf numFmtId="0" fontId="16" fillId="34" borderId="11" xfId="0" applyFont="1" applyFill="1" applyBorder="1" applyAlignment="1">
      <alignment horizontal="center"/>
    </xf>
    <xf numFmtId="0" fontId="16" fillId="34" borderId="12" xfId="0" applyFont="1" applyFill="1" applyBorder="1" applyAlignment="1">
      <alignment horizontal="center"/>
    </xf>
    <xf numFmtId="0" fontId="16" fillId="35" borderId="10" xfId="0" applyFont="1" applyFill="1" applyBorder="1" applyAlignment="1">
      <alignment horizontal="center"/>
    </xf>
    <xf numFmtId="0" fontId="16" fillId="35" borderId="11" xfId="0" applyFont="1" applyFill="1" applyBorder="1" applyAlignment="1">
      <alignment horizontal="center"/>
    </xf>
    <xf numFmtId="0" fontId="16" fillId="35" borderId="1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14" fillId="0" borderId="0" xfId="0" applyFont="1" applyFill="1" applyBorder="1" applyAlignment="1">
      <alignment horizontal="center"/>
    </xf>
    <xf numFmtId="165" fontId="19" fillId="37" borderId="0" xfId="0" applyNumberFormat="1" applyFont="1" applyFill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18" fillId="0" borderId="11" xfId="0" applyFont="1" applyBorder="1" applyAlignment="1">
      <alignment horizontal="center"/>
    </xf>
    <xf numFmtId="2" fontId="18" fillId="0" borderId="48" xfId="0" applyNumberFormat="1" applyFont="1" applyBorder="1" applyAlignment="1">
      <alignment horizontal="center"/>
    </xf>
    <xf numFmtId="2" fontId="18" fillId="0" borderId="49" xfId="0" applyNumberFormat="1" applyFont="1" applyBorder="1" applyAlignment="1">
      <alignment horizontal="center"/>
    </xf>
    <xf numFmtId="2" fontId="18" fillId="0" borderId="52" xfId="0" applyNumberFormat="1" applyFont="1" applyBorder="1" applyAlignment="1">
      <alignment horizontal="center"/>
    </xf>
    <xf numFmtId="2" fontId="18" fillId="0" borderId="50" xfId="0" applyNumberFormat="1" applyFont="1" applyBorder="1" applyAlignment="1">
      <alignment horizontal="center"/>
    </xf>
    <xf numFmtId="0" fontId="18" fillId="0" borderId="51" xfId="0" applyFont="1" applyBorder="1" applyAlignment="1">
      <alignment horizontal="left" vertical="center" wrapText="1"/>
    </xf>
    <xf numFmtId="0" fontId="18" fillId="0" borderId="41" xfId="0" applyFont="1" applyBorder="1" applyAlignment="1">
      <alignment horizontal="left" vertical="center" wrapText="1"/>
    </xf>
    <xf numFmtId="0" fontId="18" fillId="0" borderId="51" xfId="0" applyFont="1" applyBorder="1" applyAlignment="1">
      <alignment horizontal="center" vertical="center"/>
    </xf>
    <xf numFmtId="0" fontId="18" fillId="0" borderId="41" xfId="0" applyFont="1" applyBorder="1" applyAlignment="1">
      <alignment horizontal="center" vertical="center"/>
    </xf>
    <xf numFmtId="0" fontId="18" fillId="0" borderId="53" xfId="0" applyFont="1" applyBorder="1" applyAlignment="1">
      <alignment horizontal="center" wrapText="1"/>
    </xf>
    <xf numFmtId="0" fontId="18" fillId="0" borderId="54" xfId="0" applyFont="1" applyBorder="1" applyAlignment="1">
      <alignment horizontal="center" wrapText="1"/>
    </xf>
    <xf numFmtId="2" fontId="21" fillId="0" borderId="0" xfId="0" applyNumberFormat="1" applyFont="1" applyFill="1" applyBorder="1" applyAlignment="1">
      <alignment horizontal="center"/>
    </xf>
    <xf numFmtId="2" fontId="21" fillId="0" borderId="22" xfId="0" applyNumberFormat="1" applyFont="1" applyFill="1" applyBorder="1" applyAlignment="1">
      <alignment horizontal="center"/>
    </xf>
    <xf numFmtId="2" fontId="21" fillId="0" borderId="17" xfId="0" applyNumberFormat="1" applyFont="1" applyFill="1" applyBorder="1" applyAlignment="1">
      <alignment horizontal="center"/>
    </xf>
    <xf numFmtId="2" fontId="21" fillId="0" borderId="27" xfId="0" applyNumberFormat="1" applyFont="1" applyFill="1" applyBorder="1" applyAlignment="1">
      <alignment horizont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>
                <a:latin typeface="Times New Roman" panose="02020603050405020304" pitchFamily="18" charset="0"/>
                <a:cs typeface="Times New Roman" panose="02020603050405020304" pitchFamily="18" charset="0"/>
              </a:rPr>
              <a:t>Curva</a:t>
            </a:r>
            <a:r>
              <a:rPr lang="es-CO" sz="1200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doble masa, estación VISO EL</a:t>
            </a:r>
            <a:endParaRPr lang="es-CO" sz="12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32444854147757585"/>
          <c:y val="4.32176324895513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126115551231295"/>
          <c:y val="0.11805840285566425"/>
          <c:w val="0.7208981661349988"/>
          <c:h val="0.67841636945443873"/>
        </c:manualLayout>
      </c:layout>
      <c:scatterChart>
        <c:scatterStyle val="lineMarker"/>
        <c:varyColors val="0"/>
        <c:ser>
          <c:idx val="0"/>
          <c:order val="0"/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trendline>
            <c:spPr>
              <a:ln w="19050" cap="rnd">
                <a:solidFill>
                  <a:srgbClr val="FF0000"/>
                </a:solidFill>
                <a:prstDash val="dash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4469102966502326"/>
                  <c:y val="0.1623224736317719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'CURVA2MASA VISOEL'!$J$5:$J$42</c:f>
              <c:numCache>
                <c:formatCode>0.0</c:formatCode>
                <c:ptCount val="38"/>
                <c:pt idx="0">
                  <c:v>649</c:v>
                </c:pt>
                <c:pt idx="1">
                  <c:v>1751</c:v>
                </c:pt>
                <c:pt idx="2">
                  <c:v>3093</c:v>
                </c:pt>
                <c:pt idx="3">
                  <c:v>4142</c:v>
                </c:pt>
                <c:pt idx="4">
                  <c:v>5834</c:v>
                </c:pt>
                <c:pt idx="5">
                  <c:v>6450</c:v>
                </c:pt>
                <c:pt idx="6">
                  <c:v>7640</c:v>
                </c:pt>
                <c:pt idx="7">
                  <c:v>8725</c:v>
                </c:pt>
                <c:pt idx="8">
                  <c:v>9680</c:v>
                </c:pt>
                <c:pt idx="9">
                  <c:v>10770</c:v>
                </c:pt>
                <c:pt idx="10">
                  <c:v>11704</c:v>
                </c:pt>
                <c:pt idx="11">
                  <c:v>12609</c:v>
                </c:pt>
                <c:pt idx="12">
                  <c:v>13601</c:v>
                </c:pt>
                <c:pt idx="13">
                  <c:v>14885</c:v>
                </c:pt>
                <c:pt idx="14">
                  <c:v>16219</c:v>
                </c:pt>
                <c:pt idx="15">
                  <c:v>17270</c:v>
                </c:pt>
                <c:pt idx="16">
                  <c:v>18337</c:v>
                </c:pt>
                <c:pt idx="17">
                  <c:v>19264</c:v>
                </c:pt>
                <c:pt idx="18">
                  <c:v>20440</c:v>
                </c:pt>
                <c:pt idx="19">
                  <c:v>22081</c:v>
                </c:pt>
                <c:pt idx="20">
                  <c:v>23784</c:v>
                </c:pt>
                <c:pt idx="21">
                  <c:v>25179</c:v>
                </c:pt>
                <c:pt idx="22">
                  <c:v>26445</c:v>
                </c:pt>
                <c:pt idx="23">
                  <c:v>27610</c:v>
                </c:pt>
                <c:pt idx="24">
                  <c:v>29047</c:v>
                </c:pt>
                <c:pt idx="25">
                  <c:v>30547</c:v>
                </c:pt>
                <c:pt idx="26">
                  <c:v>31623</c:v>
                </c:pt>
                <c:pt idx="27">
                  <c:v>32618</c:v>
                </c:pt>
                <c:pt idx="28">
                  <c:v>34009</c:v>
                </c:pt>
                <c:pt idx="29">
                  <c:v>35156</c:v>
                </c:pt>
                <c:pt idx="30">
                  <c:v>36391</c:v>
                </c:pt>
                <c:pt idx="31">
                  <c:v>38170</c:v>
                </c:pt>
                <c:pt idx="32">
                  <c:v>39089</c:v>
                </c:pt>
                <c:pt idx="33">
                  <c:v>39995</c:v>
                </c:pt>
                <c:pt idx="34">
                  <c:v>41158</c:v>
                </c:pt>
                <c:pt idx="35">
                  <c:v>41846</c:v>
                </c:pt>
                <c:pt idx="36">
                  <c:v>43243</c:v>
                </c:pt>
                <c:pt idx="37">
                  <c:v>44287</c:v>
                </c:pt>
              </c:numCache>
            </c:numRef>
          </c:xVal>
          <c:yVal>
            <c:numRef>
              <c:f>'CURVA2MASA VISOEL'!$K$5:$K$42</c:f>
              <c:numCache>
                <c:formatCode>0.0</c:formatCode>
                <c:ptCount val="38"/>
                <c:pt idx="0">
                  <c:v>1008.9</c:v>
                </c:pt>
                <c:pt idx="1">
                  <c:v>2187.4</c:v>
                </c:pt>
                <c:pt idx="2">
                  <c:v>3677.4</c:v>
                </c:pt>
                <c:pt idx="3">
                  <c:v>5229.3999999999996</c:v>
                </c:pt>
                <c:pt idx="4">
                  <c:v>6682.9</c:v>
                </c:pt>
                <c:pt idx="5">
                  <c:v>7849.4</c:v>
                </c:pt>
                <c:pt idx="6">
                  <c:v>9215.7999999999993</c:v>
                </c:pt>
                <c:pt idx="7">
                  <c:v>10507.433333333332</c:v>
                </c:pt>
                <c:pt idx="8">
                  <c:v>11804.199999999999</c:v>
                </c:pt>
                <c:pt idx="9">
                  <c:v>13144.8</c:v>
                </c:pt>
                <c:pt idx="10">
                  <c:v>14323.733333333334</c:v>
                </c:pt>
                <c:pt idx="11">
                  <c:v>15395.9</c:v>
                </c:pt>
                <c:pt idx="12">
                  <c:v>16328.1</c:v>
                </c:pt>
                <c:pt idx="13">
                  <c:v>17729.833333333332</c:v>
                </c:pt>
                <c:pt idx="14">
                  <c:v>19203.333333333332</c:v>
                </c:pt>
                <c:pt idx="15">
                  <c:v>20308.233333333334</c:v>
                </c:pt>
                <c:pt idx="16">
                  <c:v>21611.633333333335</c:v>
                </c:pt>
                <c:pt idx="17">
                  <c:v>22606.5</c:v>
                </c:pt>
                <c:pt idx="18">
                  <c:v>23619.8</c:v>
                </c:pt>
                <c:pt idx="19">
                  <c:v>25207.899999999998</c:v>
                </c:pt>
                <c:pt idx="20">
                  <c:v>26590.966666666664</c:v>
                </c:pt>
                <c:pt idx="21">
                  <c:v>27617.999999999996</c:v>
                </c:pt>
                <c:pt idx="22">
                  <c:v>28879.433333333331</c:v>
                </c:pt>
                <c:pt idx="23">
                  <c:v>29807.766666666663</c:v>
                </c:pt>
                <c:pt idx="24">
                  <c:v>31080.033333333329</c:v>
                </c:pt>
                <c:pt idx="25">
                  <c:v>32648.73333333333</c:v>
                </c:pt>
                <c:pt idx="26">
                  <c:v>33965.783333333333</c:v>
                </c:pt>
                <c:pt idx="27">
                  <c:v>35186.783333333333</c:v>
                </c:pt>
                <c:pt idx="28">
                  <c:v>36462.583333333336</c:v>
                </c:pt>
                <c:pt idx="29">
                  <c:v>37776.033333333333</c:v>
                </c:pt>
                <c:pt idx="30">
                  <c:v>39231.133333333331</c:v>
                </c:pt>
                <c:pt idx="31">
                  <c:v>40853.533333333333</c:v>
                </c:pt>
                <c:pt idx="32">
                  <c:v>42364.23333333333</c:v>
                </c:pt>
                <c:pt idx="33">
                  <c:v>43704.333333333328</c:v>
                </c:pt>
                <c:pt idx="34">
                  <c:v>45014.633333333331</c:v>
                </c:pt>
                <c:pt idx="35">
                  <c:v>46086.23333333333</c:v>
                </c:pt>
                <c:pt idx="36">
                  <c:v>47525.833333333328</c:v>
                </c:pt>
                <c:pt idx="37">
                  <c:v>48635.633333333331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30-4027-96F0-B9A28811856C}"/>
            </c:ext>
          </c:extLst>
        </c:ser>
        <c:dLbls>
          <c:dLblPos val="r"/>
          <c:showLegendKey val="0"/>
          <c:showVal val="1"/>
          <c:showCatName val="1"/>
          <c:showSerName val="0"/>
          <c:showPercent val="0"/>
          <c:showBubbleSize val="0"/>
        </c:dLbls>
        <c:axId val="229013967"/>
        <c:axId val="229016463"/>
      </c:scatterChart>
      <c:valAx>
        <c:axId val="22901396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200" b="0" i="0" u="none" strike="noStrike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Precipitación anual media acumulada de estaciones cercanas (mm)</a:t>
                </a:r>
                <a:endParaRPr lang="es-CO" sz="12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23966285264022036"/>
              <c:y val="0.87985291977092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016463"/>
        <c:crosses val="autoZero"/>
        <c:crossBetween val="midCat"/>
      </c:valAx>
      <c:valAx>
        <c:axId val="229016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2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Precipitación</a:t>
                </a:r>
                <a:r>
                  <a:rPr lang="es-CO" sz="1200" b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anual acumulada estación VISO EL (mm)</a:t>
                </a:r>
                <a:endParaRPr lang="es-CO" sz="1200" b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4.0478809454682449E-2"/>
              <c:y val="0.128441765536563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01396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982969225541671"/>
          <c:y val="0.93023348336042055"/>
          <c:w val="0.33659783223595735"/>
          <c:h val="4.09921871279169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O"/>
              <a:t>Curva doble masa, estación PTE SALADOBLANCO R</a:t>
            </a:r>
          </a:p>
        </c:rich>
      </c:tx>
      <c:layout>
        <c:manualLayout>
          <c:xMode val="edge"/>
          <c:yMode val="edge"/>
          <c:x val="0.21833887614340822"/>
          <c:y val="4.102847457403040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8126115551231295"/>
          <c:y val="0.11805840285566425"/>
          <c:w val="0.73268892914029615"/>
          <c:h val="0.69366390713251536"/>
        </c:manualLayout>
      </c:layout>
      <c:scatterChart>
        <c:scatterStyle val="lineMarker"/>
        <c:varyColors val="0"/>
        <c:ser>
          <c:idx val="1"/>
          <c:order val="0"/>
          <c:spPr>
            <a:ln w="38100"/>
          </c:spPr>
          <c:marker>
            <c:symbol val="none"/>
          </c:marker>
          <c:dLbls>
            <c:delete val="1"/>
          </c:dLbls>
          <c:trendline>
            <c:spPr>
              <a:ln w="19050">
                <a:prstDash val="dash"/>
              </a:ln>
            </c:spPr>
            <c:trendlineType val="linear"/>
            <c:dispRSqr val="0"/>
            <c:dispEq val="1"/>
            <c:trendlineLbl>
              <c:layout>
                <c:manualLayout>
                  <c:x val="-0.23373378933639266"/>
                  <c:y val="7.9206167161239002E-2"/>
                </c:manualLayout>
              </c:layout>
              <c:numFmt formatCode="General" sourceLinked="0"/>
            </c:trendlineLbl>
          </c:trendline>
          <c:xVal>
            <c:numRef>
              <c:f>'CURVA2MASA PSBR'!$I$5:$I$42</c:f>
              <c:numCache>
                <c:formatCode>0.0</c:formatCode>
                <c:ptCount val="38"/>
                <c:pt idx="0">
                  <c:v>450</c:v>
                </c:pt>
                <c:pt idx="1">
                  <c:v>1320</c:v>
                </c:pt>
                <c:pt idx="2">
                  <c:v>2653</c:v>
                </c:pt>
                <c:pt idx="3">
                  <c:v>4132</c:v>
                </c:pt>
                <c:pt idx="4">
                  <c:v>5734</c:v>
                </c:pt>
                <c:pt idx="5">
                  <c:v>7347</c:v>
                </c:pt>
                <c:pt idx="6">
                  <c:v>8511</c:v>
                </c:pt>
                <c:pt idx="7">
                  <c:v>9850</c:v>
                </c:pt>
                <c:pt idx="8">
                  <c:v>11008.3</c:v>
                </c:pt>
                <c:pt idx="9">
                  <c:v>12079.3</c:v>
                </c:pt>
                <c:pt idx="10">
                  <c:v>13655.3</c:v>
                </c:pt>
                <c:pt idx="11">
                  <c:v>15473.3</c:v>
                </c:pt>
                <c:pt idx="12">
                  <c:v>16756.3</c:v>
                </c:pt>
                <c:pt idx="13">
                  <c:v>17953.3</c:v>
                </c:pt>
                <c:pt idx="14">
                  <c:v>19635.8</c:v>
                </c:pt>
                <c:pt idx="15">
                  <c:v>21298.799999999999</c:v>
                </c:pt>
                <c:pt idx="16">
                  <c:v>22327.8</c:v>
                </c:pt>
                <c:pt idx="17">
                  <c:v>23948.799999999999</c:v>
                </c:pt>
                <c:pt idx="18">
                  <c:v>25279.8</c:v>
                </c:pt>
                <c:pt idx="19">
                  <c:v>26570.799999999999</c:v>
                </c:pt>
                <c:pt idx="20">
                  <c:v>28093.8</c:v>
                </c:pt>
                <c:pt idx="21">
                  <c:v>29857.8</c:v>
                </c:pt>
                <c:pt idx="22">
                  <c:v>31350.799999999999</c:v>
                </c:pt>
                <c:pt idx="23">
                  <c:v>32751.8</c:v>
                </c:pt>
                <c:pt idx="24">
                  <c:v>33666.800000000003</c:v>
                </c:pt>
                <c:pt idx="25">
                  <c:v>35011.800000000003</c:v>
                </c:pt>
                <c:pt idx="26">
                  <c:v>36148.800000000003</c:v>
                </c:pt>
                <c:pt idx="27">
                  <c:v>37471.800000000003</c:v>
                </c:pt>
                <c:pt idx="28">
                  <c:v>39097.800000000003</c:v>
                </c:pt>
                <c:pt idx="29">
                  <c:v>40781.800000000003</c:v>
                </c:pt>
                <c:pt idx="30">
                  <c:v>42574.8</c:v>
                </c:pt>
                <c:pt idx="31">
                  <c:v>44265.8</c:v>
                </c:pt>
                <c:pt idx="32">
                  <c:v>46206.8</c:v>
                </c:pt>
                <c:pt idx="33">
                  <c:v>47848.800000000003</c:v>
                </c:pt>
                <c:pt idx="34">
                  <c:v>49240.800000000003</c:v>
                </c:pt>
                <c:pt idx="35">
                  <c:v>50614.8</c:v>
                </c:pt>
                <c:pt idx="36">
                  <c:v>51636.800000000003</c:v>
                </c:pt>
                <c:pt idx="37">
                  <c:v>53116.800000000003</c:v>
                </c:pt>
              </c:numCache>
            </c:numRef>
          </c:xVal>
          <c:yVal>
            <c:numRef>
              <c:f>'CURVA2MASA PSBR'!$J$5:$J$42</c:f>
              <c:numCache>
                <c:formatCode>0.0</c:formatCode>
                <c:ptCount val="38"/>
                <c:pt idx="0">
                  <c:v>1276.5</c:v>
                </c:pt>
                <c:pt idx="1">
                  <c:v>2285.4</c:v>
                </c:pt>
                <c:pt idx="2">
                  <c:v>3463.9</c:v>
                </c:pt>
                <c:pt idx="3">
                  <c:v>4953.8999999999996</c:v>
                </c:pt>
                <c:pt idx="4">
                  <c:v>6505.9</c:v>
                </c:pt>
                <c:pt idx="5">
                  <c:v>7959.4</c:v>
                </c:pt>
                <c:pt idx="6">
                  <c:v>9125.9</c:v>
                </c:pt>
                <c:pt idx="7">
                  <c:v>10492.3</c:v>
                </c:pt>
                <c:pt idx="8">
                  <c:v>11783.933333333332</c:v>
                </c:pt>
                <c:pt idx="9">
                  <c:v>13080.699999999999</c:v>
                </c:pt>
                <c:pt idx="10">
                  <c:v>14421.3</c:v>
                </c:pt>
                <c:pt idx="11">
                  <c:v>15600.233333333334</c:v>
                </c:pt>
                <c:pt idx="12">
                  <c:v>16672.400000000001</c:v>
                </c:pt>
                <c:pt idx="13">
                  <c:v>17604.600000000002</c:v>
                </c:pt>
                <c:pt idx="14">
                  <c:v>19006.333333333336</c:v>
                </c:pt>
                <c:pt idx="15">
                  <c:v>20479.833333333336</c:v>
                </c:pt>
                <c:pt idx="16">
                  <c:v>21584.733333333337</c:v>
                </c:pt>
                <c:pt idx="17">
                  <c:v>22888.133333333339</c:v>
                </c:pt>
                <c:pt idx="18">
                  <c:v>23883.000000000004</c:v>
                </c:pt>
                <c:pt idx="19">
                  <c:v>24896.300000000003</c:v>
                </c:pt>
                <c:pt idx="20">
                  <c:v>26484.400000000001</c:v>
                </c:pt>
                <c:pt idx="21">
                  <c:v>27867.466666666667</c:v>
                </c:pt>
                <c:pt idx="22">
                  <c:v>28894.5</c:v>
                </c:pt>
                <c:pt idx="23">
                  <c:v>30155.933333333334</c:v>
                </c:pt>
                <c:pt idx="24">
                  <c:v>31084.266666666666</c:v>
                </c:pt>
                <c:pt idx="25">
                  <c:v>32356.533333333333</c:v>
                </c:pt>
                <c:pt idx="26">
                  <c:v>33925.23333333333</c:v>
                </c:pt>
                <c:pt idx="27">
                  <c:v>35242.283333333333</c:v>
                </c:pt>
                <c:pt idx="28">
                  <c:v>36463.283333333333</c:v>
                </c:pt>
                <c:pt idx="29">
                  <c:v>37739.083333333336</c:v>
                </c:pt>
                <c:pt idx="30">
                  <c:v>39052.533333333333</c:v>
                </c:pt>
                <c:pt idx="31">
                  <c:v>40507.633333333331</c:v>
                </c:pt>
                <c:pt idx="32">
                  <c:v>42130.033333333333</c:v>
                </c:pt>
                <c:pt idx="33">
                  <c:v>43640.73333333333</c:v>
                </c:pt>
                <c:pt idx="34">
                  <c:v>44980.833333333328</c:v>
                </c:pt>
                <c:pt idx="35">
                  <c:v>46291.133333333331</c:v>
                </c:pt>
                <c:pt idx="36">
                  <c:v>47362.73333333333</c:v>
                </c:pt>
                <c:pt idx="37">
                  <c:v>48802.333333333328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2D3-4C70-8972-0F94DB065C13}"/>
            </c:ext>
          </c:extLst>
        </c:ser>
        <c:dLbls>
          <c:dLblPos val="r"/>
          <c:showLegendKey val="0"/>
          <c:showVal val="1"/>
          <c:showCatName val="1"/>
          <c:showSerName val="0"/>
          <c:showPercent val="0"/>
          <c:showBubbleSize val="0"/>
        </c:dLbls>
        <c:axId val="229013967"/>
        <c:axId val="229016463"/>
      </c:scatterChart>
      <c:valAx>
        <c:axId val="229013967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Precipitación anual media acumulada de estaciones cercanas (mm)</a:t>
                </a:r>
              </a:p>
            </c:rich>
          </c:tx>
          <c:layout>
            <c:manualLayout>
              <c:xMode val="edge"/>
              <c:yMode val="edge"/>
              <c:x val="0.22981027421936992"/>
              <c:y val="0.8798528473115879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s-CO"/>
          </a:p>
        </c:txPr>
        <c:crossAx val="229016463"/>
        <c:crosses val="autoZero"/>
        <c:crossBetween val="midCat"/>
      </c:valAx>
      <c:valAx>
        <c:axId val="229016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s-CO"/>
                  <a:t>Precipitación anual acumulada estación VISO EL (mm)</a:t>
                </a:r>
              </a:p>
            </c:rich>
          </c:tx>
          <c:layout>
            <c:manualLayout>
              <c:xMode val="edge"/>
              <c:yMode val="edge"/>
              <c:x val="3.4567181371689557E-2"/>
              <c:y val="0.1088886732985956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s-CO"/>
          </a:p>
        </c:txPr>
        <c:crossAx val="229013967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30056651791020178"/>
          <c:y val="0.93023351215446448"/>
          <c:w val="0.4804460397586589"/>
          <c:h val="4.0992187127916919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390525</xdr:colOff>
      <xdr:row>0</xdr:row>
      <xdr:rowOff>114300</xdr:rowOff>
    </xdr:from>
    <xdr:to>
      <xdr:col>15</xdr:col>
      <xdr:colOff>400051</xdr:colOff>
      <xdr:row>18</xdr:row>
      <xdr:rowOff>161925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5718" t="28388" r="3208" b="24079"/>
        <a:stretch/>
      </xdr:blipFill>
      <xdr:spPr>
        <a:xfrm>
          <a:off x="7848600" y="114300"/>
          <a:ext cx="5343526" cy="34766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362481</xdr:colOff>
      <xdr:row>6</xdr:row>
      <xdr:rowOff>27780</xdr:rowOff>
    </xdr:from>
    <xdr:to>
      <xdr:col>20</xdr:col>
      <xdr:colOff>55563</xdr:colOff>
      <xdr:row>33</xdr:row>
      <xdr:rowOff>112447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580758</xdr:colOff>
      <xdr:row>3</xdr:row>
      <xdr:rowOff>88634</xdr:rowOff>
    </xdr:from>
    <xdr:to>
      <xdr:col>19</xdr:col>
      <xdr:colOff>167744</xdr:colOff>
      <xdr:row>30</xdr:row>
      <xdr:rowOff>88635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542"/>
  <sheetViews>
    <sheetView topLeftCell="G1936" zoomScale="85" zoomScaleNormal="85" workbookViewId="0">
      <selection activeCell="AB1994" sqref="AB1994"/>
    </sheetView>
  </sheetViews>
  <sheetFormatPr baseColWidth="10" defaultRowHeight="15" x14ac:dyDescent="0.25"/>
  <cols>
    <col min="17" max="17" width="13.140625" customWidth="1"/>
    <col min="21" max="21" width="15.140625" customWidth="1"/>
    <col min="22" max="22" width="11.5703125" bestFit="1" customWidth="1"/>
    <col min="23" max="23" width="14.5703125" customWidth="1"/>
    <col min="24" max="24" width="14.7109375" bestFit="1" customWidth="1"/>
    <col min="25" max="25" width="13.5703125" bestFit="1" customWidth="1"/>
    <col min="28" max="28" width="15.140625" customWidth="1"/>
  </cols>
  <sheetData>
    <row r="1" spans="1:29" ht="15.75" thickBot="1" x14ac:dyDescent="0.3">
      <c r="G1" s="3"/>
      <c r="H1" s="3"/>
      <c r="I1" s="84" t="s">
        <v>3633</v>
      </c>
      <c r="J1" s="85"/>
      <c r="K1" s="85"/>
      <c r="L1" s="85"/>
      <c r="M1" s="85"/>
      <c r="N1" s="85"/>
      <c r="O1" s="86"/>
      <c r="P1" s="3"/>
      <c r="Q1" s="3"/>
    </row>
    <row r="2" spans="1:29" ht="15.75" thickBot="1" x14ac:dyDescent="0.3">
      <c r="V2" s="87" t="s">
        <v>3635</v>
      </c>
      <c r="W2" s="88"/>
      <c r="X2" s="89"/>
    </row>
    <row r="3" spans="1:29" ht="15.75" thickBot="1" x14ac:dyDescent="0.3">
      <c r="J3" s="84" t="s">
        <v>3634</v>
      </c>
      <c r="K3" s="85"/>
      <c r="L3" s="85"/>
      <c r="M3" s="85"/>
      <c r="N3" s="86"/>
      <c r="V3" s="90" t="s">
        <v>3636</v>
      </c>
      <c r="W3" s="91"/>
      <c r="X3" s="92"/>
    </row>
    <row r="4" spans="1:29" ht="15.75" thickBot="1" x14ac:dyDescent="0.3"/>
    <row r="5" spans="1:29" ht="15.75" thickBot="1" x14ac:dyDescent="0.3">
      <c r="A5" s="84" t="s">
        <v>3645</v>
      </c>
      <c r="B5" s="85"/>
      <c r="C5" s="18">
        <v>43378</v>
      </c>
      <c r="V5" s="22" t="s">
        <v>3822</v>
      </c>
      <c r="W5" s="5">
        <v>21027010</v>
      </c>
      <c r="X5" s="6" t="s">
        <v>3637</v>
      </c>
    </row>
    <row r="6" spans="1:29" ht="15.75" thickBot="1" x14ac:dyDescent="0.3"/>
    <row r="7" spans="1:29" ht="15.75" thickBot="1" x14ac:dyDescent="0.3">
      <c r="A7" s="19" t="s">
        <v>3649</v>
      </c>
      <c r="B7" s="12">
        <v>203</v>
      </c>
      <c r="C7" s="7" t="s">
        <v>1</v>
      </c>
      <c r="H7" s="19" t="s">
        <v>3646</v>
      </c>
      <c r="I7" s="12" t="s">
        <v>3642</v>
      </c>
      <c r="J7" s="13"/>
      <c r="K7" s="7"/>
      <c r="P7" s="19" t="s">
        <v>3652</v>
      </c>
      <c r="Q7" s="7" t="s">
        <v>3653</v>
      </c>
      <c r="V7" s="84" t="s">
        <v>3639</v>
      </c>
      <c r="W7" s="85"/>
      <c r="X7" s="6" t="s">
        <v>3640</v>
      </c>
    </row>
    <row r="8" spans="1:29" ht="15.75" thickBot="1" x14ac:dyDescent="0.3">
      <c r="A8" s="20" t="s">
        <v>3650</v>
      </c>
      <c r="B8" s="23">
        <v>7551</v>
      </c>
      <c r="C8" s="9" t="s">
        <v>3</v>
      </c>
      <c r="H8" s="20" t="s">
        <v>3647</v>
      </c>
      <c r="I8" s="26">
        <v>1</v>
      </c>
      <c r="J8" s="15" t="s">
        <v>3643</v>
      </c>
      <c r="K8" s="9"/>
      <c r="P8" s="20" t="s">
        <v>3654</v>
      </c>
      <c r="Q8" s="9" t="s">
        <v>3655</v>
      </c>
      <c r="V8" s="84" t="s">
        <v>3638</v>
      </c>
      <c r="W8" s="86"/>
    </row>
    <row r="9" spans="1:29" ht="15.75" thickBot="1" x14ac:dyDescent="0.3">
      <c r="A9" s="21" t="s">
        <v>3651</v>
      </c>
      <c r="B9" s="16">
        <v>839</v>
      </c>
      <c r="C9" s="11" t="s">
        <v>3641</v>
      </c>
      <c r="H9" s="21" t="s">
        <v>3648</v>
      </c>
      <c r="I9" s="27">
        <v>4</v>
      </c>
      <c r="J9" s="93" t="s">
        <v>3644</v>
      </c>
      <c r="K9" s="94"/>
      <c r="P9" s="21" t="s">
        <v>3656</v>
      </c>
      <c r="Q9" s="11" t="s">
        <v>3657</v>
      </c>
    </row>
    <row r="11" spans="1:29" x14ac:dyDescent="0.25">
      <c r="A11" s="95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</row>
    <row r="12" spans="1:29" x14ac:dyDescent="0.25">
      <c r="A12" t="s">
        <v>3658</v>
      </c>
      <c r="B12" t="s">
        <v>2</v>
      </c>
      <c r="C12" t="s">
        <v>6</v>
      </c>
      <c r="D12" t="s">
        <v>7</v>
      </c>
      <c r="E12" t="s">
        <v>5</v>
      </c>
      <c r="F12" t="s">
        <v>8</v>
      </c>
      <c r="G12" t="s">
        <v>5</v>
      </c>
      <c r="H12" t="s">
        <v>9</v>
      </c>
      <c r="I12" t="s">
        <v>5</v>
      </c>
      <c r="J12" t="s">
        <v>10</v>
      </c>
      <c r="K12" t="s">
        <v>5</v>
      </c>
      <c r="L12" t="s">
        <v>11</v>
      </c>
      <c r="M12" t="s">
        <v>5</v>
      </c>
      <c r="N12" t="s">
        <v>12</v>
      </c>
      <c r="O12" t="s">
        <v>5</v>
      </c>
      <c r="P12" t="s">
        <v>13</v>
      </c>
      <c r="Q12" t="s">
        <v>5</v>
      </c>
      <c r="R12" t="s">
        <v>14</v>
      </c>
      <c r="S12" t="s">
        <v>5</v>
      </c>
      <c r="T12" t="s">
        <v>15</v>
      </c>
      <c r="U12" t="s">
        <v>5</v>
      </c>
      <c r="V12" t="s">
        <v>3669</v>
      </c>
      <c r="X12" t="s">
        <v>16</v>
      </c>
      <c r="Y12" t="s">
        <v>5</v>
      </c>
      <c r="Z12" t="s">
        <v>17</v>
      </c>
      <c r="AA12" t="s">
        <v>5</v>
      </c>
      <c r="AB12" t="s">
        <v>18</v>
      </c>
      <c r="AC12" t="s">
        <v>5</v>
      </c>
    </row>
    <row r="13" spans="1:29" x14ac:dyDescent="0.25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</row>
    <row r="15" spans="1:29" x14ac:dyDescent="0.25">
      <c r="A15">
        <v>1964</v>
      </c>
      <c r="B15">
        <v>2</v>
      </c>
      <c r="C15">
        <v>1</v>
      </c>
      <c r="D15" t="s">
        <v>19</v>
      </c>
      <c r="E15">
        <v>6</v>
      </c>
      <c r="F15" t="s">
        <v>20</v>
      </c>
      <c r="G15">
        <v>6</v>
      </c>
      <c r="H15" t="s">
        <v>21</v>
      </c>
      <c r="I15">
        <v>6</v>
      </c>
      <c r="J15" t="s">
        <v>22</v>
      </c>
      <c r="K15">
        <v>6</v>
      </c>
      <c r="L15" t="s">
        <v>23</v>
      </c>
      <c r="M15">
        <v>6</v>
      </c>
      <c r="N15" t="s">
        <v>24</v>
      </c>
      <c r="O15">
        <v>6</v>
      </c>
      <c r="P15" t="s">
        <v>25</v>
      </c>
      <c r="Q15">
        <v>6</v>
      </c>
      <c r="R15" t="s">
        <v>26</v>
      </c>
      <c r="S15">
        <v>6</v>
      </c>
      <c r="T15" t="s">
        <v>27</v>
      </c>
      <c r="U15">
        <v>6</v>
      </c>
      <c r="V15" t="s">
        <v>2447</v>
      </c>
      <c r="W15">
        <v>6</v>
      </c>
      <c r="X15" t="s">
        <v>28</v>
      </c>
      <c r="Y15">
        <v>6</v>
      </c>
      <c r="Z15" t="s">
        <v>29</v>
      </c>
      <c r="AA15">
        <v>6</v>
      </c>
      <c r="AB15">
        <v>149.63999999999999</v>
      </c>
    </row>
    <row r="16" spans="1:29" x14ac:dyDescent="0.25">
      <c r="A16">
        <v>1965</v>
      </c>
      <c r="B16">
        <v>2</v>
      </c>
      <c r="C16">
        <v>1</v>
      </c>
      <c r="D16" t="s">
        <v>30</v>
      </c>
      <c r="E16">
        <v>6</v>
      </c>
      <c r="F16" t="s">
        <v>31</v>
      </c>
      <c r="G16">
        <v>6</v>
      </c>
      <c r="H16" t="s">
        <v>32</v>
      </c>
      <c r="I16">
        <v>6</v>
      </c>
      <c r="J16" t="s">
        <v>23</v>
      </c>
      <c r="K16">
        <v>6</v>
      </c>
      <c r="L16" t="s">
        <v>33</v>
      </c>
      <c r="M16">
        <v>6</v>
      </c>
      <c r="N16" t="s">
        <v>34</v>
      </c>
      <c r="O16">
        <v>6</v>
      </c>
      <c r="P16" t="s">
        <v>35</v>
      </c>
      <c r="Q16">
        <v>6</v>
      </c>
      <c r="R16" t="s">
        <v>36</v>
      </c>
      <c r="S16">
        <v>6</v>
      </c>
      <c r="T16" t="s">
        <v>37</v>
      </c>
      <c r="U16">
        <v>6</v>
      </c>
      <c r="V16" t="s">
        <v>3758</v>
      </c>
      <c r="W16">
        <v>6</v>
      </c>
      <c r="X16" t="s">
        <v>38</v>
      </c>
      <c r="Y16">
        <v>6</v>
      </c>
      <c r="Z16" t="s">
        <v>39</v>
      </c>
      <c r="AA16">
        <v>6</v>
      </c>
      <c r="AB16">
        <v>184.29</v>
      </c>
      <c r="AC16" t="s">
        <v>3833</v>
      </c>
    </row>
    <row r="17" spans="1:29" x14ac:dyDescent="0.25">
      <c r="A17">
        <v>1966</v>
      </c>
      <c r="B17">
        <v>2</v>
      </c>
      <c r="C17">
        <v>1</v>
      </c>
      <c r="D17" t="s">
        <v>40</v>
      </c>
      <c r="E17">
        <v>6</v>
      </c>
      <c r="F17" t="s">
        <v>41</v>
      </c>
      <c r="G17">
        <v>6</v>
      </c>
      <c r="H17" t="s">
        <v>42</v>
      </c>
      <c r="I17">
        <v>6</v>
      </c>
      <c r="J17" t="s">
        <v>43</v>
      </c>
      <c r="K17">
        <v>6</v>
      </c>
      <c r="L17" t="s">
        <v>44</v>
      </c>
      <c r="M17">
        <v>6</v>
      </c>
      <c r="N17" t="s">
        <v>45</v>
      </c>
      <c r="O17">
        <v>6</v>
      </c>
      <c r="P17" t="s">
        <v>46</v>
      </c>
      <c r="Q17">
        <v>6</v>
      </c>
      <c r="R17" t="s">
        <v>47</v>
      </c>
      <c r="S17">
        <v>6</v>
      </c>
      <c r="T17" t="s">
        <v>48</v>
      </c>
      <c r="U17">
        <v>6</v>
      </c>
      <c r="V17" t="s">
        <v>3259</v>
      </c>
      <c r="W17">
        <v>6</v>
      </c>
      <c r="X17" t="s">
        <v>49</v>
      </c>
      <c r="Y17">
        <v>6</v>
      </c>
      <c r="Z17" t="s">
        <v>50</v>
      </c>
      <c r="AA17">
        <v>6</v>
      </c>
      <c r="AB17">
        <v>168.88</v>
      </c>
    </row>
    <row r="18" spans="1:29" x14ac:dyDescent="0.25">
      <c r="A18">
        <v>1967</v>
      </c>
      <c r="B18">
        <v>2</v>
      </c>
      <c r="C18">
        <v>1</v>
      </c>
      <c r="D18" t="s">
        <v>51</v>
      </c>
      <c r="E18">
        <v>6</v>
      </c>
      <c r="F18" t="s">
        <v>52</v>
      </c>
      <c r="G18">
        <v>6</v>
      </c>
      <c r="H18" t="s">
        <v>53</v>
      </c>
      <c r="I18">
        <v>6</v>
      </c>
      <c r="J18" t="s">
        <v>54</v>
      </c>
      <c r="K18">
        <v>6</v>
      </c>
      <c r="L18" t="s">
        <v>55</v>
      </c>
      <c r="M18">
        <v>6</v>
      </c>
      <c r="N18" t="s">
        <v>56</v>
      </c>
      <c r="O18">
        <v>6</v>
      </c>
      <c r="P18" t="s">
        <v>57</v>
      </c>
      <c r="Q18">
        <v>6</v>
      </c>
      <c r="R18" t="s">
        <v>58</v>
      </c>
      <c r="S18">
        <v>6</v>
      </c>
      <c r="T18" t="s">
        <v>59</v>
      </c>
      <c r="U18">
        <v>6</v>
      </c>
      <c r="V18" t="s">
        <v>2164</v>
      </c>
      <c r="W18">
        <v>6</v>
      </c>
      <c r="X18" t="s">
        <v>60</v>
      </c>
      <c r="Y18">
        <v>6</v>
      </c>
      <c r="Z18" t="s">
        <v>61</v>
      </c>
      <c r="AA18">
        <v>6</v>
      </c>
      <c r="AB18">
        <v>185.55</v>
      </c>
      <c r="AC18" t="s">
        <v>3833</v>
      </c>
    </row>
    <row r="19" spans="1:29" x14ac:dyDescent="0.25">
      <c r="A19">
        <v>1968</v>
      </c>
      <c r="B19">
        <v>2</v>
      </c>
      <c r="C19">
        <v>1</v>
      </c>
      <c r="D19" t="s">
        <v>62</v>
      </c>
      <c r="E19">
        <v>6</v>
      </c>
      <c r="F19" t="s">
        <v>63</v>
      </c>
      <c r="G19">
        <v>6</v>
      </c>
      <c r="H19" t="s">
        <v>64</v>
      </c>
      <c r="I19">
        <v>6</v>
      </c>
      <c r="J19" t="s">
        <v>65</v>
      </c>
      <c r="K19">
        <v>6</v>
      </c>
      <c r="L19" t="s">
        <v>66</v>
      </c>
      <c r="M19">
        <v>6</v>
      </c>
      <c r="N19" t="s">
        <v>67</v>
      </c>
      <c r="O19">
        <v>6</v>
      </c>
      <c r="P19" t="s">
        <v>68</v>
      </c>
      <c r="Q19">
        <v>6</v>
      </c>
      <c r="R19" t="s">
        <v>69</v>
      </c>
      <c r="S19">
        <v>6</v>
      </c>
      <c r="T19" t="s">
        <v>70</v>
      </c>
      <c r="U19">
        <v>6</v>
      </c>
      <c r="V19" t="s">
        <v>1706</v>
      </c>
      <c r="W19">
        <v>6</v>
      </c>
      <c r="X19" t="s">
        <v>71</v>
      </c>
      <c r="Y19">
        <v>6</v>
      </c>
      <c r="Z19" t="s">
        <v>72</v>
      </c>
      <c r="AA19">
        <v>6</v>
      </c>
      <c r="AB19">
        <v>215.07</v>
      </c>
      <c r="AC19" t="s">
        <v>3833</v>
      </c>
    </row>
    <row r="20" spans="1:29" x14ac:dyDescent="0.25">
      <c r="A20">
        <v>1969</v>
      </c>
      <c r="B20">
        <v>2</v>
      </c>
      <c r="C20">
        <v>1</v>
      </c>
      <c r="D20" t="s">
        <v>73</v>
      </c>
      <c r="E20">
        <v>6</v>
      </c>
      <c r="F20" t="s">
        <v>74</v>
      </c>
      <c r="G20">
        <v>6</v>
      </c>
      <c r="H20" t="s">
        <v>75</v>
      </c>
      <c r="I20">
        <v>6</v>
      </c>
      <c r="J20" t="s">
        <v>76</v>
      </c>
      <c r="K20">
        <v>6</v>
      </c>
      <c r="L20" t="s">
        <v>77</v>
      </c>
      <c r="M20">
        <v>6</v>
      </c>
      <c r="N20" t="s">
        <v>78</v>
      </c>
      <c r="O20">
        <v>6</v>
      </c>
      <c r="P20" t="s">
        <v>79</v>
      </c>
      <c r="Q20">
        <v>6</v>
      </c>
      <c r="R20" t="s">
        <v>80</v>
      </c>
      <c r="S20">
        <v>6</v>
      </c>
      <c r="T20" t="s">
        <v>49</v>
      </c>
      <c r="U20">
        <v>6</v>
      </c>
      <c r="V20" t="s">
        <v>3759</v>
      </c>
      <c r="W20">
        <v>6</v>
      </c>
      <c r="X20" t="s">
        <v>81</v>
      </c>
      <c r="Y20">
        <v>6</v>
      </c>
      <c r="Z20" t="s">
        <v>82</v>
      </c>
      <c r="AA20">
        <v>6</v>
      </c>
      <c r="AB20">
        <v>167.98</v>
      </c>
    </row>
    <row r="21" spans="1:29" x14ac:dyDescent="0.25">
      <c r="A21">
        <v>1970</v>
      </c>
      <c r="B21">
        <v>2</v>
      </c>
      <c r="C21">
        <v>1</v>
      </c>
      <c r="D21" t="s">
        <v>83</v>
      </c>
      <c r="E21">
        <v>6</v>
      </c>
      <c r="F21" t="s">
        <v>84</v>
      </c>
      <c r="G21">
        <v>6</v>
      </c>
      <c r="H21" t="s">
        <v>85</v>
      </c>
      <c r="I21">
        <v>6</v>
      </c>
      <c r="J21" t="s">
        <v>86</v>
      </c>
      <c r="K21">
        <v>6</v>
      </c>
      <c r="L21" t="s">
        <v>45</v>
      </c>
      <c r="M21">
        <v>6</v>
      </c>
      <c r="N21" t="s">
        <v>87</v>
      </c>
      <c r="O21">
        <v>6</v>
      </c>
      <c r="P21" t="s">
        <v>88</v>
      </c>
      <c r="Q21">
        <v>6</v>
      </c>
      <c r="R21" t="s">
        <v>89</v>
      </c>
      <c r="S21">
        <v>6</v>
      </c>
      <c r="T21" t="s">
        <v>47</v>
      </c>
      <c r="U21">
        <v>6</v>
      </c>
      <c r="V21" t="s">
        <v>3760</v>
      </c>
      <c r="W21">
        <v>6</v>
      </c>
      <c r="X21" t="s">
        <v>90</v>
      </c>
      <c r="Y21">
        <v>6</v>
      </c>
      <c r="Z21" t="s">
        <v>91</v>
      </c>
      <c r="AA21">
        <v>6</v>
      </c>
      <c r="AB21">
        <v>169.63</v>
      </c>
    </row>
    <row r="22" spans="1:29" x14ac:dyDescent="0.25">
      <c r="A22">
        <v>1971</v>
      </c>
      <c r="B22">
        <v>2</v>
      </c>
      <c r="C22">
        <v>1</v>
      </c>
      <c r="D22" t="s">
        <v>92</v>
      </c>
      <c r="E22">
        <v>6</v>
      </c>
      <c r="F22" t="s">
        <v>93</v>
      </c>
      <c r="G22">
        <v>6</v>
      </c>
      <c r="H22" t="s">
        <v>94</v>
      </c>
      <c r="I22">
        <v>6</v>
      </c>
      <c r="J22" t="s">
        <v>95</v>
      </c>
      <c r="K22">
        <v>6</v>
      </c>
      <c r="L22" t="s">
        <v>96</v>
      </c>
      <c r="M22">
        <v>6</v>
      </c>
      <c r="N22" t="s">
        <v>97</v>
      </c>
      <c r="O22">
        <v>6</v>
      </c>
      <c r="P22" t="s">
        <v>98</v>
      </c>
      <c r="Q22">
        <v>6</v>
      </c>
      <c r="R22" t="s">
        <v>99</v>
      </c>
      <c r="S22">
        <v>6</v>
      </c>
      <c r="T22" t="s">
        <v>100</v>
      </c>
      <c r="U22">
        <v>6</v>
      </c>
      <c r="V22" t="s">
        <v>1719</v>
      </c>
      <c r="W22">
        <v>6</v>
      </c>
      <c r="X22" t="s">
        <v>101</v>
      </c>
      <c r="Y22">
        <v>6</v>
      </c>
      <c r="Z22" t="s">
        <v>102</v>
      </c>
      <c r="AA22">
        <v>6</v>
      </c>
      <c r="AB22">
        <v>185.77</v>
      </c>
      <c r="AC22" t="s">
        <v>3833</v>
      </c>
    </row>
    <row r="23" spans="1:29" x14ac:dyDescent="0.25">
      <c r="A23">
        <v>1972</v>
      </c>
      <c r="B23">
        <v>2</v>
      </c>
      <c r="C23">
        <v>1</v>
      </c>
      <c r="D23" t="s">
        <v>72</v>
      </c>
      <c r="E23">
        <v>6</v>
      </c>
      <c r="F23" t="s">
        <v>103</v>
      </c>
      <c r="G23">
        <v>6</v>
      </c>
      <c r="H23" t="s">
        <v>104</v>
      </c>
      <c r="I23">
        <v>6</v>
      </c>
      <c r="J23" t="s">
        <v>105</v>
      </c>
      <c r="K23">
        <v>6</v>
      </c>
      <c r="L23" t="s">
        <v>106</v>
      </c>
      <c r="M23">
        <v>6</v>
      </c>
      <c r="N23" t="s">
        <v>107</v>
      </c>
      <c r="O23">
        <v>6</v>
      </c>
      <c r="P23" t="s">
        <v>108</v>
      </c>
      <c r="Q23">
        <v>6</v>
      </c>
      <c r="R23" t="s">
        <v>109</v>
      </c>
      <c r="S23">
        <v>6</v>
      </c>
      <c r="T23" t="s">
        <v>110</v>
      </c>
      <c r="U23">
        <v>6</v>
      </c>
      <c r="V23" t="s">
        <v>2173</v>
      </c>
      <c r="W23">
        <v>6</v>
      </c>
      <c r="X23" t="s">
        <v>111</v>
      </c>
      <c r="Y23">
        <v>6</v>
      </c>
      <c r="Z23" t="s">
        <v>102</v>
      </c>
      <c r="AA23">
        <v>6</v>
      </c>
      <c r="AB23">
        <v>190.28</v>
      </c>
      <c r="AC23" t="s">
        <v>3833</v>
      </c>
    </row>
    <row r="24" spans="1:29" x14ac:dyDescent="0.25">
      <c r="A24">
        <v>1973</v>
      </c>
      <c r="B24">
        <v>2</v>
      </c>
      <c r="C24">
        <v>1</v>
      </c>
      <c r="D24" t="s">
        <v>112</v>
      </c>
      <c r="E24">
        <v>6</v>
      </c>
      <c r="F24" t="s">
        <v>113</v>
      </c>
      <c r="G24">
        <v>6</v>
      </c>
      <c r="H24" t="s">
        <v>114</v>
      </c>
      <c r="I24">
        <v>6</v>
      </c>
      <c r="J24" t="s">
        <v>115</v>
      </c>
      <c r="K24">
        <v>6</v>
      </c>
      <c r="L24" t="s">
        <v>116</v>
      </c>
      <c r="M24">
        <v>6</v>
      </c>
      <c r="N24" t="s">
        <v>117</v>
      </c>
      <c r="O24">
        <v>6</v>
      </c>
      <c r="P24" t="s">
        <v>118</v>
      </c>
      <c r="Q24">
        <v>6</v>
      </c>
      <c r="R24" t="s">
        <v>119</v>
      </c>
      <c r="S24">
        <v>6</v>
      </c>
      <c r="T24" t="s">
        <v>120</v>
      </c>
      <c r="U24">
        <v>6</v>
      </c>
      <c r="V24" t="s">
        <v>243</v>
      </c>
      <c r="W24">
        <v>6</v>
      </c>
      <c r="X24" t="s">
        <v>121</v>
      </c>
      <c r="Y24">
        <v>6</v>
      </c>
      <c r="Z24" t="s">
        <v>122</v>
      </c>
      <c r="AA24">
        <v>6</v>
      </c>
      <c r="AB24">
        <v>147.65</v>
      </c>
    </row>
    <row r="25" spans="1:29" x14ac:dyDescent="0.25">
      <c r="A25">
        <v>1974</v>
      </c>
      <c r="B25">
        <v>2</v>
      </c>
      <c r="C25">
        <v>1</v>
      </c>
      <c r="D25" t="s">
        <v>123</v>
      </c>
      <c r="E25">
        <v>6</v>
      </c>
      <c r="F25" t="s">
        <v>124</v>
      </c>
      <c r="G25">
        <v>6</v>
      </c>
      <c r="H25" t="s">
        <v>125</v>
      </c>
      <c r="I25">
        <v>6</v>
      </c>
      <c r="J25" t="s">
        <v>43</v>
      </c>
      <c r="K25">
        <v>6</v>
      </c>
      <c r="L25" t="s">
        <v>126</v>
      </c>
      <c r="M25">
        <v>6</v>
      </c>
      <c r="N25" t="s">
        <v>127</v>
      </c>
      <c r="O25">
        <v>6</v>
      </c>
      <c r="P25" t="s">
        <v>128</v>
      </c>
      <c r="Q25">
        <v>6</v>
      </c>
      <c r="R25" t="s">
        <v>129</v>
      </c>
      <c r="S25">
        <v>6</v>
      </c>
      <c r="T25" t="s">
        <v>48</v>
      </c>
      <c r="U25">
        <v>6</v>
      </c>
      <c r="V25" t="s">
        <v>2173</v>
      </c>
      <c r="W25">
        <v>6</v>
      </c>
      <c r="X25" t="s">
        <v>130</v>
      </c>
      <c r="Y25">
        <v>6</v>
      </c>
      <c r="Z25" t="s">
        <v>131</v>
      </c>
      <c r="AA25">
        <v>6</v>
      </c>
      <c r="AB25">
        <v>164.24</v>
      </c>
    </row>
    <row r="26" spans="1:29" x14ac:dyDescent="0.25">
      <c r="A26">
        <v>1975</v>
      </c>
      <c r="B26">
        <v>2</v>
      </c>
      <c r="C26">
        <v>1</v>
      </c>
      <c r="D26" t="s">
        <v>81</v>
      </c>
      <c r="E26">
        <v>6</v>
      </c>
      <c r="F26" t="s">
        <v>132</v>
      </c>
      <c r="G26">
        <v>6</v>
      </c>
      <c r="H26" t="s">
        <v>133</v>
      </c>
      <c r="I26">
        <v>6</v>
      </c>
      <c r="J26" t="s">
        <v>134</v>
      </c>
      <c r="K26">
        <v>6</v>
      </c>
      <c r="L26" t="s">
        <v>135</v>
      </c>
      <c r="M26">
        <v>6</v>
      </c>
      <c r="N26" t="s">
        <v>136</v>
      </c>
      <c r="O26">
        <v>6</v>
      </c>
      <c r="P26" t="s">
        <v>137</v>
      </c>
      <c r="Q26">
        <v>6</v>
      </c>
      <c r="R26" t="s">
        <v>60</v>
      </c>
      <c r="S26">
        <v>6</v>
      </c>
      <c r="T26" t="s">
        <v>138</v>
      </c>
      <c r="U26">
        <v>6</v>
      </c>
      <c r="V26" t="s">
        <v>1830</v>
      </c>
      <c r="W26">
        <v>6</v>
      </c>
      <c r="X26" t="s">
        <v>139</v>
      </c>
      <c r="Y26">
        <v>6</v>
      </c>
      <c r="Z26" t="s">
        <v>140</v>
      </c>
      <c r="AA26">
        <v>6</v>
      </c>
      <c r="AB26">
        <v>173.27</v>
      </c>
    </row>
    <row r="27" spans="1:29" x14ac:dyDescent="0.25">
      <c r="A27">
        <v>1976</v>
      </c>
      <c r="B27">
        <v>2</v>
      </c>
      <c r="C27">
        <v>1</v>
      </c>
      <c r="D27" t="s">
        <v>141</v>
      </c>
      <c r="E27">
        <v>6</v>
      </c>
      <c r="F27" t="s">
        <v>142</v>
      </c>
      <c r="G27">
        <v>6</v>
      </c>
      <c r="H27" t="s">
        <v>143</v>
      </c>
      <c r="I27">
        <v>6</v>
      </c>
      <c r="J27" t="s">
        <v>144</v>
      </c>
      <c r="K27">
        <v>6</v>
      </c>
      <c r="L27" t="s">
        <v>145</v>
      </c>
      <c r="M27">
        <v>6</v>
      </c>
      <c r="N27" t="s">
        <v>146</v>
      </c>
      <c r="O27">
        <v>6</v>
      </c>
      <c r="P27" t="s">
        <v>147</v>
      </c>
      <c r="Q27">
        <v>6</v>
      </c>
      <c r="R27" t="s">
        <v>148</v>
      </c>
      <c r="S27">
        <v>6</v>
      </c>
      <c r="T27" t="s">
        <v>149</v>
      </c>
      <c r="U27">
        <v>6</v>
      </c>
      <c r="V27" t="s">
        <v>3761</v>
      </c>
      <c r="W27">
        <v>6</v>
      </c>
      <c r="X27" t="s">
        <v>150</v>
      </c>
      <c r="Y27">
        <v>6</v>
      </c>
      <c r="Z27" t="s">
        <v>151</v>
      </c>
      <c r="AA27">
        <v>6</v>
      </c>
      <c r="AB27">
        <v>226.61</v>
      </c>
      <c r="AC27" t="s">
        <v>3833</v>
      </c>
    </row>
    <row r="28" spans="1:29" x14ac:dyDescent="0.25">
      <c r="A28">
        <v>1977</v>
      </c>
      <c r="B28">
        <v>2</v>
      </c>
      <c r="C28">
        <v>1</v>
      </c>
      <c r="D28" t="s">
        <v>152</v>
      </c>
      <c r="E28">
        <v>6</v>
      </c>
      <c r="F28" t="s">
        <v>153</v>
      </c>
      <c r="G28">
        <v>6</v>
      </c>
      <c r="H28" t="s">
        <v>154</v>
      </c>
      <c r="I28">
        <v>6</v>
      </c>
      <c r="J28" t="s">
        <v>155</v>
      </c>
      <c r="K28">
        <v>6</v>
      </c>
      <c r="L28" t="s">
        <v>156</v>
      </c>
      <c r="M28">
        <v>6</v>
      </c>
      <c r="N28" t="s">
        <v>157</v>
      </c>
      <c r="O28">
        <v>6</v>
      </c>
      <c r="P28" t="s">
        <v>158</v>
      </c>
      <c r="Q28">
        <v>6</v>
      </c>
      <c r="R28" t="s">
        <v>159</v>
      </c>
      <c r="S28">
        <v>6</v>
      </c>
      <c r="T28" t="s">
        <v>160</v>
      </c>
      <c r="U28">
        <v>6</v>
      </c>
      <c r="V28" t="s">
        <v>3762</v>
      </c>
      <c r="W28">
        <v>6</v>
      </c>
      <c r="X28" t="s">
        <v>72</v>
      </c>
      <c r="Y28">
        <v>6</v>
      </c>
      <c r="Z28" t="s">
        <v>161</v>
      </c>
      <c r="AA28">
        <v>6</v>
      </c>
      <c r="AB28">
        <v>177.24</v>
      </c>
    </row>
    <row r="29" spans="1:29" x14ac:dyDescent="0.25">
      <c r="A29">
        <v>1978</v>
      </c>
      <c r="B29">
        <v>2</v>
      </c>
      <c r="C29">
        <v>1</v>
      </c>
      <c r="D29" t="s">
        <v>162</v>
      </c>
      <c r="E29">
        <v>6</v>
      </c>
      <c r="F29" t="s">
        <v>163</v>
      </c>
      <c r="G29">
        <v>6</v>
      </c>
      <c r="H29" t="s">
        <v>164</v>
      </c>
      <c r="I29">
        <v>6</v>
      </c>
      <c r="J29" t="s">
        <v>133</v>
      </c>
      <c r="K29">
        <v>6</v>
      </c>
      <c r="L29" t="s">
        <v>165</v>
      </c>
      <c r="M29">
        <v>6</v>
      </c>
      <c r="N29" t="s">
        <v>166</v>
      </c>
      <c r="O29">
        <v>6</v>
      </c>
      <c r="P29" t="s">
        <v>167</v>
      </c>
      <c r="Q29">
        <v>6</v>
      </c>
      <c r="R29" t="s">
        <v>168</v>
      </c>
      <c r="S29">
        <v>6</v>
      </c>
      <c r="T29" t="s">
        <v>169</v>
      </c>
      <c r="U29">
        <v>6</v>
      </c>
      <c r="V29" t="s">
        <v>351</v>
      </c>
      <c r="W29">
        <v>6</v>
      </c>
      <c r="X29" t="s">
        <v>170</v>
      </c>
      <c r="Y29">
        <v>6</v>
      </c>
      <c r="Z29" t="s">
        <v>62</v>
      </c>
      <c r="AA29">
        <v>6</v>
      </c>
      <c r="AB29">
        <v>161.33000000000001</v>
      </c>
    </row>
    <row r="30" spans="1:29" x14ac:dyDescent="0.25">
      <c r="A30">
        <v>1979</v>
      </c>
      <c r="B30">
        <v>2</v>
      </c>
      <c r="C30">
        <v>1</v>
      </c>
      <c r="D30" t="s">
        <v>82</v>
      </c>
      <c r="E30">
        <v>6</v>
      </c>
      <c r="F30" t="s">
        <v>171</v>
      </c>
      <c r="G30">
        <v>6</v>
      </c>
      <c r="H30" t="s">
        <v>172</v>
      </c>
      <c r="I30">
        <v>6</v>
      </c>
      <c r="J30" t="s">
        <v>173</v>
      </c>
      <c r="K30">
        <v>6</v>
      </c>
      <c r="L30" t="s">
        <v>174</v>
      </c>
      <c r="M30">
        <v>6</v>
      </c>
      <c r="N30" t="s">
        <v>175</v>
      </c>
      <c r="O30">
        <v>6</v>
      </c>
      <c r="P30" t="s">
        <v>176</v>
      </c>
      <c r="Q30">
        <v>6</v>
      </c>
      <c r="R30" t="s">
        <v>177</v>
      </c>
      <c r="S30">
        <v>6</v>
      </c>
      <c r="T30" t="s">
        <v>38</v>
      </c>
      <c r="U30">
        <v>6</v>
      </c>
      <c r="V30" t="s">
        <v>410</v>
      </c>
      <c r="W30">
        <v>6</v>
      </c>
      <c r="X30" t="s">
        <v>178</v>
      </c>
      <c r="Y30">
        <v>6</v>
      </c>
      <c r="Z30" t="s">
        <v>92</v>
      </c>
      <c r="AA30">
        <v>6</v>
      </c>
      <c r="AB30">
        <v>161.16999999999999</v>
      </c>
    </row>
    <row r="31" spans="1:29" x14ac:dyDescent="0.25">
      <c r="A31">
        <v>1980</v>
      </c>
      <c r="B31">
        <v>2</v>
      </c>
      <c r="C31">
        <v>1</v>
      </c>
      <c r="D31" t="s">
        <v>179</v>
      </c>
      <c r="E31">
        <v>6</v>
      </c>
      <c r="F31" t="s">
        <v>180</v>
      </c>
      <c r="G31">
        <v>6</v>
      </c>
      <c r="H31" t="s">
        <v>181</v>
      </c>
      <c r="I31">
        <v>6</v>
      </c>
      <c r="J31" t="s">
        <v>182</v>
      </c>
      <c r="K31">
        <v>6</v>
      </c>
      <c r="L31" t="s">
        <v>183</v>
      </c>
      <c r="M31">
        <v>6</v>
      </c>
      <c r="N31" t="s">
        <v>184</v>
      </c>
      <c r="O31">
        <v>6</v>
      </c>
      <c r="P31" t="s">
        <v>185</v>
      </c>
      <c r="R31" t="s">
        <v>186</v>
      </c>
      <c r="T31" t="s">
        <v>187</v>
      </c>
      <c r="V31" t="s">
        <v>188</v>
      </c>
      <c r="X31" t="s">
        <v>189</v>
      </c>
      <c r="Z31" t="s">
        <v>190</v>
      </c>
      <c r="AB31">
        <v>149.25</v>
      </c>
    </row>
    <row r="32" spans="1:29" x14ac:dyDescent="0.25">
      <c r="A32">
        <v>1981</v>
      </c>
      <c r="B32">
        <v>2</v>
      </c>
      <c r="C32">
        <v>1</v>
      </c>
      <c r="D32" t="s">
        <v>191</v>
      </c>
      <c r="F32" t="s">
        <v>192</v>
      </c>
      <c r="H32" t="s">
        <v>193</v>
      </c>
      <c r="I32">
        <v>1</v>
      </c>
      <c r="J32" t="s">
        <v>194</v>
      </c>
      <c r="K32">
        <v>1</v>
      </c>
      <c r="L32" t="s">
        <v>195</v>
      </c>
      <c r="M32">
        <v>1</v>
      </c>
      <c r="N32" t="s">
        <v>74</v>
      </c>
      <c r="O32">
        <v>1</v>
      </c>
      <c r="P32" t="s">
        <v>196</v>
      </c>
      <c r="Q32">
        <v>8</v>
      </c>
      <c r="R32" t="s">
        <v>197</v>
      </c>
      <c r="S32">
        <v>1</v>
      </c>
      <c r="T32" t="s">
        <v>198</v>
      </c>
      <c r="U32">
        <v>1</v>
      </c>
      <c r="V32" t="s">
        <v>1886</v>
      </c>
      <c r="W32">
        <v>1</v>
      </c>
      <c r="X32" t="s">
        <v>199</v>
      </c>
      <c r="Z32" t="s">
        <v>200</v>
      </c>
      <c r="AA32">
        <v>1</v>
      </c>
      <c r="AB32">
        <v>138.47</v>
      </c>
    </row>
    <row r="33" spans="1:28" x14ac:dyDescent="0.25">
      <c r="A33">
        <v>1982</v>
      </c>
      <c r="B33">
        <v>2</v>
      </c>
      <c r="C33">
        <v>1</v>
      </c>
      <c r="D33" t="s">
        <v>27</v>
      </c>
      <c r="E33">
        <v>1</v>
      </c>
      <c r="F33" t="s">
        <v>201</v>
      </c>
      <c r="H33" t="s">
        <v>202</v>
      </c>
      <c r="J33" t="s">
        <v>203</v>
      </c>
      <c r="L33" t="s">
        <v>204</v>
      </c>
      <c r="N33" t="s">
        <v>205</v>
      </c>
      <c r="P33" t="s">
        <v>206</v>
      </c>
      <c r="Q33">
        <v>1</v>
      </c>
      <c r="R33" t="s">
        <v>207</v>
      </c>
      <c r="S33">
        <v>1</v>
      </c>
      <c r="T33" t="s">
        <v>208</v>
      </c>
      <c r="U33">
        <v>1</v>
      </c>
      <c r="V33" t="s">
        <v>39</v>
      </c>
      <c r="X33" t="s">
        <v>209</v>
      </c>
      <c r="Z33" t="s">
        <v>54</v>
      </c>
      <c r="AB33">
        <v>184.05</v>
      </c>
    </row>
    <row r="34" spans="1:28" x14ac:dyDescent="0.25">
      <c r="A34">
        <v>1983</v>
      </c>
      <c r="B34">
        <v>2</v>
      </c>
      <c r="C34">
        <v>1</v>
      </c>
      <c r="D34" t="s">
        <v>210</v>
      </c>
      <c r="E34">
        <v>1</v>
      </c>
      <c r="F34" t="s">
        <v>211</v>
      </c>
      <c r="G34">
        <v>1</v>
      </c>
      <c r="H34" t="s">
        <v>212</v>
      </c>
      <c r="I34">
        <v>1</v>
      </c>
      <c r="J34" t="s">
        <v>213</v>
      </c>
      <c r="K34">
        <v>1</v>
      </c>
      <c r="L34" t="s">
        <v>214</v>
      </c>
      <c r="M34">
        <v>1</v>
      </c>
      <c r="N34" t="s">
        <v>215</v>
      </c>
      <c r="O34">
        <v>1</v>
      </c>
      <c r="P34" t="s">
        <v>216</v>
      </c>
      <c r="Q34">
        <v>1</v>
      </c>
      <c r="R34" t="s">
        <v>217</v>
      </c>
      <c r="S34">
        <v>1</v>
      </c>
      <c r="T34" t="s">
        <v>218</v>
      </c>
      <c r="U34">
        <v>1</v>
      </c>
      <c r="V34" t="s">
        <v>3758</v>
      </c>
      <c r="W34">
        <v>1</v>
      </c>
      <c r="X34" t="s">
        <v>90</v>
      </c>
      <c r="Y34">
        <v>1</v>
      </c>
      <c r="Z34" t="s">
        <v>219</v>
      </c>
      <c r="AA34">
        <v>1</v>
      </c>
      <c r="AB34">
        <v>176.73</v>
      </c>
    </row>
    <row r="35" spans="1:28" x14ac:dyDescent="0.25">
      <c r="A35">
        <v>1984</v>
      </c>
      <c r="B35">
        <v>2</v>
      </c>
      <c r="C35">
        <v>1</v>
      </c>
      <c r="D35" t="s">
        <v>220</v>
      </c>
      <c r="E35">
        <v>1</v>
      </c>
      <c r="F35" t="s">
        <v>221</v>
      </c>
      <c r="G35">
        <v>1</v>
      </c>
      <c r="H35" t="s">
        <v>222</v>
      </c>
      <c r="I35">
        <v>1</v>
      </c>
      <c r="J35" t="s">
        <v>223</v>
      </c>
      <c r="K35">
        <v>8</v>
      </c>
      <c r="L35" t="s">
        <v>224</v>
      </c>
      <c r="M35">
        <v>8</v>
      </c>
      <c r="N35" t="s">
        <v>225</v>
      </c>
      <c r="O35">
        <v>8</v>
      </c>
      <c r="P35" t="s">
        <v>226</v>
      </c>
      <c r="Q35">
        <v>8</v>
      </c>
      <c r="R35" t="s">
        <v>227</v>
      </c>
      <c r="S35">
        <v>8</v>
      </c>
      <c r="T35" t="s">
        <v>228</v>
      </c>
      <c r="U35">
        <v>8</v>
      </c>
      <c r="V35" t="s">
        <v>3763</v>
      </c>
      <c r="W35">
        <v>8</v>
      </c>
      <c r="X35" t="s">
        <v>229</v>
      </c>
      <c r="Y35">
        <v>8</v>
      </c>
      <c r="Z35" t="s">
        <v>230</v>
      </c>
      <c r="AA35">
        <v>8</v>
      </c>
      <c r="AB35">
        <v>169.34</v>
      </c>
    </row>
    <row r="36" spans="1:28" x14ac:dyDescent="0.25">
      <c r="A36">
        <v>1985</v>
      </c>
      <c r="B36">
        <v>2</v>
      </c>
      <c r="C36">
        <v>1</v>
      </c>
      <c r="D36" t="s">
        <v>231</v>
      </c>
      <c r="F36" t="s">
        <v>232</v>
      </c>
      <c r="H36" t="s">
        <v>233</v>
      </c>
      <c r="J36" t="s">
        <v>234</v>
      </c>
      <c r="L36" t="s">
        <v>235</v>
      </c>
      <c r="M36">
        <v>8</v>
      </c>
      <c r="N36" t="s">
        <v>236</v>
      </c>
      <c r="P36" t="s">
        <v>237</v>
      </c>
      <c r="Q36">
        <v>1</v>
      </c>
      <c r="R36" t="s">
        <v>238</v>
      </c>
      <c r="S36">
        <v>1</v>
      </c>
      <c r="T36" t="s">
        <v>140</v>
      </c>
      <c r="U36">
        <v>1</v>
      </c>
      <c r="V36" t="s">
        <v>871</v>
      </c>
      <c r="W36">
        <v>1</v>
      </c>
      <c r="X36" t="s">
        <v>239</v>
      </c>
      <c r="Y36">
        <v>1</v>
      </c>
      <c r="Z36" t="s">
        <v>240</v>
      </c>
      <c r="AA36">
        <v>1</v>
      </c>
      <c r="AB36">
        <v>147.63</v>
      </c>
    </row>
    <row r="37" spans="1:28" x14ac:dyDescent="0.25">
      <c r="A37">
        <v>1986</v>
      </c>
      <c r="B37">
        <v>2</v>
      </c>
      <c r="C37">
        <v>1</v>
      </c>
      <c r="D37" t="s">
        <v>241</v>
      </c>
      <c r="E37">
        <v>1</v>
      </c>
      <c r="F37" t="s">
        <v>242</v>
      </c>
      <c r="G37">
        <v>1</v>
      </c>
      <c r="H37" t="s">
        <v>243</v>
      </c>
      <c r="I37">
        <v>1</v>
      </c>
      <c r="J37" t="s">
        <v>244</v>
      </c>
      <c r="K37">
        <v>1</v>
      </c>
      <c r="L37" t="s">
        <v>245</v>
      </c>
      <c r="M37">
        <v>1</v>
      </c>
      <c r="N37" t="s">
        <v>246</v>
      </c>
      <c r="O37">
        <v>1</v>
      </c>
      <c r="P37" t="s">
        <v>247</v>
      </c>
      <c r="Q37">
        <v>1</v>
      </c>
      <c r="R37" t="s">
        <v>248</v>
      </c>
      <c r="S37">
        <v>1</v>
      </c>
      <c r="T37" t="s">
        <v>249</v>
      </c>
      <c r="V37" t="s">
        <v>250</v>
      </c>
      <c r="X37" t="s">
        <v>251</v>
      </c>
      <c r="Y37">
        <v>1</v>
      </c>
      <c r="Z37" t="s">
        <v>252</v>
      </c>
      <c r="AA37">
        <v>1</v>
      </c>
      <c r="AB37">
        <v>174.62</v>
      </c>
    </row>
    <row r="38" spans="1:28" x14ac:dyDescent="0.25">
      <c r="A38">
        <v>1987</v>
      </c>
      <c r="B38">
        <v>2</v>
      </c>
      <c r="C38">
        <v>1</v>
      </c>
      <c r="D38" t="s">
        <v>253</v>
      </c>
      <c r="E38">
        <v>1</v>
      </c>
      <c r="F38" t="s">
        <v>254</v>
      </c>
      <c r="G38">
        <v>8</v>
      </c>
      <c r="H38" t="s">
        <v>255</v>
      </c>
      <c r="I38">
        <v>1</v>
      </c>
      <c r="J38" t="s">
        <v>256</v>
      </c>
      <c r="K38">
        <v>8</v>
      </c>
      <c r="L38" t="s">
        <v>257</v>
      </c>
      <c r="M38">
        <v>8</v>
      </c>
      <c r="N38" t="s">
        <v>33</v>
      </c>
      <c r="O38">
        <v>8</v>
      </c>
      <c r="P38" t="s">
        <v>258</v>
      </c>
      <c r="Q38">
        <v>8</v>
      </c>
      <c r="R38" t="s">
        <v>259</v>
      </c>
      <c r="S38">
        <v>8</v>
      </c>
      <c r="T38" t="s">
        <v>260</v>
      </c>
      <c r="U38">
        <v>8</v>
      </c>
      <c r="V38" t="s">
        <v>2349</v>
      </c>
      <c r="W38">
        <v>8</v>
      </c>
      <c r="X38" t="s">
        <v>261</v>
      </c>
      <c r="Z38" t="s">
        <v>262</v>
      </c>
      <c r="AA38">
        <v>1</v>
      </c>
      <c r="AB38">
        <v>151.9</v>
      </c>
    </row>
    <row r="39" spans="1:28" x14ac:dyDescent="0.25">
      <c r="A39">
        <v>1988</v>
      </c>
      <c r="B39">
        <v>2</v>
      </c>
      <c r="C39">
        <v>1</v>
      </c>
      <c r="D39" t="s">
        <v>263</v>
      </c>
      <c r="E39">
        <v>1</v>
      </c>
      <c r="F39" t="s">
        <v>264</v>
      </c>
      <c r="G39">
        <v>1</v>
      </c>
      <c r="H39" t="s">
        <v>265</v>
      </c>
      <c r="I39">
        <v>1</v>
      </c>
      <c r="J39" t="s">
        <v>266</v>
      </c>
      <c r="K39">
        <v>1</v>
      </c>
      <c r="L39" t="s">
        <v>267</v>
      </c>
      <c r="N39" t="s">
        <v>268</v>
      </c>
      <c r="O39">
        <v>8</v>
      </c>
      <c r="P39" t="s">
        <v>269</v>
      </c>
      <c r="Q39">
        <v>8</v>
      </c>
      <c r="R39" t="s">
        <v>270</v>
      </c>
      <c r="S39">
        <v>8</v>
      </c>
      <c r="T39" t="s">
        <v>271</v>
      </c>
      <c r="U39">
        <v>1</v>
      </c>
      <c r="V39" t="s">
        <v>378</v>
      </c>
      <c r="W39">
        <v>1</v>
      </c>
      <c r="X39" t="s">
        <v>272</v>
      </c>
      <c r="Y39">
        <v>8</v>
      </c>
      <c r="Z39" t="s">
        <v>273</v>
      </c>
      <c r="AB39">
        <v>132.76</v>
      </c>
    </row>
    <row r="40" spans="1:28" x14ac:dyDescent="0.25">
      <c r="A40">
        <v>1989</v>
      </c>
      <c r="B40">
        <v>2</v>
      </c>
      <c r="C40">
        <v>1</v>
      </c>
      <c r="D40" t="s">
        <v>274</v>
      </c>
      <c r="E40">
        <v>1</v>
      </c>
      <c r="F40" t="s">
        <v>275</v>
      </c>
      <c r="G40">
        <v>8</v>
      </c>
      <c r="H40" t="s">
        <v>276</v>
      </c>
      <c r="I40">
        <v>8</v>
      </c>
      <c r="J40" t="s">
        <v>277</v>
      </c>
      <c r="K40">
        <v>1</v>
      </c>
      <c r="L40" t="s">
        <v>278</v>
      </c>
      <c r="M40">
        <v>8</v>
      </c>
      <c r="N40" t="s">
        <v>279</v>
      </c>
      <c r="O40">
        <v>8</v>
      </c>
      <c r="P40" t="s">
        <v>280</v>
      </c>
      <c r="Q40">
        <v>8</v>
      </c>
      <c r="R40" t="s">
        <v>281</v>
      </c>
      <c r="S40">
        <v>1</v>
      </c>
      <c r="T40" t="s">
        <v>282</v>
      </c>
      <c r="U40">
        <v>1</v>
      </c>
      <c r="V40" t="s">
        <v>3764</v>
      </c>
      <c r="W40">
        <v>8</v>
      </c>
      <c r="X40" t="s">
        <v>283</v>
      </c>
      <c r="Y40">
        <v>8</v>
      </c>
      <c r="Z40" t="s">
        <v>284</v>
      </c>
      <c r="AA40">
        <v>1</v>
      </c>
      <c r="AB40">
        <v>174.84</v>
      </c>
    </row>
    <row r="41" spans="1:28" x14ac:dyDescent="0.25">
      <c r="A41">
        <v>1990</v>
      </c>
      <c r="B41">
        <v>2</v>
      </c>
      <c r="C41">
        <v>1</v>
      </c>
      <c r="D41" t="s">
        <v>234</v>
      </c>
      <c r="E41">
        <v>8</v>
      </c>
      <c r="F41" t="s">
        <v>285</v>
      </c>
      <c r="G41">
        <v>8</v>
      </c>
      <c r="H41" t="s">
        <v>286</v>
      </c>
      <c r="I41">
        <v>8</v>
      </c>
      <c r="J41" t="s">
        <v>93</v>
      </c>
      <c r="K41">
        <v>8</v>
      </c>
      <c r="L41" t="s">
        <v>287</v>
      </c>
      <c r="M41">
        <v>8</v>
      </c>
      <c r="N41" t="s">
        <v>288</v>
      </c>
      <c r="O41">
        <v>8</v>
      </c>
      <c r="P41" t="s">
        <v>289</v>
      </c>
      <c r="Q41">
        <v>8</v>
      </c>
      <c r="R41" t="s">
        <v>290</v>
      </c>
      <c r="S41">
        <v>8</v>
      </c>
      <c r="T41" t="s">
        <v>291</v>
      </c>
      <c r="U41">
        <v>8</v>
      </c>
      <c r="V41" t="s">
        <v>439</v>
      </c>
      <c r="W41">
        <v>8</v>
      </c>
      <c r="X41" t="s">
        <v>292</v>
      </c>
      <c r="Y41">
        <v>8</v>
      </c>
      <c r="Z41" t="s">
        <v>293</v>
      </c>
      <c r="AB41">
        <v>168.41</v>
      </c>
    </row>
    <row r="42" spans="1:28" x14ac:dyDescent="0.25">
      <c r="A42">
        <v>1991</v>
      </c>
      <c r="B42">
        <v>2</v>
      </c>
      <c r="C42">
        <v>1</v>
      </c>
      <c r="D42" t="s">
        <v>294</v>
      </c>
      <c r="F42" t="s">
        <v>295</v>
      </c>
      <c r="G42">
        <v>8</v>
      </c>
      <c r="H42" t="s">
        <v>296</v>
      </c>
      <c r="I42">
        <v>1</v>
      </c>
      <c r="J42" t="s">
        <v>297</v>
      </c>
      <c r="K42">
        <v>1</v>
      </c>
      <c r="L42" t="s">
        <v>298</v>
      </c>
      <c r="M42">
        <v>1</v>
      </c>
      <c r="N42" t="s">
        <v>299</v>
      </c>
      <c r="O42">
        <v>8</v>
      </c>
      <c r="P42" t="s">
        <v>300</v>
      </c>
      <c r="Q42">
        <v>8</v>
      </c>
      <c r="R42" t="s">
        <v>301</v>
      </c>
      <c r="S42">
        <v>8</v>
      </c>
      <c r="T42" t="s">
        <v>302</v>
      </c>
      <c r="U42">
        <v>8</v>
      </c>
      <c r="V42" t="s">
        <v>457</v>
      </c>
      <c r="W42">
        <v>1</v>
      </c>
      <c r="X42" t="s">
        <v>303</v>
      </c>
      <c r="Y42">
        <v>8</v>
      </c>
      <c r="Z42" t="s">
        <v>304</v>
      </c>
      <c r="AA42">
        <v>1</v>
      </c>
      <c r="AB42">
        <v>156.53</v>
      </c>
    </row>
    <row r="43" spans="1:28" x14ac:dyDescent="0.25">
      <c r="A43">
        <v>1992</v>
      </c>
      <c r="B43">
        <v>2</v>
      </c>
      <c r="C43">
        <v>1</v>
      </c>
      <c r="D43" t="s">
        <v>305</v>
      </c>
      <c r="F43" t="s">
        <v>306</v>
      </c>
      <c r="H43" t="s">
        <v>307</v>
      </c>
      <c r="J43" t="s">
        <v>308</v>
      </c>
      <c r="K43">
        <v>8</v>
      </c>
      <c r="L43" t="s">
        <v>309</v>
      </c>
      <c r="M43">
        <v>1</v>
      </c>
      <c r="N43" t="s">
        <v>310</v>
      </c>
      <c r="O43">
        <v>8</v>
      </c>
      <c r="P43" t="s">
        <v>311</v>
      </c>
      <c r="Q43">
        <v>8</v>
      </c>
      <c r="R43" t="s">
        <v>312</v>
      </c>
      <c r="S43">
        <v>8</v>
      </c>
      <c r="T43" t="s">
        <v>313</v>
      </c>
      <c r="U43">
        <v>1</v>
      </c>
      <c r="V43" t="s">
        <v>3765</v>
      </c>
      <c r="X43" t="s">
        <v>314</v>
      </c>
      <c r="Z43" t="s">
        <v>315</v>
      </c>
      <c r="AB43">
        <v>122.78</v>
      </c>
    </row>
    <row r="44" spans="1:28" x14ac:dyDescent="0.25">
      <c r="A44">
        <v>1993</v>
      </c>
      <c r="B44">
        <v>2</v>
      </c>
      <c r="C44">
        <v>1</v>
      </c>
      <c r="D44" t="s">
        <v>316</v>
      </c>
      <c r="F44" t="s">
        <v>317</v>
      </c>
      <c r="G44">
        <v>1</v>
      </c>
      <c r="H44" t="s">
        <v>318</v>
      </c>
      <c r="I44">
        <v>8</v>
      </c>
      <c r="J44" t="s">
        <v>319</v>
      </c>
      <c r="K44">
        <v>8</v>
      </c>
      <c r="L44" t="s">
        <v>320</v>
      </c>
      <c r="M44">
        <v>8</v>
      </c>
      <c r="N44" t="s">
        <v>321</v>
      </c>
      <c r="O44">
        <v>8</v>
      </c>
      <c r="P44" t="s">
        <v>322</v>
      </c>
      <c r="Q44">
        <v>8</v>
      </c>
      <c r="R44" t="s">
        <v>65</v>
      </c>
      <c r="S44">
        <v>8</v>
      </c>
      <c r="T44" t="s">
        <v>323</v>
      </c>
      <c r="U44">
        <v>8</v>
      </c>
      <c r="V44" t="s">
        <v>1886</v>
      </c>
      <c r="W44">
        <v>1</v>
      </c>
      <c r="X44" t="s">
        <v>324</v>
      </c>
      <c r="Y44">
        <v>1</v>
      </c>
      <c r="Z44" t="s">
        <v>325</v>
      </c>
      <c r="AA44">
        <v>1</v>
      </c>
      <c r="AB44">
        <v>156.66999999999999</v>
      </c>
    </row>
    <row r="45" spans="1:28" x14ac:dyDescent="0.25">
      <c r="A45">
        <v>1994</v>
      </c>
      <c r="B45">
        <v>2</v>
      </c>
      <c r="C45">
        <v>1</v>
      </c>
      <c r="D45" t="s">
        <v>326</v>
      </c>
      <c r="E45">
        <v>8</v>
      </c>
      <c r="F45" t="s">
        <v>327</v>
      </c>
      <c r="H45" t="s">
        <v>328</v>
      </c>
      <c r="I45">
        <v>1</v>
      </c>
      <c r="J45" t="s">
        <v>329</v>
      </c>
      <c r="K45">
        <v>8</v>
      </c>
      <c r="L45" t="s">
        <v>330</v>
      </c>
      <c r="M45">
        <v>8</v>
      </c>
      <c r="N45" t="s">
        <v>331</v>
      </c>
      <c r="O45">
        <v>8</v>
      </c>
      <c r="P45" t="s">
        <v>332</v>
      </c>
      <c r="Q45">
        <v>8</v>
      </c>
      <c r="R45" t="s">
        <v>333</v>
      </c>
      <c r="S45">
        <v>8</v>
      </c>
      <c r="T45" t="s">
        <v>205</v>
      </c>
      <c r="U45">
        <v>8</v>
      </c>
      <c r="V45" t="s">
        <v>325</v>
      </c>
      <c r="W45">
        <v>1</v>
      </c>
      <c r="X45" t="s">
        <v>334</v>
      </c>
      <c r="Y45">
        <v>8</v>
      </c>
      <c r="Z45" t="s">
        <v>335</v>
      </c>
      <c r="AA45">
        <v>8</v>
      </c>
      <c r="AB45">
        <v>187.93</v>
      </c>
    </row>
    <row r="46" spans="1:28" x14ac:dyDescent="0.25">
      <c r="A46">
        <v>1995</v>
      </c>
      <c r="B46">
        <v>2</v>
      </c>
      <c r="C46">
        <v>1</v>
      </c>
      <c r="D46" t="s">
        <v>336</v>
      </c>
      <c r="E46">
        <v>1</v>
      </c>
      <c r="F46" t="s">
        <v>337</v>
      </c>
      <c r="G46">
        <v>1</v>
      </c>
      <c r="H46" t="s">
        <v>338</v>
      </c>
      <c r="I46">
        <v>1</v>
      </c>
      <c r="J46" t="s">
        <v>339</v>
      </c>
      <c r="K46">
        <v>8</v>
      </c>
      <c r="L46" t="s">
        <v>340</v>
      </c>
      <c r="N46" t="s">
        <v>341</v>
      </c>
      <c r="O46">
        <v>8</v>
      </c>
      <c r="P46" t="s">
        <v>59</v>
      </c>
      <c r="Q46">
        <v>8</v>
      </c>
      <c r="R46" t="s">
        <v>342</v>
      </c>
      <c r="T46" t="s">
        <v>343</v>
      </c>
      <c r="V46" t="s">
        <v>344</v>
      </c>
      <c r="W46">
        <v>8</v>
      </c>
      <c r="X46" t="s">
        <v>345</v>
      </c>
      <c r="Y46">
        <v>8</v>
      </c>
      <c r="Z46" t="s">
        <v>346</v>
      </c>
      <c r="AA46">
        <v>1</v>
      </c>
      <c r="AB46">
        <v>120.34</v>
      </c>
    </row>
    <row r="47" spans="1:28" x14ac:dyDescent="0.25">
      <c r="A47">
        <v>1996</v>
      </c>
      <c r="B47">
        <v>1</v>
      </c>
      <c r="C47">
        <v>1</v>
      </c>
      <c r="D47" t="s">
        <v>347</v>
      </c>
      <c r="E47">
        <v>8</v>
      </c>
      <c r="F47" t="s">
        <v>348</v>
      </c>
      <c r="G47">
        <v>8</v>
      </c>
      <c r="H47" t="s">
        <v>349</v>
      </c>
      <c r="I47">
        <v>1</v>
      </c>
      <c r="J47" t="s">
        <v>350</v>
      </c>
      <c r="K47">
        <v>1</v>
      </c>
      <c r="L47" t="s">
        <v>351</v>
      </c>
      <c r="M47">
        <v>8</v>
      </c>
      <c r="N47" t="s">
        <v>352</v>
      </c>
      <c r="O47">
        <v>8</v>
      </c>
      <c r="P47" t="s">
        <v>353</v>
      </c>
      <c r="Q47">
        <v>8</v>
      </c>
      <c r="R47" t="s">
        <v>354</v>
      </c>
      <c r="S47">
        <v>8</v>
      </c>
      <c r="T47" t="s">
        <v>355</v>
      </c>
      <c r="U47">
        <v>8</v>
      </c>
      <c r="V47" t="s">
        <v>3766</v>
      </c>
      <c r="W47">
        <v>8</v>
      </c>
      <c r="X47" t="s">
        <v>356</v>
      </c>
      <c r="Y47">
        <v>1</v>
      </c>
      <c r="Z47" t="s">
        <v>357</v>
      </c>
      <c r="AA47">
        <v>8</v>
      </c>
      <c r="AB47">
        <v>154.12</v>
      </c>
    </row>
    <row r="48" spans="1:28" x14ac:dyDescent="0.25">
      <c r="A48">
        <v>1997</v>
      </c>
      <c r="B48">
        <v>1</v>
      </c>
      <c r="C48">
        <v>1</v>
      </c>
      <c r="D48" t="s">
        <v>358</v>
      </c>
      <c r="E48">
        <v>8</v>
      </c>
      <c r="F48" t="s">
        <v>359</v>
      </c>
      <c r="G48">
        <v>1</v>
      </c>
      <c r="H48" t="s">
        <v>360</v>
      </c>
      <c r="I48">
        <v>8</v>
      </c>
      <c r="J48" t="s">
        <v>361</v>
      </c>
      <c r="K48">
        <v>8</v>
      </c>
      <c r="L48" t="s">
        <v>362</v>
      </c>
      <c r="M48">
        <v>8</v>
      </c>
      <c r="N48" t="s">
        <v>73</v>
      </c>
      <c r="O48">
        <v>1</v>
      </c>
      <c r="P48" t="s">
        <v>363</v>
      </c>
      <c r="Q48">
        <v>8</v>
      </c>
      <c r="R48" t="s">
        <v>364</v>
      </c>
      <c r="S48">
        <v>8</v>
      </c>
      <c r="T48" t="s">
        <v>365</v>
      </c>
      <c r="U48">
        <v>1</v>
      </c>
      <c r="V48" t="s">
        <v>3767</v>
      </c>
      <c r="W48">
        <v>1</v>
      </c>
      <c r="X48" t="s">
        <v>366</v>
      </c>
      <c r="Y48">
        <v>1</v>
      </c>
      <c r="Z48" t="s">
        <v>367</v>
      </c>
      <c r="AA48">
        <v>1</v>
      </c>
      <c r="AB48">
        <v>156.79</v>
      </c>
    </row>
    <row r="49" spans="1:28" x14ac:dyDescent="0.25">
      <c r="A49">
        <v>1998</v>
      </c>
      <c r="B49">
        <v>1</v>
      </c>
      <c r="C49">
        <v>1</v>
      </c>
      <c r="D49" t="s">
        <v>368</v>
      </c>
      <c r="E49">
        <v>8</v>
      </c>
      <c r="F49" t="s">
        <v>369</v>
      </c>
      <c r="G49">
        <v>8</v>
      </c>
      <c r="H49" t="s">
        <v>370</v>
      </c>
      <c r="I49">
        <v>8</v>
      </c>
      <c r="J49" t="s">
        <v>371</v>
      </c>
      <c r="K49">
        <v>8</v>
      </c>
      <c r="L49" t="s">
        <v>372</v>
      </c>
      <c r="M49">
        <v>8</v>
      </c>
      <c r="N49" t="s">
        <v>373</v>
      </c>
      <c r="O49">
        <v>8</v>
      </c>
      <c r="P49" t="s">
        <v>374</v>
      </c>
      <c r="Q49">
        <v>8</v>
      </c>
      <c r="R49" t="s">
        <v>375</v>
      </c>
      <c r="S49">
        <v>8</v>
      </c>
      <c r="T49" t="s">
        <v>376</v>
      </c>
      <c r="U49">
        <v>8</v>
      </c>
      <c r="V49" t="s">
        <v>164</v>
      </c>
      <c r="W49">
        <v>8</v>
      </c>
      <c r="X49" t="s">
        <v>377</v>
      </c>
      <c r="Y49">
        <v>8</v>
      </c>
      <c r="Z49" t="s">
        <v>378</v>
      </c>
      <c r="AA49">
        <v>8</v>
      </c>
      <c r="AB49">
        <v>138.38999999999999</v>
      </c>
    </row>
    <row r="50" spans="1:28" x14ac:dyDescent="0.25">
      <c r="A50">
        <v>1999</v>
      </c>
      <c r="B50">
        <v>1</v>
      </c>
      <c r="C50">
        <v>1</v>
      </c>
      <c r="D50" t="s">
        <v>221</v>
      </c>
      <c r="E50">
        <v>8</v>
      </c>
      <c r="F50" t="s">
        <v>379</v>
      </c>
      <c r="G50">
        <v>8</v>
      </c>
      <c r="H50" t="s">
        <v>380</v>
      </c>
      <c r="I50">
        <v>8</v>
      </c>
      <c r="J50" t="s">
        <v>381</v>
      </c>
      <c r="K50">
        <v>8</v>
      </c>
      <c r="L50" t="s">
        <v>382</v>
      </c>
      <c r="M50">
        <v>8</v>
      </c>
      <c r="N50" t="s">
        <v>383</v>
      </c>
      <c r="O50">
        <v>8</v>
      </c>
      <c r="P50" t="s">
        <v>384</v>
      </c>
      <c r="Q50">
        <v>8</v>
      </c>
      <c r="R50" t="s">
        <v>385</v>
      </c>
      <c r="S50">
        <v>8</v>
      </c>
      <c r="T50" t="s">
        <v>386</v>
      </c>
      <c r="U50">
        <v>8</v>
      </c>
      <c r="V50" t="s">
        <v>2369</v>
      </c>
      <c r="W50">
        <v>8</v>
      </c>
      <c r="X50" t="s">
        <v>387</v>
      </c>
      <c r="Y50">
        <v>8</v>
      </c>
      <c r="Z50" t="s">
        <v>388</v>
      </c>
      <c r="AA50">
        <v>8</v>
      </c>
      <c r="AB50">
        <v>168.98</v>
      </c>
    </row>
    <row r="51" spans="1:28" x14ac:dyDescent="0.25">
      <c r="A51">
        <v>2000</v>
      </c>
      <c r="B51">
        <v>1</v>
      </c>
      <c r="C51">
        <v>1</v>
      </c>
      <c r="D51" t="s">
        <v>389</v>
      </c>
      <c r="E51">
        <v>8</v>
      </c>
      <c r="F51" t="s">
        <v>390</v>
      </c>
      <c r="G51">
        <v>8</v>
      </c>
      <c r="H51" t="s">
        <v>391</v>
      </c>
      <c r="I51">
        <v>8</v>
      </c>
      <c r="J51" t="s">
        <v>392</v>
      </c>
      <c r="K51">
        <v>8</v>
      </c>
      <c r="L51" t="s">
        <v>393</v>
      </c>
      <c r="M51">
        <v>8</v>
      </c>
      <c r="N51" t="s">
        <v>394</v>
      </c>
      <c r="O51">
        <v>8</v>
      </c>
      <c r="P51" t="s">
        <v>395</v>
      </c>
      <c r="Q51">
        <v>8</v>
      </c>
      <c r="R51" t="s">
        <v>396</v>
      </c>
      <c r="S51">
        <v>8</v>
      </c>
      <c r="T51" t="s">
        <v>397</v>
      </c>
      <c r="U51">
        <v>8</v>
      </c>
      <c r="V51" t="s">
        <v>474</v>
      </c>
      <c r="W51">
        <v>8</v>
      </c>
      <c r="X51" t="s">
        <v>398</v>
      </c>
      <c r="Y51">
        <v>8</v>
      </c>
      <c r="Z51" t="s">
        <v>399</v>
      </c>
      <c r="AA51">
        <v>8</v>
      </c>
      <c r="AB51">
        <v>167.71</v>
      </c>
    </row>
    <row r="52" spans="1:28" x14ac:dyDescent="0.25">
      <c r="A52" s="4">
        <v>2001</v>
      </c>
      <c r="B52">
        <v>1</v>
      </c>
      <c r="C52">
        <v>1</v>
      </c>
      <c r="D52" t="s">
        <v>400</v>
      </c>
      <c r="E52">
        <v>8</v>
      </c>
      <c r="F52" t="s">
        <v>401</v>
      </c>
      <c r="G52">
        <v>8</v>
      </c>
      <c r="H52" t="s">
        <v>345</v>
      </c>
      <c r="I52">
        <v>8</v>
      </c>
      <c r="J52" t="s">
        <v>172</v>
      </c>
      <c r="K52">
        <v>8</v>
      </c>
      <c r="L52" t="s">
        <v>310</v>
      </c>
      <c r="M52">
        <v>8</v>
      </c>
      <c r="N52" t="s">
        <v>402</v>
      </c>
      <c r="O52">
        <v>8</v>
      </c>
      <c r="P52" t="s">
        <v>403</v>
      </c>
      <c r="Q52">
        <v>8</v>
      </c>
      <c r="R52" t="s">
        <v>404</v>
      </c>
      <c r="S52">
        <v>8</v>
      </c>
      <c r="T52" t="s">
        <v>405</v>
      </c>
      <c r="U52">
        <v>8</v>
      </c>
      <c r="V52" t="s">
        <v>3768</v>
      </c>
      <c r="W52">
        <v>8</v>
      </c>
      <c r="X52" t="s">
        <v>406</v>
      </c>
      <c r="Y52">
        <v>8</v>
      </c>
      <c r="Z52" t="s">
        <v>407</v>
      </c>
      <c r="AA52">
        <v>8</v>
      </c>
      <c r="AB52">
        <v>147.01</v>
      </c>
    </row>
    <row r="53" spans="1:28" x14ac:dyDescent="0.25">
      <c r="A53" s="4">
        <v>2002</v>
      </c>
      <c r="B53">
        <v>1</v>
      </c>
      <c r="C53">
        <v>1</v>
      </c>
      <c r="D53" t="s">
        <v>408</v>
      </c>
      <c r="E53">
        <v>8</v>
      </c>
      <c r="F53" t="s">
        <v>409</v>
      </c>
      <c r="G53">
        <v>8</v>
      </c>
      <c r="H53" t="s">
        <v>410</v>
      </c>
      <c r="I53">
        <v>8</v>
      </c>
      <c r="J53" t="s">
        <v>411</v>
      </c>
      <c r="K53">
        <v>8</v>
      </c>
      <c r="L53" t="s">
        <v>412</v>
      </c>
      <c r="M53">
        <v>8</v>
      </c>
      <c r="N53" t="s">
        <v>413</v>
      </c>
      <c r="O53">
        <v>8</v>
      </c>
      <c r="P53" t="s">
        <v>414</v>
      </c>
      <c r="Q53">
        <v>8</v>
      </c>
      <c r="R53" t="s">
        <v>415</v>
      </c>
      <c r="S53">
        <v>8</v>
      </c>
      <c r="T53" t="s">
        <v>416</v>
      </c>
      <c r="U53">
        <v>8</v>
      </c>
      <c r="V53" t="s">
        <v>1658</v>
      </c>
      <c r="W53">
        <v>8</v>
      </c>
      <c r="X53" t="s">
        <v>417</v>
      </c>
      <c r="Y53">
        <v>8</v>
      </c>
      <c r="Z53" t="s">
        <v>418</v>
      </c>
      <c r="AA53">
        <v>8</v>
      </c>
      <c r="AB53">
        <v>153.91999999999999</v>
      </c>
    </row>
    <row r="54" spans="1:28" x14ac:dyDescent="0.25">
      <c r="A54" s="4">
        <v>2003</v>
      </c>
      <c r="B54">
        <v>1</v>
      </c>
      <c r="C54">
        <v>1</v>
      </c>
      <c r="D54" t="s">
        <v>419</v>
      </c>
      <c r="E54">
        <v>8</v>
      </c>
      <c r="F54" t="s">
        <v>420</v>
      </c>
      <c r="G54">
        <v>8</v>
      </c>
      <c r="H54" t="s">
        <v>421</v>
      </c>
      <c r="I54">
        <v>8</v>
      </c>
      <c r="J54" t="s">
        <v>422</v>
      </c>
      <c r="K54">
        <v>8</v>
      </c>
      <c r="L54" t="s">
        <v>423</v>
      </c>
      <c r="M54">
        <v>8</v>
      </c>
      <c r="N54" t="s">
        <v>424</v>
      </c>
      <c r="O54">
        <v>8</v>
      </c>
      <c r="P54" t="s">
        <v>425</v>
      </c>
      <c r="Q54">
        <v>8</v>
      </c>
      <c r="R54" t="s">
        <v>172</v>
      </c>
      <c r="S54">
        <v>8</v>
      </c>
      <c r="T54" t="s">
        <v>426</v>
      </c>
      <c r="U54">
        <v>8</v>
      </c>
      <c r="V54" t="s">
        <v>455</v>
      </c>
      <c r="W54">
        <v>8</v>
      </c>
      <c r="X54" t="s">
        <v>427</v>
      </c>
      <c r="Y54">
        <v>8</v>
      </c>
      <c r="Z54" t="s">
        <v>428</v>
      </c>
      <c r="AA54">
        <v>8</v>
      </c>
      <c r="AB54">
        <v>128.02000000000001</v>
      </c>
    </row>
    <row r="55" spans="1:28" x14ac:dyDescent="0.25">
      <c r="A55">
        <v>2004</v>
      </c>
      <c r="B55">
        <v>1</v>
      </c>
      <c r="C55">
        <v>1</v>
      </c>
      <c r="D55" t="s">
        <v>429</v>
      </c>
      <c r="E55">
        <v>8</v>
      </c>
      <c r="F55" t="s">
        <v>430</v>
      </c>
      <c r="G55">
        <v>8</v>
      </c>
      <c r="H55" t="s">
        <v>431</v>
      </c>
      <c r="I55">
        <v>8</v>
      </c>
      <c r="J55" t="s">
        <v>432</v>
      </c>
      <c r="K55">
        <v>8</v>
      </c>
      <c r="L55" t="s">
        <v>433</v>
      </c>
      <c r="M55">
        <v>8</v>
      </c>
      <c r="N55" t="s">
        <v>434</v>
      </c>
      <c r="O55">
        <v>8</v>
      </c>
      <c r="P55" t="s">
        <v>435</v>
      </c>
      <c r="Q55">
        <v>8</v>
      </c>
      <c r="R55" t="s">
        <v>436</v>
      </c>
      <c r="S55">
        <v>8</v>
      </c>
      <c r="T55" t="s">
        <v>437</v>
      </c>
      <c r="U55">
        <v>8</v>
      </c>
      <c r="V55" t="s">
        <v>3296</v>
      </c>
      <c r="W55">
        <v>8</v>
      </c>
      <c r="X55" t="s">
        <v>438</v>
      </c>
      <c r="Y55">
        <v>8</v>
      </c>
      <c r="Z55" t="s">
        <v>439</v>
      </c>
      <c r="AA55">
        <v>8</v>
      </c>
      <c r="AB55">
        <v>151.79</v>
      </c>
    </row>
    <row r="56" spans="1:28" x14ac:dyDescent="0.25">
      <c r="A56" s="4">
        <v>2005</v>
      </c>
      <c r="B56">
        <v>1</v>
      </c>
      <c r="C56">
        <v>1</v>
      </c>
      <c r="D56" t="s">
        <v>440</v>
      </c>
      <c r="E56">
        <v>8</v>
      </c>
      <c r="F56" t="s">
        <v>441</v>
      </c>
      <c r="G56">
        <v>8</v>
      </c>
      <c r="H56" t="s">
        <v>442</v>
      </c>
      <c r="I56">
        <v>8</v>
      </c>
      <c r="J56" t="s">
        <v>156</v>
      </c>
      <c r="K56">
        <v>8</v>
      </c>
      <c r="L56" t="s">
        <v>443</v>
      </c>
      <c r="M56">
        <v>8</v>
      </c>
      <c r="N56" t="s">
        <v>444</v>
      </c>
      <c r="O56">
        <v>8</v>
      </c>
      <c r="P56" t="s">
        <v>445</v>
      </c>
      <c r="Q56">
        <v>8</v>
      </c>
      <c r="R56" t="s">
        <v>302</v>
      </c>
      <c r="S56">
        <v>8</v>
      </c>
      <c r="T56" t="s">
        <v>446</v>
      </c>
      <c r="U56">
        <v>8</v>
      </c>
      <c r="V56" t="s">
        <v>3769</v>
      </c>
      <c r="W56">
        <v>8</v>
      </c>
      <c r="X56" t="s">
        <v>447</v>
      </c>
      <c r="Y56">
        <v>8</v>
      </c>
      <c r="Z56" t="s">
        <v>448</v>
      </c>
      <c r="AA56">
        <v>8</v>
      </c>
      <c r="AB56">
        <v>165.59</v>
      </c>
    </row>
    <row r="57" spans="1:28" x14ac:dyDescent="0.25">
      <c r="A57" s="4">
        <v>2006</v>
      </c>
      <c r="B57">
        <v>1</v>
      </c>
      <c r="C57">
        <v>1</v>
      </c>
      <c r="D57" t="s">
        <v>449</v>
      </c>
      <c r="E57">
        <v>8</v>
      </c>
      <c r="F57" t="s">
        <v>344</v>
      </c>
      <c r="H57" t="s">
        <v>450</v>
      </c>
      <c r="J57" t="s">
        <v>451</v>
      </c>
      <c r="K57">
        <v>8</v>
      </c>
      <c r="L57" t="s">
        <v>452</v>
      </c>
      <c r="N57" t="s">
        <v>453</v>
      </c>
      <c r="O57">
        <v>8</v>
      </c>
      <c r="P57" t="s">
        <v>454</v>
      </c>
      <c r="Q57">
        <v>8</v>
      </c>
      <c r="R57" t="s">
        <v>455</v>
      </c>
      <c r="S57">
        <v>8</v>
      </c>
      <c r="T57" t="s">
        <v>456</v>
      </c>
      <c r="V57" t="s">
        <v>457</v>
      </c>
      <c r="X57" t="s">
        <v>95</v>
      </c>
      <c r="Z57" t="s">
        <v>458</v>
      </c>
      <c r="AB57">
        <v>161.58000000000001</v>
      </c>
    </row>
    <row r="58" spans="1:28" x14ac:dyDescent="0.25">
      <c r="A58" s="4">
        <v>2007</v>
      </c>
      <c r="B58">
        <v>1</v>
      </c>
      <c r="C58">
        <v>1</v>
      </c>
      <c r="D58" t="s">
        <v>459</v>
      </c>
      <c r="F58" t="s">
        <v>460</v>
      </c>
      <c r="H58" t="s">
        <v>461</v>
      </c>
      <c r="I58">
        <v>8</v>
      </c>
      <c r="J58" t="s">
        <v>462</v>
      </c>
      <c r="L58" t="s">
        <v>463</v>
      </c>
      <c r="N58" t="s">
        <v>464</v>
      </c>
      <c r="O58">
        <v>8</v>
      </c>
      <c r="P58" t="s">
        <v>465</v>
      </c>
      <c r="R58" t="s">
        <v>117</v>
      </c>
      <c r="T58" t="s">
        <v>466</v>
      </c>
      <c r="U58">
        <v>8</v>
      </c>
      <c r="V58" t="s">
        <v>3770</v>
      </c>
      <c r="W58">
        <v>8</v>
      </c>
      <c r="X58" t="s">
        <v>467</v>
      </c>
      <c r="Y58">
        <v>8</v>
      </c>
      <c r="Z58" t="s">
        <v>468</v>
      </c>
      <c r="AA58">
        <v>8</v>
      </c>
      <c r="AB58">
        <v>160.22999999999999</v>
      </c>
    </row>
    <row r="59" spans="1:28" x14ac:dyDescent="0.25">
      <c r="A59">
        <v>2008</v>
      </c>
      <c r="B59">
        <v>1</v>
      </c>
      <c r="C59">
        <v>1</v>
      </c>
      <c r="D59" t="s">
        <v>192</v>
      </c>
      <c r="F59" t="s">
        <v>72</v>
      </c>
      <c r="H59" t="s">
        <v>469</v>
      </c>
      <c r="I59">
        <v>8</v>
      </c>
      <c r="J59" t="s">
        <v>470</v>
      </c>
      <c r="L59" t="s">
        <v>471</v>
      </c>
      <c r="M59">
        <v>8</v>
      </c>
      <c r="N59" t="s">
        <v>472</v>
      </c>
      <c r="O59">
        <v>8</v>
      </c>
      <c r="P59" t="s">
        <v>473</v>
      </c>
      <c r="Q59">
        <v>8</v>
      </c>
      <c r="R59" t="s">
        <v>474</v>
      </c>
      <c r="T59" t="s">
        <v>475</v>
      </c>
      <c r="V59" t="s">
        <v>476</v>
      </c>
      <c r="X59" t="s">
        <v>477</v>
      </c>
      <c r="Y59">
        <v>8</v>
      </c>
      <c r="Z59" t="s">
        <v>55</v>
      </c>
      <c r="AA59">
        <v>8</v>
      </c>
      <c r="AB59">
        <v>166.24</v>
      </c>
    </row>
    <row r="60" spans="1:28" ht="15.75" thickBot="1" x14ac:dyDescent="0.3">
      <c r="U60" t="s">
        <v>3756</v>
      </c>
      <c r="V60" t="s">
        <v>3757</v>
      </c>
      <c r="AB60">
        <f>AVERAGE(AB15:AB59)</f>
        <v>163.58266666666668</v>
      </c>
    </row>
    <row r="61" spans="1:28" ht="15.75" thickBot="1" x14ac:dyDescent="0.3">
      <c r="I61" s="84" t="s">
        <v>3633</v>
      </c>
      <c r="J61" s="85"/>
      <c r="K61" s="85"/>
      <c r="L61" s="85"/>
      <c r="M61" s="85"/>
      <c r="N61" s="85"/>
      <c r="O61" s="86"/>
      <c r="V61" s="87" t="s">
        <v>3635</v>
      </c>
      <c r="W61" s="88"/>
      <c r="X61" s="89"/>
    </row>
    <row r="62" spans="1:28" ht="15.75" thickBot="1" x14ac:dyDescent="0.3">
      <c r="V62" s="90" t="s">
        <v>3636</v>
      </c>
      <c r="W62" s="91"/>
      <c r="X62" s="92"/>
    </row>
    <row r="63" spans="1:28" ht="15.75" thickBot="1" x14ac:dyDescent="0.3">
      <c r="J63" s="84" t="s">
        <v>3634</v>
      </c>
      <c r="K63" s="85"/>
      <c r="L63" s="85"/>
      <c r="M63" s="85"/>
      <c r="N63" s="86"/>
    </row>
    <row r="64" spans="1:28" ht="15.75" thickBot="1" x14ac:dyDescent="0.3">
      <c r="A64" s="84" t="s">
        <v>3645</v>
      </c>
      <c r="B64" s="85"/>
      <c r="C64" s="18">
        <v>43378</v>
      </c>
      <c r="V64" s="22" t="s">
        <v>3822</v>
      </c>
      <c r="W64" s="5">
        <v>21027010</v>
      </c>
      <c r="X64" s="6" t="s">
        <v>3637</v>
      </c>
    </row>
    <row r="65" spans="1:29" ht="15.75" thickBot="1" x14ac:dyDescent="0.3"/>
    <row r="66" spans="1:29" ht="15.75" thickBot="1" x14ac:dyDescent="0.3">
      <c r="A66" s="19" t="s">
        <v>3649</v>
      </c>
      <c r="B66" s="12">
        <v>203</v>
      </c>
      <c r="C66" s="7" t="s">
        <v>1</v>
      </c>
      <c r="H66" s="19" t="s">
        <v>3646</v>
      </c>
      <c r="I66" s="12" t="s">
        <v>3642</v>
      </c>
      <c r="J66" s="13"/>
      <c r="K66" s="7"/>
      <c r="P66" s="19" t="s">
        <v>3659</v>
      </c>
      <c r="Q66" s="7" t="s">
        <v>3653</v>
      </c>
      <c r="V66" s="84" t="s">
        <v>3639</v>
      </c>
      <c r="W66" s="85"/>
      <c r="X66" s="6" t="s">
        <v>3640</v>
      </c>
    </row>
    <row r="67" spans="1:29" ht="15.75" thickBot="1" x14ac:dyDescent="0.3">
      <c r="A67" s="20" t="s">
        <v>3650</v>
      </c>
      <c r="B67" s="14">
        <v>7551</v>
      </c>
      <c r="C67" s="9" t="s">
        <v>3</v>
      </c>
      <c r="H67" s="20" t="s">
        <v>3647</v>
      </c>
      <c r="I67" s="14">
        <v>1</v>
      </c>
      <c r="J67" s="15" t="s">
        <v>3643</v>
      </c>
      <c r="K67" s="9"/>
      <c r="P67" s="20" t="s">
        <v>3660</v>
      </c>
      <c r="Q67" s="9" t="s">
        <v>3655</v>
      </c>
      <c r="V67" s="84" t="s">
        <v>3638</v>
      </c>
      <c r="W67" s="86"/>
    </row>
    <row r="68" spans="1:29" ht="15.75" thickBot="1" x14ac:dyDescent="0.3">
      <c r="A68" s="21" t="s">
        <v>3651</v>
      </c>
      <c r="B68" s="16">
        <v>839</v>
      </c>
      <c r="C68" s="11" t="s">
        <v>3641</v>
      </c>
      <c r="H68" s="21" t="s">
        <v>3648</v>
      </c>
      <c r="I68" s="16">
        <v>4</v>
      </c>
      <c r="J68" s="17" t="s">
        <v>3644</v>
      </c>
      <c r="K68" s="11"/>
      <c r="P68" s="21" t="s">
        <v>3661</v>
      </c>
      <c r="Q68" s="11" t="s">
        <v>3657</v>
      </c>
    </row>
    <row r="70" spans="1:29" x14ac:dyDescent="0.25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</row>
    <row r="71" spans="1:29" x14ac:dyDescent="0.25">
      <c r="A71" t="s">
        <v>3658</v>
      </c>
      <c r="B71" t="s">
        <v>2</v>
      </c>
      <c r="C71" t="s">
        <v>6</v>
      </c>
      <c r="D71" t="s">
        <v>7</v>
      </c>
      <c r="E71" t="s">
        <v>5</v>
      </c>
      <c r="F71" t="s">
        <v>8</v>
      </c>
      <c r="G71" t="s">
        <v>5</v>
      </c>
      <c r="H71" t="s">
        <v>9</v>
      </c>
      <c r="I71" t="s">
        <v>5</v>
      </c>
      <c r="J71" t="s">
        <v>10</v>
      </c>
      <c r="K71" t="s">
        <v>5</v>
      </c>
      <c r="L71" t="s">
        <v>11</v>
      </c>
      <c r="M71" t="s">
        <v>5</v>
      </c>
      <c r="N71" t="s">
        <v>12</v>
      </c>
      <c r="O71" t="s">
        <v>5</v>
      </c>
      <c r="P71" t="s">
        <v>13</v>
      </c>
      <c r="Q71" t="s">
        <v>5</v>
      </c>
      <c r="R71" t="s">
        <v>14</v>
      </c>
      <c r="S71" t="s">
        <v>5</v>
      </c>
      <c r="T71" t="s">
        <v>15</v>
      </c>
      <c r="U71" t="s">
        <v>5</v>
      </c>
      <c r="V71" t="s">
        <v>3669</v>
      </c>
      <c r="W71" t="s">
        <v>5</v>
      </c>
      <c r="X71" t="s">
        <v>16</v>
      </c>
      <c r="Y71" t="s">
        <v>5</v>
      </c>
      <c r="Z71" t="s">
        <v>17</v>
      </c>
      <c r="AA71" t="s">
        <v>5</v>
      </c>
      <c r="AB71" t="s">
        <v>18</v>
      </c>
      <c r="AC71" t="s">
        <v>5</v>
      </c>
    </row>
    <row r="72" spans="1:29" x14ac:dyDescent="0.25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</row>
    <row r="74" spans="1:29" x14ac:dyDescent="0.25">
      <c r="A74" s="4">
        <v>2009</v>
      </c>
      <c r="B74">
        <v>1</v>
      </c>
      <c r="C74">
        <v>1</v>
      </c>
      <c r="D74" t="s">
        <v>478</v>
      </c>
      <c r="F74" t="s">
        <v>479</v>
      </c>
      <c r="G74">
        <v>8</v>
      </c>
      <c r="H74" t="s">
        <v>54</v>
      </c>
      <c r="I74">
        <v>8</v>
      </c>
      <c r="J74" t="s">
        <v>480</v>
      </c>
      <c r="L74" t="s">
        <v>481</v>
      </c>
      <c r="N74" t="s">
        <v>101</v>
      </c>
      <c r="O74">
        <v>8</v>
      </c>
      <c r="P74" t="s">
        <v>482</v>
      </c>
      <c r="Q74">
        <v>8</v>
      </c>
      <c r="R74" t="s">
        <v>483</v>
      </c>
      <c r="S74">
        <v>8</v>
      </c>
      <c r="T74" t="s">
        <v>92</v>
      </c>
      <c r="V74" t="s">
        <v>484</v>
      </c>
      <c r="X74" t="s">
        <v>485</v>
      </c>
      <c r="Z74" t="s">
        <v>486</v>
      </c>
      <c r="AB74" t="s">
        <v>487</v>
      </c>
    </row>
    <row r="75" spans="1:29" x14ac:dyDescent="0.25">
      <c r="A75" s="4">
        <v>2010</v>
      </c>
      <c r="B75">
        <v>1</v>
      </c>
      <c r="C75">
        <v>1</v>
      </c>
      <c r="D75" t="s">
        <v>488</v>
      </c>
      <c r="F75" t="s">
        <v>489</v>
      </c>
      <c r="G75">
        <v>1</v>
      </c>
      <c r="H75" t="s">
        <v>490</v>
      </c>
      <c r="I75">
        <v>1</v>
      </c>
      <c r="J75" t="s">
        <v>491</v>
      </c>
      <c r="K75">
        <v>8</v>
      </c>
      <c r="L75" t="s">
        <v>492</v>
      </c>
      <c r="M75">
        <v>8</v>
      </c>
      <c r="N75" t="s">
        <v>43</v>
      </c>
      <c r="O75">
        <v>8</v>
      </c>
      <c r="P75" t="s">
        <v>493</v>
      </c>
      <c r="Q75">
        <v>8</v>
      </c>
      <c r="R75" t="s">
        <v>494</v>
      </c>
      <c r="S75">
        <v>8</v>
      </c>
      <c r="T75" t="s">
        <v>495</v>
      </c>
      <c r="U75">
        <v>1</v>
      </c>
      <c r="V75" t="s">
        <v>552</v>
      </c>
      <c r="W75">
        <v>1</v>
      </c>
      <c r="X75" t="s">
        <v>452</v>
      </c>
      <c r="Y75">
        <v>8</v>
      </c>
      <c r="Z75" t="s">
        <v>112</v>
      </c>
      <c r="AB75" t="s">
        <v>496</v>
      </c>
    </row>
    <row r="76" spans="1:29" x14ac:dyDescent="0.25">
      <c r="A76" s="4">
        <v>2011</v>
      </c>
      <c r="B76">
        <v>1</v>
      </c>
      <c r="C76">
        <v>1</v>
      </c>
      <c r="D76" t="s">
        <v>497</v>
      </c>
      <c r="F76" t="s">
        <v>498</v>
      </c>
      <c r="H76" t="s">
        <v>499</v>
      </c>
      <c r="I76">
        <v>8</v>
      </c>
      <c r="J76" t="s">
        <v>500</v>
      </c>
      <c r="K76">
        <v>8</v>
      </c>
      <c r="L76" t="s">
        <v>501</v>
      </c>
      <c r="M76">
        <v>8</v>
      </c>
      <c r="N76" t="s">
        <v>138</v>
      </c>
      <c r="O76">
        <v>8</v>
      </c>
      <c r="P76" t="s">
        <v>502</v>
      </c>
      <c r="Q76">
        <v>8</v>
      </c>
      <c r="R76" t="s">
        <v>418</v>
      </c>
      <c r="T76" t="s">
        <v>503</v>
      </c>
      <c r="U76">
        <v>8</v>
      </c>
      <c r="V76" t="s">
        <v>112</v>
      </c>
      <c r="W76">
        <v>1</v>
      </c>
      <c r="X76" t="s">
        <v>504</v>
      </c>
      <c r="Y76">
        <v>1</v>
      </c>
      <c r="Z76" t="s">
        <v>505</v>
      </c>
      <c r="AA76">
        <v>8</v>
      </c>
      <c r="AB76" t="s">
        <v>506</v>
      </c>
    </row>
    <row r="77" spans="1:29" x14ac:dyDescent="0.25">
      <c r="A77" s="4">
        <v>2012</v>
      </c>
      <c r="B77">
        <v>1</v>
      </c>
      <c r="C77">
        <v>1</v>
      </c>
      <c r="D77" t="s">
        <v>462</v>
      </c>
      <c r="E77">
        <v>1</v>
      </c>
      <c r="F77" t="s">
        <v>507</v>
      </c>
      <c r="G77">
        <v>8</v>
      </c>
      <c r="H77" t="s">
        <v>66</v>
      </c>
      <c r="I77">
        <v>8</v>
      </c>
      <c r="J77" t="s">
        <v>451</v>
      </c>
      <c r="K77">
        <v>8</v>
      </c>
      <c r="L77" t="s">
        <v>348</v>
      </c>
      <c r="M77">
        <v>8</v>
      </c>
      <c r="N77" t="s">
        <v>508</v>
      </c>
      <c r="O77">
        <v>8</v>
      </c>
      <c r="P77" t="s">
        <v>509</v>
      </c>
      <c r="Q77">
        <v>8</v>
      </c>
      <c r="R77" t="s">
        <v>95</v>
      </c>
      <c r="S77">
        <v>8</v>
      </c>
      <c r="T77" t="s">
        <v>475</v>
      </c>
      <c r="U77">
        <v>8</v>
      </c>
      <c r="V77" t="s">
        <v>1671</v>
      </c>
      <c r="W77">
        <v>1</v>
      </c>
      <c r="X77" t="s">
        <v>510</v>
      </c>
      <c r="Y77">
        <v>1</v>
      </c>
      <c r="Z77" t="s">
        <v>511</v>
      </c>
      <c r="AA77">
        <v>8</v>
      </c>
      <c r="AB77" t="s">
        <v>512</v>
      </c>
    </row>
    <row r="78" spans="1:29" x14ac:dyDescent="0.25">
      <c r="A78" s="4">
        <v>2013</v>
      </c>
      <c r="B78">
        <v>1</v>
      </c>
      <c r="C78">
        <v>1</v>
      </c>
      <c r="D78" t="s">
        <v>513</v>
      </c>
      <c r="E78">
        <v>1</v>
      </c>
      <c r="F78" t="s">
        <v>197</v>
      </c>
      <c r="H78" t="s">
        <v>514</v>
      </c>
      <c r="J78" t="s">
        <v>112</v>
      </c>
      <c r="L78" t="s">
        <v>515</v>
      </c>
      <c r="N78" t="s">
        <v>105</v>
      </c>
      <c r="P78" t="s">
        <v>516</v>
      </c>
      <c r="Q78">
        <v>8</v>
      </c>
      <c r="R78" t="s">
        <v>517</v>
      </c>
      <c r="T78" t="s">
        <v>518</v>
      </c>
      <c r="U78">
        <v>8</v>
      </c>
      <c r="V78" t="s">
        <v>1886</v>
      </c>
      <c r="X78" t="s">
        <v>519</v>
      </c>
      <c r="Z78" t="s">
        <v>520</v>
      </c>
      <c r="AA78">
        <v>1</v>
      </c>
      <c r="AB78" t="s">
        <v>521</v>
      </c>
    </row>
    <row r="79" spans="1:29" x14ac:dyDescent="0.25">
      <c r="A79" s="4">
        <v>2014</v>
      </c>
      <c r="B79">
        <v>1</v>
      </c>
      <c r="C79">
        <v>1</v>
      </c>
      <c r="D79" t="s">
        <v>522</v>
      </c>
      <c r="E79">
        <v>8</v>
      </c>
      <c r="F79" t="s">
        <v>523</v>
      </c>
      <c r="G79">
        <v>1</v>
      </c>
      <c r="H79" t="s">
        <v>524</v>
      </c>
      <c r="I79">
        <v>1</v>
      </c>
      <c r="J79" t="s">
        <v>525</v>
      </c>
      <c r="K79">
        <v>8</v>
      </c>
      <c r="L79" t="s">
        <v>268</v>
      </c>
      <c r="M79">
        <v>8</v>
      </c>
      <c r="N79" t="s">
        <v>526</v>
      </c>
      <c r="O79">
        <v>8</v>
      </c>
      <c r="P79" t="s">
        <v>527</v>
      </c>
      <c r="Q79">
        <v>8</v>
      </c>
      <c r="R79" t="s">
        <v>528</v>
      </c>
      <c r="S79">
        <v>8</v>
      </c>
      <c r="T79" t="s">
        <v>529</v>
      </c>
      <c r="U79">
        <v>8</v>
      </c>
      <c r="V79" t="s">
        <v>3771</v>
      </c>
      <c r="X79" t="s">
        <v>282</v>
      </c>
      <c r="Y79">
        <v>8</v>
      </c>
      <c r="Z79" t="s">
        <v>266</v>
      </c>
      <c r="AA79">
        <v>1</v>
      </c>
      <c r="AB79" t="s">
        <v>530</v>
      </c>
    </row>
    <row r="80" spans="1:29" x14ac:dyDescent="0.25">
      <c r="A80" s="4">
        <v>2015</v>
      </c>
      <c r="B80">
        <v>1</v>
      </c>
      <c r="C80">
        <v>1</v>
      </c>
      <c r="D80" t="s">
        <v>531</v>
      </c>
      <c r="F80" t="s">
        <v>532</v>
      </c>
      <c r="G80">
        <v>3</v>
      </c>
      <c r="H80" t="s">
        <v>30</v>
      </c>
      <c r="I80">
        <v>1</v>
      </c>
      <c r="J80" t="s">
        <v>318</v>
      </c>
      <c r="K80">
        <v>8</v>
      </c>
      <c r="L80" t="s">
        <v>533</v>
      </c>
      <c r="M80">
        <v>8</v>
      </c>
      <c r="N80" t="s">
        <v>534</v>
      </c>
      <c r="O80">
        <v>8</v>
      </c>
      <c r="P80" t="s">
        <v>535</v>
      </c>
      <c r="Q80">
        <v>8</v>
      </c>
      <c r="R80" t="s">
        <v>536</v>
      </c>
      <c r="S80">
        <v>3</v>
      </c>
      <c r="T80" t="s">
        <v>537</v>
      </c>
      <c r="U80">
        <v>1</v>
      </c>
      <c r="V80" t="s">
        <v>3772</v>
      </c>
      <c r="X80" t="s">
        <v>200</v>
      </c>
      <c r="Z80" t="s">
        <v>538</v>
      </c>
      <c r="AB80" t="s">
        <v>539</v>
      </c>
      <c r="AC80">
        <v>3</v>
      </c>
    </row>
    <row r="82" spans="1:29" x14ac:dyDescent="0.25">
      <c r="A82" t="s">
        <v>540</v>
      </c>
      <c r="D82" t="s">
        <v>162</v>
      </c>
      <c r="F82" t="s">
        <v>541</v>
      </c>
      <c r="H82" t="s">
        <v>542</v>
      </c>
      <c r="J82" t="s">
        <v>543</v>
      </c>
      <c r="L82" t="s">
        <v>544</v>
      </c>
      <c r="N82" t="s">
        <v>226</v>
      </c>
      <c r="P82" t="s">
        <v>545</v>
      </c>
      <c r="R82" t="s">
        <v>546</v>
      </c>
      <c r="T82" t="s">
        <v>547</v>
      </c>
      <c r="V82" t="s">
        <v>452</v>
      </c>
      <c r="X82" t="s">
        <v>548</v>
      </c>
      <c r="Z82" t="s">
        <v>549</v>
      </c>
      <c r="AB82" t="s">
        <v>550</v>
      </c>
    </row>
    <row r="83" spans="1:29" x14ac:dyDescent="0.25">
      <c r="A83" t="s">
        <v>3662</v>
      </c>
      <c r="D83" t="s">
        <v>221</v>
      </c>
      <c r="F83" t="s">
        <v>379</v>
      </c>
      <c r="H83" t="s">
        <v>66</v>
      </c>
      <c r="J83" t="s">
        <v>381</v>
      </c>
      <c r="L83" t="s">
        <v>393</v>
      </c>
      <c r="N83" t="s">
        <v>534</v>
      </c>
      <c r="P83" t="s">
        <v>68</v>
      </c>
      <c r="R83" t="s">
        <v>148</v>
      </c>
      <c r="T83" t="s">
        <v>149</v>
      </c>
      <c r="V83" t="s">
        <v>250</v>
      </c>
      <c r="X83" t="s">
        <v>272</v>
      </c>
      <c r="Z83" t="s">
        <v>505</v>
      </c>
      <c r="AB83" t="s">
        <v>551</v>
      </c>
    </row>
    <row r="84" spans="1:29" x14ac:dyDescent="0.25">
      <c r="A84" t="s">
        <v>3663</v>
      </c>
      <c r="D84" t="s">
        <v>488</v>
      </c>
      <c r="F84" t="s">
        <v>430</v>
      </c>
      <c r="H84" t="s">
        <v>370</v>
      </c>
      <c r="J84" t="s">
        <v>115</v>
      </c>
      <c r="L84" t="s">
        <v>309</v>
      </c>
      <c r="N84" t="s">
        <v>424</v>
      </c>
      <c r="P84" t="s">
        <v>465</v>
      </c>
      <c r="R84" t="s">
        <v>342</v>
      </c>
      <c r="T84" t="s">
        <v>495</v>
      </c>
      <c r="V84" t="s">
        <v>552</v>
      </c>
      <c r="X84" t="s">
        <v>485</v>
      </c>
      <c r="Z84" t="s">
        <v>486</v>
      </c>
      <c r="AB84" t="s">
        <v>488</v>
      </c>
    </row>
    <row r="85" spans="1:29" ht="15.75" thickBot="1" x14ac:dyDescent="0.3"/>
    <row r="86" spans="1:29" ht="15.75" thickBot="1" x14ac:dyDescent="0.3">
      <c r="I86" s="84" t="s">
        <v>3633</v>
      </c>
      <c r="J86" s="85"/>
      <c r="K86" s="85"/>
      <c r="L86" s="85"/>
      <c r="M86" s="85"/>
      <c r="N86" s="85"/>
      <c r="O86" s="86"/>
      <c r="V86" s="87" t="s">
        <v>3635</v>
      </c>
      <c r="W86" s="88"/>
      <c r="X86" s="89"/>
    </row>
    <row r="87" spans="1:29" ht="15.75" thickBot="1" x14ac:dyDescent="0.3">
      <c r="V87" s="90" t="s">
        <v>3636</v>
      </c>
      <c r="W87" s="91"/>
      <c r="X87" s="92"/>
    </row>
    <row r="88" spans="1:29" ht="15.75" thickBot="1" x14ac:dyDescent="0.3">
      <c r="J88" s="84" t="s">
        <v>3664</v>
      </c>
      <c r="K88" s="85"/>
      <c r="L88" s="85"/>
      <c r="M88" s="85"/>
      <c r="N88" s="86"/>
    </row>
    <row r="89" spans="1:29" ht="15.75" thickBot="1" x14ac:dyDescent="0.3">
      <c r="A89" s="84" t="s">
        <v>3645</v>
      </c>
      <c r="B89" s="85"/>
      <c r="C89" s="18">
        <v>43378</v>
      </c>
      <c r="V89" s="22" t="s">
        <v>3822</v>
      </c>
      <c r="W89" s="5">
        <v>21027010</v>
      </c>
      <c r="X89" s="6" t="s">
        <v>3637</v>
      </c>
    </row>
    <row r="90" spans="1:29" ht="15.75" thickBot="1" x14ac:dyDescent="0.3"/>
    <row r="91" spans="1:29" ht="15.75" thickBot="1" x14ac:dyDescent="0.3">
      <c r="A91" s="19" t="s">
        <v>3649</v>
      </c>
      <c r="B91" s="12">
        <v>203</v>
      </c>
      <c r="C91" s="7" t="s">
        <v>1</v>
      </c>
      <c r="H91" s="19" t="s">
        <v>3646</v>
      </c>
      <c r="I91" s="12" t="s">
        <v>3642</v>
      </c>
      <c r="J91" s="13"/>
      <c r="K91" s="7"/>
      <c r="P91" s="19" t="s">
        <v>3659</v>
      </c>
      <c r="Q91" s="7" t="s">
        <v>3653</v>
      </c>
      <c r="V91" s="84" t="s">
        <v>3639</v>
      </c>
      <c r="W91" s="85"/>
      <c r="X91" s="6" t="s">
        <v>3640</v>
      </c>
    </row>
    <row r="92" spans="1:29" ht="15.75" thickBot="1" x14ac:dyDescent="0.3">
      <c r="A92" s="20" t="s">
        <v>3650</v>
      </c>
      <c r="B92" s="14">
        <v>7551</v>
      </c>
      <c r="C92" s="9" t="s">
        <v>3</v>
      </c>
      <c r="H92" s="20" t="s">
        <v>3647</v>
      </c>
      <c r="I92" s="14">
        <v>1</v>
      </c>
      <c r="J92" s="15" t="s">
        <v>3643</v>
      </c>
      <c r="K92" s="9"/>
      <c r="P92" s="20" t="s">
        <v>3660</v>
      </c>
      <c r="Q92" s="9" t="s">
        <v>3655</v>
      </c>
      <c r="V92" s="84" t="s">
        <v>3638</v>
      </c>
      <c r="W92" s="86"/>
    </row>
    <row r="93" spans="1:29" ht="15.75" thickBot="1" x14ac:dyDescent="0.3">
      <c r="A93" s="21" t="s">
        <v>3651</v>
      </c>
      <c r="B93" s="16">
        <v>839</v>
      </c>
      <c r="C93" s="11" t="s">
        <v>3641</v>
      </c>
      <c r="H93" s="21" t="s">
        <v>3648</v>
      </c>
      <c r="I93" s="16">
        <v>4</v>
      </c>
      <c r="J93" s="17" t="s">
        <v>3644</v>
      </c>
      <c r="K93" s="11"/>
      <c r="P93" s="21" t="s">
        <v>3661</v>
      </c>
      <c r="Q93" s="11" t="s">
        <v>3657</v>
      </c>
    </row>
    <row r="95" spans="1:29" x14ac:dyDescent="0.25">
      <c r="A95" s="95"/>
      <c r="B95" s="95"/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</row>
    <row r="96" spans="1:29" x14ac:dyDescent="0.25">
      <c r="A96" t="s">
        <v>3658</v>
      </c>
      <c r="B96" t="s">
        <v>2</v>
      </c>
      <c r="C96" t="s">
        <v>6</v>
      </c>
      <c r="D96" t="s">
        <v>7</v>
      </c>
      <c r="E96" t="s">
        <v>5</v>
      </c>
      <c r="F96" t="s">
        <v>8</v>
      </c>
      <c r="G96" t="s">
        <v>5</v>
      </c>
      <c r="H96" t="s">
        <v>9</v>
      </c>
      <c r="I96" t="s">
        <v>5</v>
      </c>
      <c r="J96" t="s">
        <v>10</v>
      </c>
      <c r="K96" t="s">
        <v>5</v>
      </c>
      <c r="L96" t="s">
        <v>11</v>
      </c>
      <c r="M96" t="s">
        <v>5</v>
      </c>
      <c r="N96" t="s">
        <v>12</v>
      </c>
      <c r="O96" t="s">
        <v>5</v>
      </c>
      <c r="P96" t="s">
        <v>13</v>
      </c>
      <c r="Q96" t="s">
        <v>5</v>
      </c>
      <c r="R96" t="s">
        <v>14</v>
      </c>
      <c r="S96" t="s">
        <v>5</v>
      </c>
      <c r="T96" t="s">
        <v>15</v>
      </c>
      <c r="U96" t="s">
        <v>5</v>
      </c>
      <c r="V96" t="s">
        <v>3669</v>
      </c>
      <c r="W96" t="s">
        <v>5</v>
      </c>
      <c r="X96" t="s">
        <v>16</v>
      </c>
      <c r="Y96" t="s">
        <v>5</v>
      </c>
      <c r="Z96" t="s">
        <v>17</v>
      </c>
      <c r="AA96" t="s">
        <v>5</v>
      </c>
      <c r="AB96" t="s">
        <v>18</v>
      </c>
      <c r="AC96" t="s">
        <v>5</v>
      </c>
    </row>
    <row r="97" spans="1:29" x14ac:dyDescent="0.25">
      <c r="A97" s="95"/>
      <c r="B97" s="95"/>
      <c r="C97" s="95"/>
      <c r="D97" s="95"/>
      <c r="E97" s="95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  <c r="AC97" s="95"/>
    </row>
    <row r="99" spans="1:29" x14ac:dyDescent="0.25">
      <c r="A99">
        <v>1980</v>
      </c>
      <c r="B99">
        <v>2</v>
      </c>
      <c r="C99">
        <v>1</v>
      </c>
      <c r="D99" t="s">
        <v>553</v>
      </c>
      <c r="E99">
        <v>6</v>
      </c>
      <c r="F99" t="s">
        <v>554</v>
      </c>
      <c r="G99">
        <v>6</v>
      </c>
      <c r="H99" t="s">
        <v>555</v>
      </c>
      <c r="I99">
        <v>6</v>
      </c>
      <c r="J99" t="s">
        <v>556</v>
      </c>
      <c r="K99">
        <v>6</v>
      </c>
      <c r="L99" t="s">
        <v>557</v>
      </c>
      <c r="M99">
        <v>6</v>
      </c>
      <c r="N99" t="s">
        <v>558</v>
      </c>
      <c r="P99" t="s">
        <v>559</v>
      </c>
      <c r="R99" t="s">
        <v>560</v>
      </c>
      <c r="S99">
        <v>1</v>
      </c>
      <c r="T99" t="s">
        <v>561</v>
      </c>
      <c r="U99">
        <v>1</v>
      </c>
      <c r="V99" t="s">
        <v>698</v>
      </c>
      <c r="W99">
        <v>1</v>
      </c>
      <c r="X99" t="s">
        <v>562</v>
      </c>
      <c r="Z99" t="s">
        <v>208</v>
      </c>
      <c r="AA99">
        <v>1</v>
      </c>
      <c r="AB99" t="s">
        <v>563</v>
      </c>
    </row>
    <row r="100" spans="1:29" x14ac:dyDescent="0.25">
      <c r="A100">
        <v>1981</v>
      </c>
      <c r="B100">
        <v>2</v>
      </c>
      <c r="C100">
        <v>1</v>
      </c>
      <c r="D100" t="s">
        <v>110</v>
      </c>
      <c r="E100">
        <v>1</v>
      </c>
      <c r="F100" t="s">
        <v>564</v>
      </c>
      <c r="G100">
        <v>1</v>
      </c>
      <c r="H100" t="s">
        <v>565</v>
      </c>
      <c r="I100">
        <v>1</v>
      </c>
      <c r="J100" t="s">
        <v>566</v>
      </c>
      <c r="K100">
        <v>1</v>
      </c>
      <c r="L100" t="s">
        <v>567</v>
      </c>
      <c r="M100">
        <v>1</v>
      </c>
      <c r="N100" t="s">
        <v>568</v>
      </c>
      <c r="O100">
        <v>1</v>
      </c>
      <c r="P100" t="s">
        <v>569</v>
      </c>
      <c r="Q100">
        <v>8</v>
      </c>
      <c r="R100" t="s">
        <v>570</v>
      </c>
      <c r="S100">
        <v>1</v>
      </c>
      <c r="T100" t="s">
        <v>571</v>
      </c>
      <c r="U100">
        <v>1</v>
      </c>
      <c r="V100" t="s">
        <v>3773</v>
      </c>
      <c r="W100">
        <v>1</v>
      </c>
      <c r="X100" t="s">
        <v>572</v>
      </c>
      <c r="Y100">
        <v>1</v>
      </c>
      <c r="Z100" t="s">
        <v>573</v>
      </c>
      <c r="AA100">
        <v>1</v>
      </c>
      <c r="AB100" t="s">
        <v>574</v>
      </c>
    </row>
    <row r="101" spans="1:29" x14ac:dyDescent="0.25">
      <c r="A101">
        <v>1982</v>
      </c>
      <c r="B101">
        <v>2</v>
      </c>
      <c r="C101">
        <v>1</v>
      </c>
      <c r="D101" t="s">
        <v>575</v>
      </c>
      <c r="E101">
        <v>1</v>
      </c>
      <c r="F101" t="s">
        <v>576</v>
      </c>
      <c r="G101">
        <v>1</v>
      </c>
      <c r="H101" t="s">
        <v>577</v>
      </c>
      <c r="I101">
        <v>1</v>
      </c>
      <c r="J101" t="s">
        <v>578</v>
      </c>
      <c r="L101" t="s">
        <v>579</v>
      </c>
      <c r="N101" t="s">
        <v>580</v>
      </c>
      <c r="P101" t="s">
        <v>581</v>
      </c>
      <c r="Q101">
        <v>1</v>
      </c>
      <c r="R101" t="s">
        <v>579</v>
      </c>
      <c r="S101">
        <v>1</v>
      </c>
      <c r="T101" t="s">
        <v>582</v>
      </c>
      <c r="U101">
        <v>1</v>
      </c>
      <c r="V101" t="s">
        <v>617</v>
      </c>
      <c r="X101" t="s">
        <v>578</v>
      </c>
      <c r="Z101" t="s">
        <v>583</v>
      </c>
      <c r="AA101">
        <v>1</v>
      </c>
      <c r="AB101" t="s">
        <v>584</v>
      </c>
    </row>
    <row r="102" spans="1:29" x14ac:dyDescent="0.25">
      <c r="A102">
        <v>1983</v>
      </c>
      <c r="B102">
        <v>2</v>
      </c>
      <c r="C102">
        <v>1</v>
      </c>
      <c r="D102" t="s">
        <v>585</v>
      </c>
      <c r="E102">
        <v>1</v>
      </c>
      <c r="F102" t="s">
        <v>586</v>
      </c>
      <c r="G102">
        <v>1</v>
      </c>
      <c r="H102" t="s">
        <v>587</v>
      </c>
      <c r="I102">
        <v>1</v>
      </c>
      <c r="J102">
        <v>1319</v>
      </c>
      <c r="K102">
        <v>1</v>
      </c>
      <c r="L102" t="s">
        <v>588</v>
      </c>
      <c r="M102">
        <v>1</v>
      </c>
      <c r="N102" t="s">
        <v>589</v>
      </c>
      <c r="O102">
        <v>1</v>
      </c>
      <c r="P102">
        <v>1049</v>
      </c>
      <c r="Q102">
        <v>1</v>
      </c>
      <c r="R102" t="s">
        <v>590</v>
      </c>
      <c r="S102">
        <v>1</v>
      </c>
      <c r="T102" t="s">
        <v>591</v>
      </c>
      <c r="U102">
        <v>1</v>
      </c>
      <c r="V102" t="s">
        <v>827</v>
      </c>
      <c r="W102">
        <v>1</v>
      </c>
      <c r="X102" t="s">
        <v>592</v>
      </c>
      <c r="Y102">
        <v>1</v>
      </c>
      <c r="Z102" t="s">
        <v>593</v>
      </c>
      <c r="AA102">
        <v>1</v>
      </c>
      <c r="AB102" t="s">
        <v>594</v>
      </c>
    </row>
    <row r="103" spans="1:29" x14ac:dyDescent="0.25">
      <c r="A103">
        <v>1984</v>
      </c>
      <c r="B103">
        <v>2</v>
      </c>
      <c r="C103">
        <v>1</v>
      </c>
      <c r="D103" t="s">
        <v>595</v>
      </c>
      <c r="E103">
        <v>1</v>
      </c>
      <c r="F103" t="s">
        <v>596</v>
      </c>
      <c r="G103">
        <v>1</v>
      </c>
      <c r="H103" t="s">
        <v>597</v>
      </c>
      <c r="I103">
        <v>1</v>
      </c>
      <c r="J103" t="s">
        <v>598</v>
      </c>
      <c r="K103">
        <v>8</v>
      </c>
      <c r="L103" t="s">
        <v>599</v>
      </c>
      <c r="M103">
        <v>8</v>
      </c>
      <c r="N103" t="s">
        <v>600</v>
      </c>
      <c r="O103">
        <v>8</v>
      </c>
      <c r="P103" t="s">
        <v>601</v>
      </c>
      <c r="Q103">
        <v>8</v>
      </c>
      <c r="R103" t="s">
        <v>602</v>
      </c>
      <c r="S103">
        <v>8</v>
      </c>
      <c r="T103" t="s">
        <v>603</v>
      </c>
      <c r="U103">
        <v>8</v>
      </c>
      <c r="V103" t="s">
        <v>3774</v>
      </c>
      <c r="W103">
        <v>8</v>
      </c>
      <c r="X103" t="s">
        <v>604</v>
      </c>
      <c r="Y103">
        <v>8</v>
      </c>
      <c r="Z103" t="s">
        <v>605</v>
      </c>
      <c r="AA103">
        <v>8</v>
      </c>
      <c r="AB103" t="s">
        <v>606</v>
      </c>
    </row>
    <row r="104" spans="1:29" x14ac:dyDescent="0.25">
      <c r="A104">
        <v>1985</v>
      </c>
      <c r="B104">
        <v>2</v>
      </c>
      <c r="C104">
        <v>1</v>
      </c>
      <c r="D104" t="s">
        <v>607</v>
      </c>
      <c r="E104">
        <v>1</v>
      </c>
      <c r="F104" t="s">
        <v>608</v>
      </c>
      <c r="H104" t="s">
        <v>391</v>
      </c>
      <c r="J104" t="s">
        <v>609</v>
      </c>
      <c r="K104">
        <v>1</v>
      </c>
      <c r="L104">
        <v>1352</v>
      </c>
      <c r="M104">
        <v>8</v>
      </c>
      <c r="N104" t="s">
        <v>610</v>
      </c>
      <c r="O104">
        <v>1</v>
      </c>
      <c r="P104" t="s">
        <v>611</v>
      </c>
      <c r="Q104">
        <v>1</v>
      </c>
      <c r="R104" t="s">
        <v>612</v>
      </c>
      <c r="S104">
        <v>1</v>
      </c>
      <c r="T104" t="s">
        <v>613</v>
      </c>
      <c r="U104">
        <v>1</v>
      </c>
      <c r="V104" t="s">
        <v>2687</v>
      </c>
      <c r="W104">
        <v>1</v>
      </c>
      <c r="X104" t="s">
        <v>614</v>
      </c>
      <c r="Y104">
        <v>1</v>
      </c>
      <c r="Z104" t="s">
        <v>607</v>
      </c>
      <c r="AA104">
        <v>1</v>
      </c>
      <c r="AB104" t="s">
        <v>615</v>
      </c>
    </row>
    <row r="105" spans="1:29" x14ac:dyDescent="0.25">
      <c r="A105">
        <v>1986</v>
      </c>
      <c r="B105">
        <v>2</v>
      </c>
      <c r="C105">
        <v>1</v>
      </c>
      <c r="D105" t="s">
        <v>616</v>
      </c>
      <c r="E105">
        <v>1</v>
      </c>
      <c r="F105" t="s">
        <v>617</v>
      </c>
      <c r="G105">
        <v>1</v>
      </c>
      <c r="H105" t="s">
        <v>618</v>
      </c>
      <c r="I105">
        <v>1</v>
      </c>
      <c r="J105" t="s">
        <v>619</v>
      </c>
      <c r="K105">
        <v>1</v>
      </c>
      <c r="L105" t="s">
        <v>620</v>
      </c>
      <c r="M105">
        <v>1</v>
      </c>
      <c r="N105" t="s">
        <v>621</v>
      </c>
      <c r="O105">
        <v>1</v>
      </c>
      <c r="P105">
        <v>1398</v>
      </c>
      <c r="Q105">
        <v>1</v>
      </c>
      <c r="R105" t="s">
        <v>622</v>
      </c>
      <c r="S105">
        <v>1</v>
      </c>
      <c r="T105" t="s">
        <v>623</v>
      </c>
      <c r="V105" t="s">
        <v>624</v>
      </c>
      <c r="X105" t="s">
        <v>625</v>
      </c>
      <c r="Y105">
        <v>1</v>
      </c>
      <c r="Z105" t="s">
        <v>626</v>
      </c>
      <c r="AA105">
        <v>1</v>
      </c>
      <c r="AB105" t="s">
        <v>627</v>
      </c>
    </row>
    <row r="106" spans="1:29" x14ac:dyDescent="0.25">
      <c r="A106">
        <v>1987</v>
      </c>
      <c r="B106">
        <v>2</v>
      </c>
      <c r="C106">
        <v>1</v>
      </c>
      <c r="D106" t="s">
        <v>628</v>
      </c>
      <c r="E106">
        <v>1</v>
      </c>
      <c r="F106" t="s">
        <v>629</v>
      </c>
      <c r="G106">
        <v>8</v>
      </c>
      <c r="H106" t="s">
        <v>630</v>
      </c>
      <c r="I106">
        <v>1</v>
      </c>
      <c r="J106" t="s">
        <v>631</v>
      </c>
      <c r="K106">
        <v>8</v>
      </c>
      <c r="L106" t="s">
        <v>632</v>
      </c>
      <c r="M106">
        <v>8</v>
      </c>
      <c r="N106" t="s">
        <v>633</v>
      </c>
      <c r="O106">
        <v>8</v>
      </c>
      <c r="P106" t="s">
        <v>634</v>
      </c>
      <c r="Q106">
        <v>8</v>
      </c>
      <c r="R106" t="s">
        <v>635</v>
      </c>
      <c r="S106">
        <v>8</v>
      </c>
      <c r="T106" t="s">
        <v>636</v>
      </c>
      <c r="U106">
        <v>8</v>
      </c>
      <c r="V106" t="s">
        <v>3775</v>
      </c>
      <c r="W106">
        <v>8</v>
      </c>
      <c r="X106" t="s">
        <v>333</v>
      </c>
      <c r="Y106">
        <v>1</v>
      </c>
      <c r="Z106" t="s">
        <v>637</v>
      </c>
      <c r="AA106">
        <v>1</v>
      </c>
      <c r="AB106" t="s">
        <v>638</v>
      </c>
    </row>
    <row r="107" spans="1:29" x14ac:dyDescent="0.25">
      <c r="A107">
        <v>1988</v>
      </c>
      <c r="B107">
        <v>2</v>
      </c>
      <c r="C107">
        <v>1</v>
      </c>
      <c r="D107" t="s">
        <v>639</v>
      </c>
      <c r="E107">
        <v>1</v>
      </c>
      <c r="F107" t="s">
        <v>640</v>
      </c>
      <c r="G107">
        <v>1</v>
      </c>
      <c r="H107" t="s">
        <v>607</v>
      </c>
      <c r="I107">
        <v>1</v>
      </c>
      <c r="J107" t="s">
        <v>641</v>
      </c>
      <c r="K107">
        <v>1</v>
      </c>
      <c r="L107" t="s">
        <v>642</v>
      </c>
      <c r="N107">
        <v>1097</v>
      </c>
      <c r="O107">
        <v>8</v>
      </c>
      <c r="P107" t="s">
        <v>643</v>
      </c>
      <c r="Q107">
        <v>8</v>
      </c>
      <c r="R107" t="s">
        <v>644</v>
      </c>
      <c r="S107">
        <v>8</v>
      </c>
      <c r="T107" t="s">
        <v>620</v>
      </c>
      <c r="U107">
        <v>1</v>
      </c>
      <c r="V107" t="s">
        <v>2648</v>
      </c>
      <c r="W107">
        <v>1</v>
      </c>
      <c r="X107" t="s">
        <v>645</v>
      </c>
      <c r="Y107">
        <v>8</v>
      </c>
      <c r="Z107" t="s">
        <v>646</v>
      </c>
      <c r="AA107">
        <v>1</v>
      </c>
      <c r="AB107" t="s">
        <v>647</v>
      </c>
    </row>
    <row r="108" spans="1:29" x14ac:dyDescent="0.25">
      <c r="A108">
        <v>1989</v>
      </c>
      <c r="B108">
        <v>2</v>
      </c>
      <c r="C108">
        <v>1</v>
      </c>
      <c r="D108" t="s">
        <v>648</v>
      </c>
      <c r="E108">
        <v>1</v>
      </c>
      <c r="F108" t="s">
        <v>561</v>
      </c>
      <c r="G108">
        <v>8</v>
      </c>
      <c r="H108" t="s">
        <v>649</v>
      </c>
      <c r="I108">
        <v>8</v>
      </c>
      <c r="J108" t="s">
        <v>650</v>
      </c>
      <c r="K108">
        <v>1</v>
      </c>
      <c r="L108" t="s">
        <v>651</v>
      </c>
      <c r="M108">
        <v>8</v>
      </c>
      <c r="N108" t="s">
        <v>652</v>
      </c>
      <c r="O108">
        <v>8</v>
      </c>
      <c r="P108">
        <v>1458</v>
      </c>
      <c r="Q108">
        <v>8</v>
      </c>
      <c r="R108" t="s">
        <v>620</v>
      </c>
      <c r="S108">
        <v>1</v>
      </c>
      <c r="T108" t="s">
        <v>653</v>
      </c>
      <c r="U108">
        <v>1</v>
      </c>
      <c r="V108" t="s">
        <v>3776</v>
      </c>
      <c r="W108">
        <v>8</v>
      </c>
      <c r="X108" t="s">
        <v>654</v>
      </c>
      <c r="Y108">
        <v>8</v>
      </c>
      <c r="Z108" t="s">
        <v>655</v>
      </c>
      <c r="AA108">
        <v>1</v>
      </c>
      <c r="AB108" t="s">
        <v>656</v>
      </c>
    </row>
    <row r="109" spans="1:29" x14ac:dyDescent="0.25">
      <c r="A109">
        <v>1990</v>
      </c>
      <c r="B109">
        <v>2</v>
      </c>
      <c r="C109">
        <v>1</v>
      </c>
      <c r="D109" t="s">
        <v>657</v>
      </c>
      <c r="E109">
        <v>8</v>
      </c>
      <c r="F109" t="s">
        <v>585</v>
      </c>
      <c r="G109">
        <v>8</v>
      </c>
      <c r="H109" t="s">
        <v>658</v>
      </c>
      <c r="I109">
        <v>8</v>
      </c>
      <c r="J109" t="s">
        <v>659</v>
      </c>
      <c r="K109">
        <v>8</v>
      </c>
      <c r="L109" t="s">
        <v>660</v>
      </c>
      <c r="M109">
        <v>8</v>
      </c>
      <c r="N109">
        <v>1129</v>
      </c>
      <c r="O109">
        <v>8</v>
      </c>
      <c r="P109">
        <v>1062</v>
      </c>
      <c r="Q109">
        <v>8</v>
      </c>
      <c r="R109">
        <v>1272</v>
      </c>
      <c r="S109">
        <v>8</v>
      </c>
      <c r="T109" t="s">
        <v>661</v>
      </c>
      <c r="U109">
        <v>8</v>
      </c>
      <c r="V109" t="s">
        <v>659</v>
      </c>
      <c r="W109">
        <v>8</v>
      </c>
      <c r="X109" t="s">
        <v>618</v>
      </c>
      <c r="Y109">
        <v>8</v>
      </c>
      <c r="Z109" t="s">
        <v>662</v>
      </c>
      <c r="AA109">
        <v>1</v>
      </c>
      <c r="AB109" t="s">
        <v>663</v>
      </c>
    </row>
    <row r="110" spans="1:29" x14ac:dyDescent="0.25">
      <c r="A110">
        <v>1991</v>
      </c>
      <c r="B110">
        <v>2</v>
      </c>
      <c r="C110">
        <v>1</v>
      </c>
      <c r="D110" t="s">
        <v>664</v>
      </c>
      <c r="E110">
        <v>1</v>
      </c>
      <c r="F110" t="s">
        <v>613</v>
      </c>
      <c r="G110">
        <v>8</v>
      </c>
      <c r="H110" t="s">
        <v>665</v>
      </c>
      <c r="I110">
        <v>1</v>
      </c>
      <c r="J110" t="s">
        <v>639</v>
      </c>
      <c r="K110">
        <v>1</v>
      </c>
      <c r="L110" t="s">
        <v>666</v>
      </c>
      <c r="M110">
        <v>1</v>
      </c>
      <c r="N110">
        <v>1028</v>
      </c>
      <c r="O110">
        <v>8</v>
      </c>
      <c r="P110" t="s">
        <v>667</v>
      </c>
      <c r="Q110">
        <v>8</v>
      </c>
      <c r="R110" t="s">
        <v>668</v>
      </c>
      <c r="S110">
        <v>8</v>
      </c>
      <c r="T110">
        <v>1060</v>
      </c>
      <c r="U110">
        <v>8</v>
      </c>
      <c r="V110" t="s">
        <v>3777</v>
      </c>
      <c r="W110">
        <v>1</v>
      </c>
      <c r="X110" t="s">
        <v>669</v>
      </c>
      <c r="Y110">
        <v>8</v>
      </c>
      <c r="Z110" t="s">
        <v>670</v>
      </c>
      <c r="AA110">
        <v>1</v>
      </c>
      <c r="AB110" t="s">
        <v>671</v>
      </c>
    </row>
    <row r="111" spans="1:29" x14ac:dyDescent="0.25">
      <c r="A111">
        <v>1992</v>
      </c>
      <c r="B111">
        <v>2</v>
      </c>
      <c r="C111">
        <v>1</v>
      </c>
      <c r="D111" t="s">
        <v>672</v>
      </c>
      <c r="F111" t="s">
        <v>175</v>
      </c>
      <c r="H111" t="s">
        <v>673</v>
      </c>
      <c r="J111" t="s">
        <v>674</v>
      </c>
      <c r="K111">
        <v>8</v>
      </c>
      <c r="L111" t="s">
        <v>675</v>
      </c>
      <c r="M111">
        <v>1</v>
      </c>
      <c r="N111" t="s">
        <v>674</v>
      </c>
      <c r="O111">
        <v>8</v>
      </c>
      <c r="P111" t="s">
        <v>676</v>
      </c>
      <c r="Q111">
        <v>8</v>
      </c>
      <c r="R111">
        <v>1004</v>
      </c>
      <c r="S111">
        <v>8</v>
      </c>
      <c r="T111" t="s">
        <v>591</v>
      </c>
      <c r="U111">
        <v>1</v>
      </c>
      <c r="V111" t="s">
        <v>666</v>
      </c>
      <c r="W111">
        <v>1</v>
      </c>
      <c r="X111" t="s">
        <v>677</v>
      </c>
      <c r="Y111">
        <v>1</v>
      </c>
      <c r="Z111" t="s">
        <v>678</v>
      </c>
      <c r="AA111">
        <v>1</v>
      </c>
      <c r="AB111" t="s">
        <v>679</v>
      </c>
    </row>
    <row r="112" spans="1:29" x14ac:dyDescent="0.25">
      <c r="A112">
        <v>1993</v>
      </c>
      <c r="B112">
        <v>2</v>
      </c>
      <c r="C112">
        <v>1</v>
      </c>
      <c r="D112" t="s">
        <v>680</v>
      </c>
      <c r="E112">
        <v>1</v>
      </c>
      <c r="F112" t="s">
        <v>681</v>
      </c>
      <c r="G112">
        <v>1</v>
      </c>
      <c r="H112" t="s">
        <v>682</v>
      </c>
      <c r="I112">
        <v>8</v>
      </c>
      <c r="J112" t="s">
        <v>668</v>
      </c>
      <c r="K112">
        <v>8</v>
      </c>
      <c r="L112">
        <v>1004</v>
      </c>
      <c r="M112">
        <v>8</v>
      </c>
      <c r="N112" t="s">
        <v>582</v>
      </c>
      <c r="O112">
        <v>8</v>
      </c>
      <c r="P112">
        <v>1164</v>
      </c>
      <c r="Q112">
        <v>8</v>
      </c>
      <c r="R112" t="s">
        <v>683</v>
      </c>
      <c r="S112">
        <v>8</v>
      </c>
      <c r="T112" t="s">
        <v>684</v>
      </c>
      <c r="U112">
        <v>8</v>
      </c>
      <c r="V112" t="s">
        <v>3778</v>
      </c>
      <c r="W112">
        <v>1</v>
      </c>
      <c r="X112" t="s">
        <v>685</v>
      </c>
      <c r="Y112">
        <v>1</v>
      </c>
      <c r="Z112" t="s">
        <v>686</v>
      </c>
      <c r="AA112">
        <v>1</v>
      </c>
      <c r="AB112" t="s">
        <v>687</v>
      </c>
    </row>
    <row r="113" spans="1:28" x14ac:dyDescent="0.25">
      <c r="A113">
        <v>1994</v>
      </c>
      <c r="B113">
        <v>2</v>
      </c>
      <c r="C113">
        <v>1</v>
      </c>
      <c r="D113" t="s">
        <v>653</v>
      </c>
      <c r="E113">
        <v>8</v>
      </c>
      <c r="F113" t="s">
        <v>688</v>
      </c>
      <c r="G113">
        <v>1</v>
      </c>
      <c r="H113" t="s">
        <v>689</v>
      </c>
      <c r="I113">
        <v>1</v>
      </c>
      <c r="J113">
        <v>1036</v>
      </c>
      <c r="K113">
        <v>8</v>
      </c>
      <c r="L113">
        <v>1140</v>
      </c>
      <c r="M113">
        <v>8</v>
      </c>
      <c r="N113">
        <v>1188</v>
      </c>
      <c r="O113">
        <v>8</v>
      </c>
      <c r="P113">
        <v>1252</v>
      </c>
      <c r="Q113">
        <v>8</v>
      </c>
      <c r="R113" t="s">
        <v>690</v>
      </c>
      <c r="S113">
        <v>8</v>
      </c>
      <c r="T113" t="s">
        <v>582</v>
      </c>
      <c r="U113">
        <v>8</v>
      </c>
      <c r="V113" t="s">
        <v>666</v>
      </c>
      <c r="W113">
        <v>1</v>
      </c>
      <c r="X113" t="s">
        <v>691</v>
      </c>
      <c r="Y113">
        <v>8</v>
      </c>
      <c r="Z113" t="s">
        <v>669</v>
      </c>
      <c r="AA113">
        <v>8</v>
      </c>
      <c r="AB113" t="s">
        <v>692</v>
      </c>
    </row>
    <row r="114" spans="1:28" x14ac:dyDescent="0.25">
      <c r="A114">
        <v>1995</v>
      </c>
      <c r="B114">
        <v>2</v>
      </c>
      <c r="C114">
        <v>1</v>
      </c>
      <c r="D114" t="s">
        <v>693</v>
      </c>
      <c r="E114">
        <v>1</v>
      </c>
      <c r="F114" t="s">
        <v>694</v>
      </c>
      <c r="G114">
        <v>1</v>
      </c>
      <c r="H114" t="s">
        <v>695</v>
      </c>
      <c r="I114">
        <v>1</v>
      </c>
      <c r="J114" t="s">
        <v>696</v>
      </c>
      <c r="K114">
        <v>8</v>
      </c>
      <c r="L114" t="s">
        <v>697</v>
      </c>
      <c r="N114" t="s">
        <v>698</v>
      </c>
      <c r="O114">
        <v>8</v>
      </c>
      <c r="P114" t="s">
        <v>699</v>
      </c>
      <c r="Q114">
        <v>8</v>
      </c>
      <c r="R114" t="s">
        <v>700</v>
      </c>
      <c r="T114" t="s">
        <v>701</v>
      </c>
      <c r="U114">
        <v>1</v>
      </c>
      <c r="V114" t="s">
        <v>2734</v>
      </c>
      <c r="W114">
        <v>8</v>
      </c>
      <c r="X114" t="s">
        <v>702</v>
      </c>
      <c r="Y114">
        <v>8</v>
      </c>
      <c r="Z114" t="s">
        <v>381</v>
      </c>
      <c r="AA114">
        <v>1</v>
      </c>
      <c r="AB114" t="s">
        <v>703</v>
      </c>
    </row>
    <row r="115" spans="1:28" x14ac:dyDescent="0.25">
      <c r="A115">
        <v>1996</v>
      </c>
      <c r="B115">
        <v>1</v>
      </c>
      <c r="C115">
        <v>1</v>
      </c>
      <c r="D115" t="s">
        <v>704</v>
      </c>
      <c r="E115">
        <v>8</v>
      </c>
      <c r="F115" t="s">
        <v>705</v>
      </c>
      <c r="G115">
        <v>8</v>
      </c>
      <c r="H115" t="s">
        <v>689</v>
      </c>
      <c r="I115">
        <v>1</v>
      </c>
      <c r="J115" t="s">
        <v>576</v>
      </c>
      <c r="K115">
        <v>1</v>
      </c>
      <c r="L115" t="s">
        <v>706</v>
      </c>
      <c r="M115">
        <v>8</v>
      </c>
      <c r="N115" t="s">
        <v>707</v>
      </c>
      <c r="O115">
        <v>8</v>
      </c>
      <c r="P115">
        <v>1178</v>
      </c>
      <c r="Q115">
        <v>8</v>
      </c>
      <c r="R115" t="s">
        <v>708</v>
      </c>
      <c r="S115">
        <v>8</v>
      </c>
      <c r="T115" t="s">
        <v>709</v>
      </c>
      <c r="U115">
        <v>8</v>
      </c>
      <c r="V115" t="s">
        <v>733</v>
      </c>
      <c r="W115">
        <v>8</v>
      </c>
      <c r="X115" t="s">
        <v>710</v>
      </c>
      <c r="Y115">
        <v>1</v>
      </c>
      <c r="Z115" t="s">
        <v>711</v>
      </c>
      <c r="AA115">
        <v>8</v>
      </c>
      <c r="AB115" t="s">
        <v>712</v>
      </c>
    </row>
    <row r="116" spans="1:28" x14ac:dyDescent="0.25">
      <c r="A116">
        <v>1997</v>
      </c>
      <c r="B116">
        <v>1</v>
      </c>
      <c r="C116">
        <v>1</v>
      </c>
      <c r="D116" t="s">
        <v>705</v>
      </c>
      <c r="E116">
        <v>8</v>
      </c>
      <c r="F116" t="s">
        <v>713</v>
      </c>
      <c r="G116">
        <v>1</v>
      </c>
      <c r="H116" t="s">
        <v>699</v>
      </c>
      <c r="I116">
        <v>8</v>
      </c>
      <c r="J116" t="s">
        <v>714</v>
      </c>
      <c r="K116">
        <v>8</v>
      </c>
      <c r="L116">
        <v>1022</v>
      </c>
      <c r="M116">
        <v>8</v>
      </c>
      <c r="N116" t="s">
        <v>666</v>
      </c>
      <c r="O116">
        <v>1</v>
      </c>
      <c r="P116">
        <v>1438</v>
      </c>
      <c r="Q116">
        <v>8</v>
      </c>
      <c r="R116" t="s">
        <v>715</v>
      </c>
      <c r="S116">
        <v>8</v>
      </c>
      <c r="T116" t="s">
        <v>208</v>
      </c>
      <c r="U116">
        <v>1</v>
      </c>
      <c r="V116" t="s">
        <v>720</v>
      </c>
      <c r="W116">
        <v>1</v>
      </c>
      <c r="X116" t="s">
        <v>175</v>
      </c>
      <c r="Y116">
        <v>1</v>
      </c>
      <c r="Z116" t="s">
        <v>716</v>
      </c>
      <c r="AA116">
        <v>1</v>
      </c>
      <c r="AB116" t="s">
        <v>717</v>
      </c>
    </row>
    <row r="117" spans="1:28" x14ac:dyDescent="0.25">
      <c r="A117">
        <v>1998</v>
      </c>
      <c r="B117">
        <v>1</v>
      </c>
      <c r="C117">
        <v>1</v>
      </c>
      <c r="D117" t="s">
        <v>718</v>
      </c>
      <c r="E117">
        <v>8</v>
      </c>
      <c r="F117" t="s">
        <v>719</v>
      </c>
      <c r="G117">
        <v>8</v>
      </c>
      <c r="H117" t="s">
        <v>720</v>
      </c>
      <c r="I117">
        <v>8</v>
      </c>
      <c r="J117" t="s">
        <v>721</v>
      </c>
      <c r="K117">
        <v>8</v>
      </c>
      <c r="L117">
        <v>1102</v>
      </c>
      <c r="M117">
        <v>8</v>
      </c>
      <c r="N117">
        <v>1158</v>
      </c>
      <c r="O117">
        <v>8</v>
      </c>
      <c r="P117">
        <v>1122</v>
      </c>
      <c r="Q117">
        <v>8</v>
      </c>
      <c r="R117" t="s">
        <v>722</v>
      </c>
      <c r="S117">
        <v>8</v>
      </c>
      <c r="T117" t="s">
        <v>723</v>
      </c>
      <c r="U117">
        <v>8</v>
      </c>
      <c r="V117" t="s">
        <v>2687</v>
      </c>
      <c r="W117">
        <v>8</v>
      </c>
      <c r="X117" t="s">
        <v>724</v>
      </c>
      <c r="Y117">
        <v>8</v>
      </c>
      <c r="Z117" t="s">
        <v>725</v>
      </c>
      <c r="AA117">
        <v>8</v>
      </c>
      <c r="AB117" t="s">
        <v>726</v>
      </c>
    </row>
    <row r="118" spans="1:28" x14ac:dyDescent="0.25">
      <c r="A118">
        <v>1999</v>
      </c>
      <c r="B118">
        <v>1</v>
      </c>
      <c r="C118">
        <v>1</v>
      </c>
      <c r="D118" t="s">
        <v>699</v>
      </c>
      <c r="E118">
        <v>8</v>
      </c>
      <c r="F118" t="s">
        <v>727</v>
      </c>
      <c r="G118">
        <v>8</v>
      </c>
      <c r="H118" t="s">
        <v>728</v>
      </c>
      <c r="I118">
        <v>8</v>
      </c>
      <c r="J118" t="s">
        <v>729</v>
      </c>
      <c r="K118">
        <v>8</v>
      </c>
      <c r="L118" t="s">
        <v>699</v>
      </c>
      <c r="M118">
        <v>8</v>
      </c>
      <c r="N118" t="s">
        <v>730</v>
      </c>
      <c r="O118">
        <v>8</v>
      </c>
      <c r="P118" t="s">
        <v>731</v>
      </c>
      <c r="Q118">
        <v>8</v>
      </c>
      <c r="R118" t="s">
        <v>732</v>
      </c>
      <c r="S118">
        <v>8</v>
      </c>
      <c r="T118" t="s">
        <v>733</v>
      </c>
      <c r="U118">
        <v>8</v>
      </c>
      <c r="V118" t="s">
        <v>576</v>
      </c>
      <c r="W118">
        <v>8</v>
      </c>
      <c r="X118" t="s">
        <v>734</v>
      </c>
      <c r="Y118">
        <v>8</v>
      </c>
      <c r="Z118" t="s">
        <v>735</v>
      </c>
      <c r="AA118">
        <v>8</v>
      </c>
      <c r="AB118" t="s">
        <v>736</v>
      </c>
    </row>
    <row r="119" spans="1:28" x14ac:dyDescent="0.25">
      <c r="A119">
        <v>2000</v>
      </c>
      <c r="B119">
        <v>1</v>
      </c>
      <c r="C119">
        <v>1</v>
      </c>
      <c r="D119" t="s">
        <v>720</v>
      </c>
      <c r="E119">
        <v>8</v>
      </c>
      <c r="F119" t="s">
        <v>737</v>
      </c>
      <c r="G119">
        <v>8</v>
      </c>
      <c r="H119" t="s">
        <v>738</v>
      </c>
      <c r="I119">
        <v>8</v>
      </c>
      <c r="J119" t="s">
        <v>697</v>
      </c>
      <c r="K119">
        <v>8</v>
      </c>
      <c r="L119">
        <v>1110</v>
      </c>
      <c r="M119">
        <v>8</v>
      </c>
      <c r="N119" t="s">
        <v>696</v>
      </c>
      <c r="O119">
        <v>8</v>
      </c>
      <c r="P119" t="s">
        <v>739</v>
      </c>
      <c r="Q119">
        <v>8</v>
      </c>
      <c r="R119" t="s">
        <v>740</v>
      </c>
      <c r="S119">
        <v>8</v>
      </c>
      <c r="T119" t="s">
        <v>735</v>
      </c>
      <c r="U119">
        <v>8</v>
      </c>
      <c r="V119" t="s">
        <v>730</v>
      </c>
      <c r="W119">
        <v>8</v>
      </c>
      <c r="X119" t="s">
        <v>741</v>
      </c>
      <c r="Y119">
        <v>8</v>
      </c>
      <c r="Z119" t="s">
        <v>698</v>
      </c>
      <c r="AA119">
        <v>8</v>
      </c>
      <c r="AB119" t="s">
        <v>742</v>
      </c>
    </row>
    <row r="120" spans="1:28" x14ac:dyDescent="0.25">
      <c r="A120">
        <v>2001</v>
      </c>
      <c r="B120">
        <v>1</v>
      </c>
      <c r="C120">
        <v>1</v>
      </c>
      <c r="D120" t="s">
        <v>716</v>
      </c>
      <c r="E120">
        <v>8</v>
      </c>
      <c r="F120" t="s">
        <v>743</v>
      </c>
      <c r="G120">
        <v>8</v>
      </c>
      <c r="H120" t="s">
        <v>713</v>
      </c>
      <c r="I120">
        <v>8</v>
      </c>
      <c r="J120" t="s">
        <v>744</v>
      </c>
      <c r="K120">
        <v>8</v>
      </c>
      <c r="L120" t="s">
        <v>745</v>
      </c>
      <c r="M120">
        <v>8</v>
      </c>
      <c r="N120">
        <v>1190</v>
      </c>
      <c r="O120">
        <v>8</v>
      </c>
      <c r="P120">
        <v>1110</v>
      </c>
      <c r="Q120">
        <v>8</v>
      </c>
      <c r="R120">
        <v>1150</v>
      </c>
      <c r="S120">
        <v>8</v>
      </c>
      <c r="T120" t="s">
        <v>746</v>
      </c>
      <c r="U120">
        <v>8</v>
      </c>
      <c r="V120" t="s">
        <v>828</v>
      </c>
      <c r="W120">
        <v>8</v>
      </c>
      <c r="X120" t="s">
        <v>693</v>
      </c>
      <c r="Y120">
        <v>8</v>
      </c>
      <c r="Z120" t="s">
        <v>739</v>
      </c>
      <c r="AA120">
        <v>8</v>
      </c>
      <c r="AB120" t="s">
        <v>747</v>
      </c>
    </row>
    <row r="121" spans="1:28" x14ac:dyDescent="0.25">
      <c r="A121">
        <v>2002</v>
      </c>
      <c r="B121">
        <v>1</v>
      </c>
      <c r="C121">
        <v>1</v>
      </c>
      <c r="D121" t="s">
        <v>748</v>
      </c>
      <c r="E121">
        <v>8</v>
      </c>
      <c r="F121" t="s">
        <v>749</v>
      </c>
      <c r="G121">
        <v>8</v>
      </c>
      <c r="H121" t="s">
        <v>697</v>
      </c>
      <c r="I121">
        <v>8</v>
      </c>
      <c r="J121" t="s">
        <v>724</v>
      </c>
      <c r="K121">
        <v>8</v>
      </c>
      <c r="L121" t="s">
        <v>750</v>
      </c>
      <c r="M121">
        <v>8</v>
      </c>
      <c r="N121" t="s">
        <v>699</v>
      </c>
      <c r="O121">
        <v>8</v>
      </c>
      <c r="P121" t="s">
        <v>724</v>
      </c>
      <c r="Q121">
        <v>8</v>
      </c>
      <c r="R121">
        <v>1150</v>
      </c>
      <c r="S121">
        <v>8</v>
      </c>
      <c r="T121" t="s">
        <v>697</v>
      </c>
      <c r="U121">
        <v>8</v>
      </c>
      <c r="V121" t="s">
        <v>699</v>
      </c>
      <c r="W121">
        <v>8</v>
      </c>
      <c r="X121" t="s">
        <v>751</v>
      </c>
      <c r="Y121">
        <v>8</v>
      </c>
      <c r="Z121" t="s">
        <v>752</v>
      </c>
      <c r="AA121">
        <v>8</v>
      </c>
      <c r="AB121" t="s">
        <v>753</v>
      </c>
    </row>
    <row r="122" spans="1:28" x14ac:dyDescent="0.25">
      <c r="A122">
        <v>2003</v>
      </c>
      <c r="B122">
        <v>1</v>
      </c>
      <c r="C122">
        <v>1</v>
      </c>
      <c r="D122" t="s">
        <v>306</v>
      </c>
      <c r="E122">
        <v>8</v>
      </c>
      <c r="F122" t="s">
        <v>754</v>
      </c>
      <c r="G122">
        <v>8</v>
      </c>
      <c r="H122" t="s">
        <v>700</v>
      </c>
      <c r="I122">
        <v>8</v>
      </c>
      <c r="J122" t="s">
        <v>700</v>
      </c>
      <c r="K122">
        <v>8</v>
      </c>
      <c r="L122" t="s">
        <v>735</v>
      </c>
      <c r="M122">
        <v>8</v>
      </c>
      <c r="N122" t="s">
        <v>721</v>
      </c>
      <c r="O122">
        <v>8</v>
      </c>
      <c r="P122" t="s">
        <v>735</v>
      </c>
      <c r="Q122">
        <v>8</v>
      </c>
      <c r="R122" t="s">
        <v>576</v>
      </c>
      <c r="S122">
        <v>8</v>
      </c>
      <c r="T122" t="s">
        <v>741</v>
      </c>
      <c r="U122">
        <v>8</v>
      </c>
      <c r="V122" t="s">
        <v>721</v>
      </c>
      <c r="W122">
        <v>8</v>
      </c>
      <c r="X122" t="s">
        <v>755</v>
      </c>
      <c r="Y122">
        <v>8</v>
      </c>
      <c r="Z122" t="s">
        <v>693</v>
      </c>
      <c r="AA122">
        <v>8</v>
      </c>
      <c r="AB122" t="s">
        <v>756</v>
      </c>
    </row>
    <row r="123" spans="1:28" x14ac:dyDescent="0.25">
      <c r="A123">
        <v>2004</v>
      </c>
      <c r="B123">
        <v>1</v>
      </c>
      <c r="C123">
        <v>1</v>
      </c>
      <c r="D123" t="s">
        <v>697</v>
      </c>
      <c r="E123">
        <v>8</v>
      </c>
      <c r="F123" t="s">
        <v>757</v>
      </c>
      <c r="G123">
        <v>8</v>
      </c>
      <c r="H123" t="s">
        <v>755</v>
      </c>
      <c r="I123">
        <v>8</v>
      </c>
      <c r="J123">
        <v>1190</v>
      </c>
      <c r="K123">
        <v>8</v>
      </c>
      <c r="L123" t="s">
        <v>741</v>
      </c>
      <c r="M123">
        <v>8</v>
      </c>
      <c r="N123">
        <v>1030</v>
      </c>
      <c r="O123">
        <v>8</v>
      </c>
      <c r="P123">
        <v>1350</v>
      </c>
      <c r="Q123">
        <v>8</v>
      </c>
      <c r="R123" t="s">
        <v>727</v>
      </c>
      <c r="S123">
        <v>8</v>
      </c>
      <c r="T123" t="s">
        <v>741</v>
      </c>
      <c r="U123">
        <v>8</v>
      </c>
      <c r="V123" t="s">
        <v>723</v>
      </c>
      <c r="W123">
        <v>8</v>
      </c>
      <c r="X123" t="s">
        <v>741</v>
      </c>
      <c r="Y123">
        <v>8</v>
      </c>
      <c r="Z123" t="s">
        <v>693</v>
      </c>
      <c r="AA123">
        <v>8</v>
      </c>
      <c r="AB123" t="s">
        <v>758</v>
      </c>
    </row>
    <row r="124" spans="1:28" x14ac:dyDescent="0.25">
      <c r="A124">
        <v>2005</v>
      </c>
      <c r="B124">
        <v>1</v>
      </c>
      <c r="C124">
        <v>1</v>
      </c>
      <c r="D124" t="s">
        <v>720</v>
      </c>
      <c r="E124">
        <v>8</v>
      </c>
      <c r="F124" t="s">
        <v>759</v>
      </c>
      <c r="G124">
        <v>8</v>
      </c>
      <c r="H124" t="s">
        <v>693</v>
      </c>
      <c r="I124">
        <v>8</v>
      </c>
      <c r="J124" t="s">
        <v>760</v>
      </c>
      <c r="K124">
        <v>8</v>
      </c>
      <c r="L124" t="s">
        <v>729</v>
      </c>
      <c r="M124">
        <v>8</v>
      </c>
      <c r="N124" t="s">
        <v>696</v>
      </c>
      <c r="O124">
        <v>8</v>
      </c>
      <c r="P124" t="s">
        <v>735</v>
      </c>
      <c r="Q124">
        <v>8</v>
      </c>
      <c r="R124" t="s">
        <v>744</v>
      </c>
      <c r="S124">
        <v>8</v>
      </c>
      <c r="T124" t="s">
        <v>738</v>
      </c>
      <c r="U124">
        <v>8</v>
      </c>
      <c r="V124" t="s">
        <v>761</v>
      </c>
      <c r="W124">
        <v>8</v>
      </c>
      <c r="X124" t="s">
        <v>761</v>
      </c>
      <c r="Y124">
        <v>8</v>
      </c>
      <c r="Z124" t="s">
        <v>762</v>
      </c>
      <c r="AA124">
        <v>8</v>
      </c>
      <c r="AB124" t="s">
        <v>763</v>
      </c>
    </row>
    <row r="125" spans="1:28" x14ac:dyDescent="0.25">
      <c r="A125">
        <v>2006</v>
      </c>
      <c r="B125">
        <v>1</v>
      </c>
      <c r="C125">
        <v>1</v>
      </c>
      <c r="D125" t="s">
        <v>724</v>
      </c>
      <c r="E125">
        <v>8</v>
      </c>
      <c r="F125" t="s">
        <v>693</v>
      </c>
      <c r="H125" t="s">
        <v>764</v>
      </c>
      <c r="J125" t="s">
        <v>702</v>
      </c>
      <c r="K125">
        <v>8</v>
      </c>
      <c r="L125" t="s">
        <v>764</v>
      </c>
      <c r="N125" t="s">
        <v>765</v>
      </c>
      <c r="O125">
        <v>8</v>
      </c>
      <c r="P125" t="s">
        <v>729</v>
      </c>
      <c r="Q125">
        <v>8</v>
      </c>
      <c r="R125" t="s">
        <v>724</v>
      </c>
      <c r="S125">
        <v>8</v>
      </c>
      <c r="T125" t="s">
        <v>766</v>
      </c>
      <c r="V125" t="s">
        <v>741</v>
      </c>
      <c r="X125" t="s">
        <v>767</v>
      </c>
      <c r="Z125" t="s">
        <v>768</v>
      </c>
      <c r="AB125" t="s">
        <v>763</v>
      </c>
    </row>
    <row r="126" spans="1:28" x14ac:dyDescent="0.25">
      <c r="A126">
        <v>2007</v>
      </c>
      <c r="B126">
        <v>1</v>
      </c>
      <c r="C126">
        <v>1</v>
      </c>
      <c r="D126" t="s">
        <v>693</v>
      </c>
      <c r="F126" t="s">
        <v>769</v>
      </c>
      <c r="G126">
        <v>1</v>
      </c>
      <c r="H126" t="s">
        <v>770</v>
      </c>
      <c r="I126">
        <v>8</v>
      </c>
      <c r="J126" t="s">
        <v>738</v>
      </c>
      <c r="L126" t="s">
        <v>697</v>
      </c>
      <c r="N126">
        <v>1150</v>
      </c>
      <c r="O126">
        <v>8</v>
      </c>
      <c r="P126" t="s">
        <v>771</v>
      </c>
      <c r="R126" t="s">
        <v>767</v>
      </c>
      <c r="T126" t="s">
        <v>699</v>
      </c>
      <c r="U126">
        <v>8</v>
      </c>
      <c r="V126" t="s">
        <v>3779</v>
      </c>
      <c r="W126">
        <v>8</v>
      </c>
      <c r="X126" t="s">
        <v>699</v>
      </c>
      <c r="Y126">
        <v>8</v>
      </c>
      <c r="Z126" t="s">
        <v>772</v>
      </c>
      <c r="AA126">
        <v>8</v>
      </c>
      <c r="AB126" t="s">
        <v>753</v>
      </c>
    </row>
    <row r="127" spans="1:28" x14ac:dyDescent="0.25">
      <c r="A127">
        <v>2008</v>
      </c>
      <c r="B127">
        <v>1</v>
      </c>
      <c r="C127">
        <v>1</v>
      </c>
      <c r="D127" t="s">
        <v>773</v>
      </c>
      <c r="F127" t="s">
        <v>576</v>
      </c>
      <c r="H127" t="s">
        <v>702</v>
      </c>
      <c r="I127">
        <v>8</v>
      </c>
      <c r="J127" t="s">
        <v>697</v>
      </c>
      <c r="L127" t="s">
        <v>774</v>
      </c>
      <c r="M127">
        <v>8</v>
      </c>
      <c r="N127">
        <v>1350</v>
      </c>
      <c r="O127">
        <v>8</v>
      </c>
      <c r="P127" t="s">
        <v>775</v>
      </c>
      <c r="Q127">
        <v>8</v>
      </c>
      <c r="R127" t="s">
        <v>721</v>
      </c>
      <c r="T127" t="s">
        <v>738</v>
      </c>
      <c r="V127" t="s">
        <v>776</v>
      </c>
      <c r="X127" t="s">
        <v>730</v>
      </c>
      <c r="Y127">
        <v>8</v>
      </c>
      <c r="Z127">
        <v>1310</v>
      </c>
      <c r="AA127">
        <v>8</v>
      </c>
      <c r="AB127" t="s">
        <v>758</v>
      </c>
    </row>
    <row r="128" spans="1:28" x14ac:dyDescent="0.25">
      <c r="A128">
        <v>2009</v>
      </c>
      <c r="B128">
        <v>1</v>
      </c>
      <c r="C128">
        <v>1</v>
      </c>
      <c r="D128" t="s">
        <v>777</v>
      </c>
      <c r="F128" t="s">
        <v>696</v>
      </c>
      <c r="G128">
        <v>8</v>
      </c>
      <c r="H128" t="s">
        <v>708</v>
      </c>
      <c r="I128">
        <v>8</v>
      </c>
      <c r="J128" t="s">
        <v>693</v>
      </c>
      <c r="L128" t="s">
        <v>719</v>
      </c>
      <c r="N128">
        <v>1270</v>
      </c>
      <c r="O128">
        <v>8</v>
      </c>
      <c r="P128">
        <v>1590</v>
      </c>
      <c r="Q128">
        <v>8</v>
      </c>
      <c r="R128" t="s">
        <v>702</v>
      </c>
      <c r="S128">
        <v>8</v>
      </c>
      <c r="T128" t="s">
        <v>778</v>
      </c>
      <c r="V128" t="s">
        <v>697</v>
      </c>
      <c r="X128" t="s">
        <v>700</v>
      </c>
      <c r="Z128" t="s">
        <v>779</v>
      </c>
      <c r="AB128" t="s">
        <v>780</v>
      </c>
    </row>
    <row r="129" spans="1:29" x14ac:dyDescent="0.25">
      <c r="A129">
        <v>2010</v>
      </c>
      <c r="B129">
        <v>1</v>
      </c>
      <c r="C129">
        <v>1</v>
      </c>
      <c r="D129" t="s">
        <v>781</v>
      </c>
      <c r="F129" t="s">
        <v>782</v>
      </c>
      <c r="G129">
        <v>1</v>
      </c>
      <c r="H129" t="s">
        <v>783</v>
      </c>
      <c r="I129">
        <v>1</v>
      </c>
      <c r="J129">
        <v>1134</v>
      </c>
      <c r="K129">
        <v>8</v>
      </c>
      <c r="L129" t="s">
        <v>698</v>
      </c>
      <c r="M129">
        <v>8</v>
      </c>
      <c r="N129" t="s">
        <v>784</v>
      </c>
      <c r="O129">
        <v>8</v>
      </c>
      <c r="P129" t="s">
        <v>785</v>
      </c>
      <c r="Q129">
        <v>8</v>
      </c>
      <c r="R129" t="s">
        <v>786</v>
      </c>
      <c r="S129">
        <v>8</v>
      </c>
      <c r="T129" t="s">
        <v>787</v>
      </c>
      <c r="U129">
        <v>1</v>
      </c>
      <c r="V129" t="s">
        <v>3550</v>
      </c>
      <c r="W129">
        <v>1</v>
      </c>
      <c r="X129" t="s">
        <v>788</v>
      </c>
      <c r="Y129">
        <v>8</v>
      </c>
      <c r="Z129" t="s">
        <v>789</v>
      </c>
      <c r="AB129" t="s">
        <v>790</v>
      </c>
    </row>
    <row r="130" spans="1:29" x14ac:dyDescent="0.25">
      <c r="A130">
        <v>2011</v>
      </c>
      <c r="B130">
        <v>1</v>
      </c>
      <c r="C130">
        <v>1</v>
      </c>
      <c r="D130" t="s">
        <v>761</v>
      </c>
      <c r="F130" t="s">
        <v>791</v>
      </c>
      <c r="H130" t="s">
        <v>730</v>
      </c>
      <c r="I130">
        <v>8</v>
      </c>
      <c r="J130" t="s">
        <v>792</v>
      </c>
      <c r="K130">
        <v>8</v>
      </c>
      <c r="L130">
        <v>1046</v>
      </c>
      <c r="M130">
        <v>8</v>
      </c>
      <c r="N130" t="s">
        <v>793</v>
      </c>
      <c r="O130">
        <v>8</v>
      </c>
      <c r="P130">
        <v>1306</v>
      </c>
      <c r="Q130">
        <v>8</v>
      </c>
      <c r="R130" t="s">
        <v>776</v>
      </c>
      <c r="T130" t="s">
        <v>794</v>
      </c>
      <c r="U130">
        <v>8</v>
      </c>
      <c r="V130" t="s">
        <v>618</v>
      </c>
      <c r="W130">
        <v>1</v>
      </c>
      <c r="X130" t="s">
        <v>795</v>
      </c>
      <c r="Y130">
        <v>1</v>
      </c>
      <c r="Z130" t="s">
        <v>727</v>
      </c>
      <c r="AA130">
        <v>8</v>
      </c>
      <c r="AB130" t="s">
        <v>796</v>
      </c>
    </row>
    <row r="131" spans="1:29" x14ac:dyDescent="0.25">
      <c r="A131">
        <v>2012</v>
      </c>
      <c r="B131">
        <v>1</v>
      </c>
      <c r="C131">
        <v>1</v>
      </c>
      <c r="D131" t="s">
        <v>797</v>
      </c>
      <c r="E131">
        <v>1</v>
      </c>
      <c r="F131" t="s">
        <v>709</v>
      </c>
      <c r="G131">
        <v>8</v>
      </c>
      <c r="H131" t="s">
        <v>798</v>
      </c>
      <c r="I131">
        <v>8</v>
      </c>
      <c r="J131" t="s">
        <v>799</v>
      </c>
      <c r="K131">
        <v>8</v>
      </c>
      <c r="L131" t="s">
        <v>724</v>
      </c>
      <c r="M131">
        <v>8</v>
      </c>
      <c r="N131" t="s">
        <v>800</v>
      </c>
      <c r="O131">
        <v>8</v>
      </c>
      <c r="P131" t="s">
        <v>798</v>
      </c>
      <c r="Q131">
        <v>8</v>
      </c>
      <c r="R131" t="s">
        <v>801</v>
      </c>
      <c r="S131">
        <v>8</v>
      </c>
      <c r="T131" t="s">
        <v>696</v>
      </c>
      <c r="U131">
        <v>8</v>
      </c>
      <c r="V131" t="s">
        <v>761</v>
      </c>
      <c r="W131">
        <v>1</v>
      </c>
      <c r="X131" t="s">
        <v>791</v>
      </c>
      <c r="Y131">
        <v>1</v>
      </c>
      <c r="Z131" t="s">
        <v>711</v>
      </c>
      <c r="AA131">
        <v>8</v>
      </c>
      <c r="AB131" t="s">
        <v>802</v>
      </c>
    </row>
    <row r="132" spans="1:29" x14ac:dyDescent="0.25">
      <c r="A132">
        <v>2013</v>
      </c>
      <c r="B132">
        <v>1</v>
      </c>
      <c r="C132">
        <v>1</v>
      </c>
      <c r="D132" t="s">
        <v>803</v>
      </c>
      <c r="E132">
        <v>1</v>
      </c>
      <c r="F132" t="s">
        <v>804</v>
      </c>
      <c r="G132">
        <v>1</v>
      </c>
      <c r="H132" t="s">
        <v>720</v>
      </c>
      <c r="J132" t="s">
        <v>576</v>
      </c>
      <c r="L132" t="s">
        <v>776</v>
      </c>
      <c r="N132" t="s">
        <v>805</v>
      </c>
      <c r="P132" t="s">
        <v>729</v>
      </c>
      <c r="Q132">
        <v>8</v>
      </c>
      <c r="R132" t="s">
        <v>738</v>
      </c>
      <c r="T132" t="s">
        <v>699</v>
      </c>
      <c r="U132">
        <v>8</v>
      </c>
      <c r="V132" t="s">
        <v>828</v>
      </c>
      <c r="X132" t="s">
        <v>695</v>
      </c>
      <c r="Y132">
        <v>1</v>
      </c>
      <c r="Z132" t="s">
        <v>806</v>
      </c>
      <c r="AA132">
        <v>1</v>
      </c>
      <c r="AB132" t="s">
        <v>763</v>
      </c>
    </row>
    <row r="133" spans="1:29" x14ac:dyDescent="0.25">
      <c r="A133">
        <v>2014</v>
      </c>
      <c r="B133">
        <v>1</v>
      </c>
      <c r="C133">
        <v>1</v>
      </c>
      <c r="D133" t="s">
        <v>725</v>
      </c>
      <c r="E133">
        <v>8</v>
      </c>
      <c r="F133" t="s">
        <v>797</v>
      </c>
      <c r="G133">
        <v>1</v>
      </c>
      <c r="H133" t="s">
        <v>778</v>
      </c>
      <c r="I133">
        <v>1</v>
      </c>
      <c r="J133" t="s">
        <v>709</v>
      </c>
      <c r="K133">
        <v>8</v>
      </c>
      <c r="L133" t="s">
        <v>727</v>
      </c>
      <c r="M133">
        <v>8</v>
      </c>
      <c r="N133" t="s">
        <v>807</v>
      </c>
      <c r="O133">
        <v>8</v>
      </c>
      <c r="P133">
        <v>1142</v>
      </c>
      <c r="Q133">
        <v>8</v>
      </c>
      <c r="R133">
        <v>1134</v>
      </c>
      <c r="S133">
        <v>8</v>
      </c>
      <c r="T133" t="s">
        <v>702</v>
      </c>
      <c r="U133">
        <v>8</v>
      </c>
      <c r="V133" t="s">
        <v>761</v>
      </c>
      <c r="X133" t="s">
        <v>808</v>
      </c>
      <c r="Y133">
        <v>8</v>
      </c>
      <c r="Z133" t="s">
        <v>809</v>
      </c>
      <c r="AA133">
        <v>1</v>
      </c>
      <c r="AB133" t="s">
        <v>810</v>
      </c>
    </row>
    <row r="134" spans="1:29" x14ac:dyDescent="0.25">
      <c r="A134">
        <v>2015</v>
      </c>
      <c r="B134">
        <v>1</v>
      </c>
      <c r="C134">
        <v>1</v>
      </c>
      <c r="D134" t="s">
        <v>576</v>
      </c>
      <c r="F134" t="s">
        <v>724</v>
      </c>
      <c r="G134">
        <v>3</v>
      </c>
      <c r="H134" t="s">
        <v>809</v>
      </c>
      <c r="I134">
        <v>1</v>
      </c>
      <c r="J134" t="s">
        <v>734</v>
      </c>
      <c r="K134">
        <v>8</v>
      </c>
      <c r="L134" t="s">
        <v>750</v>
      </c>
      <c r="M134">
        <v>8</v>
      </c>
      <c r="N134">
        <v>1190</v>
      </c>
      <c r="O134">
        <v>8</v>
      </c>
      <c r="P134">
        <v>1090</v>
      </c>
      <c r="Q134">
        <v>8</v>
      </c>
      <c r="R134" t="s">
        <v>811</v>
      </c>
      <c r="S134">
        <v>3</v>
      </c>
      <c r="T134" t="s">
        <v>812</v>
      </c>
      <c r="U134">
        <v>1</v>
      </c>
      <c r="V134" t="s">
        <v>777</v>
      </c>
      <c r="X134" t="s">
        <v>701</v>
      </c>
      <c r="Z134" t="s">
        <v>813</v>
      </c>
      <c r="AB134" t="s">
        <v>747</v>
      </c>
      <c r="AC134">
        <v>3</v>
      </c>
    </row>
    <row r="136" spans="1:29" x14ac:dyDescent="0.25">
      <c r="A136" t="s">
        <v>540</v>
      </c>
      <c r="D136" t="s">
        <v>814</v>
      </c>
      <c r="F136" t="s">
        <v>815</v>
      </c>
      <c r="H136" t="s">
        <v>816</v>
      </c>
      <c r="J136" t="s">
        <v>817</v>
      </c>
      <c r="L136" t="s">
        <v>818</v>
      </c>
      <c r="N136" t="s">
        <v>819</v>
      </c>
      <c r="P136" t="s">
        <v>820</v>
      </c>
      <c r="R136" t="s">
        <v>821</v>
      </c>
      <c r="T136" t="s">
        <v>822</v>
      </c>
      <c r="V136" t="s">
        <v>823</v>
      </c>
      <c r="X136" t="s">
        <v>824</v>
      </c>
      <c r="Z136" t="s">
        <v>825</v>
      </c>
      <c r="AB136" t="s">
        <v>826</v>
      </c>
    </row>
    <row r="137" spans="1:29" x14ac:dyDescent="0.25">
      <c r="A137" t="s">
        <v>3662</v>
      </c>
      <c r="D137" t="s">
        <v>657</v>
      </c>
      <c r="F137" t="s">
        <v>727</v>
      </c>
      <c r="H137" t="s">
        <v>658</v>
      </c>
      <c r="J137">
        <v>1319</v>
      </c>
      <c r="L137">
        <v>1352</v>
      </c>
      <c r="N137">
        <v>1350</v>
      </c>
      <c r="P137">
        <v>1590</v>
      </c>
      <c r="R137">
        <v>1272</v>
      </c>
      <c r="T137">
        <v>1060</v>
      </c>
      <c r="V137" t="s">
        <v>827</v>
      </c>
      <c r="X137" t="s">
        <v>654</v>
      </c>
      <c r="Z137">
        <v>1310</v>
      </c>
      <c r="AB137" t="s">
        <v>780</v>
      </c>
    </row>
    <row r="138" spans="1:29" x14ac:dyDescent="0.25">
      <c r="A138" t="s">
        <v>3663</v>
      </c>
      <c r="D138" t="s">
        <v>781</v>
      </c>
      <c r="F138" t="s">
        <v>749</v>
      </c>
      <c r="H138" t="s">
        <v>391</v>
      </c>
      <c r="J138" t="s">
        <v>700</v>
      </c>
      <c r="L138" t="s">
        <v>719</v>
      </c>
      <c r="N138" t="s">
        <v>721</v>
      </c>
      <c r="P138" t="s">
        <v>771</v>
      </c>
      <c r="R138" t="s">
        <v>700</v>
      </c>
      <c r="T138" t="s">
        <v>208</v>
      </c>
      <c r="V138" t="s">
        <v>828</v>
      </c>
      <c r="X138" t="s">
        <v>755</v>
      </c>
      <c r="Z138" t="s">
        <v>779</v>
      </c>
      <c r="AB138" t="s">
        <v>781</v>
      </c>
    </row>
    <row r="139" spans="1:29" ht="15.75" thickBot="1" x14ac:dyDescent="0.3"/>
    <row r="140" spans="1:29" ht="15.75" thickBot="1" x14ac:dyDescent="0.3">
      <c r="I140" s="84" t="s">
        <v>3633</v>
      </c>
      <c r="J140" s="85"/>
      <c r="K140" s="85"/>
      <c r="L140" s="85"/>
      <c r="M140" s="85"/>
      <c r="N140" s="85"/>
      <c r="O140" s="86"/>
      <c r="V140" s="87" t="s">
        <v>3635</v>
      </c>
      <c r="W140" s="88"/>
      <c r="X140" s="89"/>
    </row>
    <row r="141" spans="1:29" ht="15.75" thickBot="1" x14ac:dyDescent="0.3">
      <c r="V141" s="90" t="s">
        <v>3636</v>
      </c>
      <c r="W141" s="91"/>
      <c r="X141" s="92"/>
    </row>
    <row r="142" spans="1:29" ht="15.75" thickBot="1" x14ac:dyDescent="0.3">
      <c r="J142" s="84" t="s">
        <v>3665</v>
      </c>
      <c r="K142" s="85"/>
      <c r="L142" s="85"/>
      <c r="M142" s="85"/>
      <c r="N142" s="86"/>
    </row>
    <row r="143" spans="1:29" ht="15.75" thickBot="1" x14ac:dyDescent="0.3">
      <c r="A143" s="84" t="s">
        <v>3645</v>
      </c>
      <c r="B143" s="85"/>
      <c r="C143" s="18">
        <v>43378</v>
      </c>
      <c r="V143" s="22" t="s">
        <v>3822</v>
      </c>
      <c r="W143" s="5">
        <v>21027010</v>
      </c>
      <c r="X143" s="6" t="s">
        <v>3637</v>
      </c>
    </row>
    <row r="144" spans="1:29" ht="15.75" thickBot="1" x14ac:dyDescent="0.3"/>
    <row r="145" spans="1:29" ht="15.75" thickBot="1" x14ac:dyDescent="0.3">
      <c r="A145" s="19" t="s">
        <v>3649</v>
      </c>
      <c r="B145" s="12">
        <v>203</v>
      </c>
      <c r="C145" s="7" t="s">
        <v>1</v>
      </c>
      <c r="H145" s="19" t="s">
        <v>3646</v>
      </c>
      <c r="I145" s="12" t="s">
        <v>3642</v>
      </c>
      <c r="J145" s="13"/>
      <c r="K145" s="7"/>
      <c r="P145" s="19" t="s">
        <v>3659</v>
      </c>
      <c r="Q145" s="7" t="s">
        <v>3653</v>
      </c>
      <c r="V145" s="84" t="s">
        <v>3639</v>
      </c>
      <c r="W145" s="85"/>
      <c r="X145" s="6" t="s">
        <v>3640</v>
      </c>
    </row>
    <row r="146" spans="1:29" ht="15.75" thickBot="1" x14ac:dyDescent="0.3">
      <c r="A146" s="20" t="s">
        <v>3650</v>
      </c>
      <c r="B146" s="14">
        <v>7551</v>
      </c>
      <c r="C146" s="9" t="s">
        <v>3</v>
      </c>
      <c r="H146" s="20" t="s">
        <v>3647</v>
      </c>
      <c r="I146" s="14">
        <v>1</v>
      </c>
      <c r="J146" s="15" t="s">
        <v>3643</v>
      </c>
      <c r="K146" s="9"/>
      <c r="P146" s="20" t="s">
        <v>3660</v>
      </c>
      <c r="Q146" s="9" t="s">
        <v>3655</v>
      </c>
      <c r="V146" s="84" t="s">
        <v>3638</v>
      </c>
      <c r="W146" s="86"/>
    </row>
    <row r="147" spans="1:29" ht="15.75" thickBot="1" x14ac:dyDescent="0.3">
      <c r="A147" s="21" t="s">
        <v>3651</v>
      </c>
      <c r="B147" s="16">
        <v>839</v>
      </c>
      <c r="C147" s="11" t="s">
        <v>3641</v>
      </c>
      <c r="H147" s="21" t="s">
        <v>3648</v>
      </c>
      <c r="I147" s="16">
        <v>4</v>
      </c>
      <c r="J147" s="17" t="s">
        <v>3644</v>
      </c>
      <c r="K147" s="11"/>
      <c r="P147" s="21" t="s">
        <v>3661</v>
      </c>
      <c r="Q147" s="11" t="s">
        <v>3657</v>
      </c>
    </row>
    <row r="149" spans="1:29" x14ac:dyDescent="0.25">
      <c r="A149" s="95"/>
      <c r="B149" s="95"/>
      <c r="C149" s="95"/>
      <c r="D149" s="95"/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  <c r="AC149" s="95"/>
    </row>
    <row r="150" spans="1:29" x14ac:dyDescent="0.25">
      <c r="A150" t="s">
        <v>3658</v>
      </c>
      <c r="B150" t="s">
        <v>2</v>
      </c>
      <c r="C150" t="s">
        <v>6</v>
      </c>
      <c r="D150" t="s">
        <v>7</v>
      </c>
      <c r="E150" t="s">
        <v>5</v>
      </c>
      <c r="F150" t="s">
        <v>8</v>
      </c>
      <c r="G150" t="s">
        <v>5</v>
      </c>
      <c r="H150" t="s">
        <v>9</v>
      </c>
      <c r="I150" t="s">
        <v>5</v>
      </c>
      <c r="J150" t="s">
        <v>10</v>
      </c>
      <c r="K150" t="s">
        <v>5</v>
      </c>
      <c r="L150" t="s">
        <v>11</v>
      </c>
      <c r="M150" t="s">
        <v>5</v>
      </c>
      <c r="N150" t="s">
        <v>12</v>
      </c>
      <c r="O150" t="s">
        <v>5</v>
      </c>
      <c r="P150" t="s">
        <v>13</v>
      </c>
      <c r="Q150" t="s">
        <v>5</v>
      </c>
      <c r="R150" t="s">
        <v>14</v>
      </c>
      <c r="S150" t="s">
        <v>5</v>
      </c>
      <c r="T150" t="s">
        <v>15</v>
      </c>
      <c r="U150" t="s">
        <v>5</v>
      </c>
      <c r="V150" t="s">
        <v>3669</v>
      </c>
      <c r="W150" t="s">
        <v>5</v>
      </c>
      <c r="X150" t="s">
        <v>16</v>
      </c>
      <c r="Y150" t="s">
        <v>5</v>
      </c>
      <c r="Z150" t="s">
        <v>17</v>
      </c>
      <c r="AA150" t="s">
        <v>5</v>
      </c>
      <c r="AB150" t="s">
        <v>18</v>
      </c>
      <c r="AC150" t="s">
        <v>5</v>
      </c>
    </row>
    <row r="151" spans="1:29" x14ac:dyDescent="0.25">
      <c r="A151" s="95"/>
      <c r="B151" s="95"/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</row>
    <row r="153" spans="1:29" x14ac:dyDescent="0.25">
      <c r="A153">
        <v>1980</v>
      </c>
      <c r="B153">
        <v>2</v>
      </c>
      <c r="C153">
        <v>1</v>
      </c>
      <c r="D153" t="s">
        <v>829</v>
      </c>
      <c r="E153">
        <v>6</v>
      </c>
      <c r="F153" t="s">
        <v>830</v>
      </c>
      <c r="G153">
        <v>6</v>
      </c>
      <c r="H153" t="s">
        <v>831</v>
      </c>
      <c r="I153">
        <v>6</v>
      </c>
      <c r="J153" t="s">
        <v>832</v>
      </c>
      <c r="K153">
        <v>6</v>
      </c>
      <c r="L153" t="s">
        <v>114</v>
      </c>
      <c r="M153">
        <v>6</v>
      </c>
      <c r="N153" t="s">
        <v>833</v>
      </c>
      <c r="O153">
        <v>6</v>
      </c>
      <c r="P153" t="s">
        <v>834</v>
      </c>
      <c r="R153" t="s">
        <v>835</v>
      </c>
      <c r="T153" t="s">
        <v>836</v>
      </c>
      <c r="V153" t="s">
        <v>835</v>
      </c>
      <c r="X153" t="s">
        <v>837</v>
      </c>
      <c r="Z153" t="s">
        <v>838</v>
      </c>
      <c r="AB153" t="s">
        <v>831</v>
      </c>
    </row>
    <row r="154" spans="1:29" x14ac:dyDescent="0.25">
      <c r="A154">
        <v>1981</v>
      </c>
      <c r="B154">
        <v>2</v>
      </c>
      <c r="C154">
        <v>1</v>
      </c>
      <c r="D154" t="s">
        <v>839</v>
      </c>
      <c r="F154" t="s">
        <v>840</v>
      </c>
      <c r="H154" t="s">
        <v>841</v>
      </c>
      <c r="I154">
        <v>1</v>
      </c>
      <c r="J154" t="s">
        <v>842</v>
      </c>
      <c r="K154">
        <v>1</v>
      </c>
      <c r="L154" t="s">
        <v>252</v>
      </c>
      <c r="M154">
        <v>1</v>
      </c>
      <c r="N154" t="s">
        <v>843</v>
      </c>
      <c r="O154">
        <v>1</v>
      </c>
      <c r="P154" t="s">
        <v>844</v>
      </c>
      <c r="Q154">
        <v>1</v>
      </c>
      <c r="R154" t="s">
        <v>845</v>
      </c>
      <c r="S154">
        <v>1</v>
      </c>
      <c r="T154" t="s">
        <v>846</v>
      </c>
      <c r="U154">
        <v>1</v>
      </c>
      <c r="V154" t="s">
        <v>3780</v>
      </c>
      <c r="W154">
        <v>1</v>
      </c>
      <c r="X154" t="s">
        <v>847</v>
      </c>
      <c r="Y154">
        <v>1</v>
      </c>
      <c r="Z154" t="s">
        <v>848</v>
      </c>
      <c r="AA154">
        <v>1</v>
      </c>
      <c r="AB154" t="s">
        <v>839</v>
      </c>
    </row>
    <row r="155" spans="1:29" x14ac:dyDescent="0.25">
      <c r="A155">
        <v>1982</v>
      </c>
      <c r="B155">
        <v>2</v>
      </c>
      <c r="C155">
        <v>1</v>
      </c>
      <c r="D155" t="s">
        <v>849</v>
      </c>
      <c r="E155">
        <v>1</v>
      </c>
      <c r="F155" t="s">
        <v>850</v>
      </c>
      <c r="G155">
        <v>1</v>
      </c>
      <c r="H155" t="s">
        <v>843</v>
      </c>
      <c r="J155" t="s">
        <v>851</v>
      </c>
      <c r="L155" t="s">
        <v>852</v>
      </c>
      <c r="N155" t="s">
        <v>853</v>
      </c>
      <c r="P155" t="s">
        <v>854</v>
      </c>
      <c r="Q155">
        <v>1</v>
      </c>
      <c r="R155" t="s">
        <v>187</v>
      </c>
      <c r="S155">
        <v>1</v>
      </c>
      <c r="T155" t="s">
        <v>855</v>
      </c>
      <c r="U155">
        <v>1</v>
      </c>
      <c r="V155" t="s">
        <v>865</v>
      </c>
      <c r="X155" t="s">
        <v>856</v>
      </c>
      <c r="Z155" t="s">
        <v>857</v>
      </c>
      <c r="AB155" t="s">
        <v>849</v>
      </c>
    </row>
    <row r="156" spans="1:29" x14ac:dyDescent="0.25">
      <c r="A156">
        <v>1983</v>
      </c>
      <c r="B156">
        <v>2</v>
      </c>
      <c r="C156">
        <v>1</v>
      </c>
      <c r="D156" t="s">
        <v>858</v>
      </c>
      <c r="E156">
        <v>1</v>
      </c>
      <c r="F156" t="s">
        <v>859</v>
      </c>
      <c r="G156">
        <v>1</v>
      </c>
      <c r="H156" t="s">
        <v>833</v>
      </c>
      <c r="I156">
        <v>1</v>
      </c>
      <c r="J156" t="s">
        <v>860</v>
      </c>
      <c r="K156">
        <v>1</v>
      </c>
      <c r="L156" t="s">
        <v>350</v>
      </c>
      <c r="M156">
        <v>1</v>
      </c>
      <c r="N156" t="s">
        <v>861</v>
      </c>
      <c r="O156">
        <v>1</v>
      </c>
      <c r="P156" t="s">
        <v>862</v>
      </c>
      <c r="Q156">
        <v>1</v>
      </c>
      <c r="R156" t="s">
        <v>863</v>
      </c>
      <c r="S156">
        <v>1</v>
      </c>
      <c r="T156" t="s">
        <v>864</v>
      </c>
      <c r="U156">
        <v>1</v>
      </c>
      <c r="V156" t="s">
        <v>893</v>
      </c>
      <c r="W156">
        <v>1</v>
      </c>
      <c r="X156" t="s">
        <v>865</v>
      </c>
      <c r="Y156">
        <v>1</v>
      </c>
      <c r="Z156" t="s">
        <v>866</v>
      </c>
      <c r="AA156">
        <v>1</v>
      </c>
      <c r="AB156" t="s">
        <v>859</v>
      </c>
    </row>
    <row r="157" spans="1:29" x14ac:dyDescent="0.25">
      <c r="A157">
        <v>1984</v>
      </c>
      <c r="B157">
        <v>2</v>
      </c>
      <c r="C157">
        <v>1</v>
      </c>
      <c r="D157" t="s">
        <v>867</v>
      </c>
      <c r="E157">
        <v>1</v>
      </c>
      <c r="F157" t="s">
        <v>82</v>
      </c>
      <c r="G157">
        <v>1</v>
      </c>
      <c r="H157" t="s">
        <v>868</v>
      </c>
      <c r="I157">
        <v>1</v>
      </c>
      <c r="J157" t="s">
        <v>869</v>
      </c>
      <c r="K157">
        <v>1</v>
      </c>
      <c r="L157" t="s">
        <v>870</v>
      </c>
      <c r="M157">
        <v>1</v>
      </c>
      <c r="N157" t="s">
        <v>418</v>
      </c>
      <c r="O157">
        <v>1</v>
      </c>
      <c r="P157" t="s">
        <v>871</v>
      </c>
      <c r="Q157">
        <v>1</v>
      </c>
      <c r="R157" t="s">
        <v>872</v>
      </c>
      <c r="S157">
        <v>1</v>
      </c>
      <c r="T157" t="s">
        <v>873</v>
      </c>
      <c r="U157">
        <v>1</v>
      </c>
      <c r="V157" t="s">
        <v>3781</v>
      </c>
      <c r="W157">
        <v>1</v>
      </c>
      <c r="X157" t="s">
        <v>874</v>
      </c>
      <c r="Y157">
        <v>1</v>
      </c>
      <c r="Z157" t="s">
        <v>875</v>
      </c>
      <c r="AA157">
        <v>1</v>
      </c>
      <c r="AB157" t="s">
        <v>868</v>
      </c>
    </row>
    <row r="158" spans="1:29" x14ac:dyDescent="0.25">
      <c r="A158">
        <v>1985</v>
      </c>
      <c r="B158">
        <v>2</v>
      </c>
      <c r="C158">
        <v>1</v>
      </c>
      <c r="D158" t="s">
        <v>876</v>
      </c>
      <c r="F158" t="s">
        <v>877</v>
      </c>
      <c r="H158" t="s">
        <v>878</v>
      </c>
      <c r="I158">
        <v>1</v>
      </c>
      <c r="J158" t="s">
        <v>879</v>
      </c>
      <c r="L158" t="s">
        <v>837</v>
      </c>
      <c r="M158">
        <v>1</v>
      </c>
      <c r="N158" t="s">
        <v>880</v>
      </c>
      <c r="P158" t="s">
        <v>461</v>
      </c>
      <c r="Q158">
        <v>1</v>
      </c>
      <c r="R158" t="s">
        <v>881</v>
      </c>
      <c r="S158">
        <v>1</v>
      </c>
      <c r="T158" t="s">
        <v>882</v>
      </c>
      <c r="U158">
        <v>1</v>
      </c>
      <c r="V158" t="s">
        <v>3782</v>
      </c>
      <c r="W158">
        <v>1</v>
      </c>
      <c r="X158" t="s">
        <v>859</v>
      </c>
      <c r="Y158">
        <v>1</v>
      </c>
      <c r="Z158" t="s">
        <v>838</v>
      </c>
      <c r="AA158">
        <v>1</v>
      </c>
      <c r="AB158" t="s">
        <v>877</v>
      </c>
    </row>
    <row r="159" spans="1:29" x14ac:dyDescent="0.25">
      <c r="A159">
        <v>1986</v>
      </c>
      <c r="B159">
        <v>2</v>
      </c>
      <c r="C159">
        <v>1</v>
      </c>
      <c r="D159" t="s">
        <v>879</v>
      </c>
      <c r="E159">
        <v>1</v>
      </c>
      <c r="F159" t="s">
        <v>883</v>
      </c>
      <c r="G159">
        <v>1</v>
      </c>
      <c r="H159" t="s">
        <v>852</v>
      </c>
      <c r="I159">
        <v>1</v>
      </c>
      <c r="J159" t="s">
        <v>884</v>
      </c>
      <c r="K159">
        <v>1</v>
      </c>
      <c r="L159" t="s">
        <v>860</v>
      </c>
      <c r="M159">
        <v>1</v>
      </c>
      <c r="N159" t="s">
        <v>834</v>
      </c>
      <c r="O159">
        <v>1</v>
      </c>
      <c r="P159" t="s">
        <v>438</v>
      </c>
      <c r="Q159">
        <v>1</v>
      </c>
      <c r="R159" t="s">
        <v>885</v>
      </c>
      <c r="S159">
        <v>1</v>
      </c>
      <c r="T159" t="s">
        <v>886</v>
      </c>
      <c r="U159">
        <v>1</v>
      </c>
      <c r="V159" t="s">
        <v>1097</v>
      </c>
      <c r="X159" t="s">
        <v>887</v>
      </c>
      <c r="Y159">
        <v>1</v>
      </c>
      <c r="Z159" t="s">
        <v>888</v>
      </c>
      <c r="AA159">
        <v>1</v>
      </c>
      <c r="AB159" t="s">
        <v>879</v>
      </c>
    </row>
    <row r="160" spans="1:29" x14ac:dyDescent="0.25">
      <c r="A160">
        <v>1987</v>
      </c>
      <c r="B160">
        <v>2</v>
      </c>
      <c r="C160">
        <v>1</v>
      </c>
      <c r="D160" t="s">
        <v>889</v>
      </c>
      <c r="E160">
        <v>1</v>
      </c>
      <c r="F160" t="s">
        <v>890</v>
      </c>
      <c r="G160">
        <v>1</v>
      </c>
      <c r="H160" t="s">
        <v>891</v>
      </c>
      <c r="I160">
        <v>1</v>
      </c>
      <c r="J160" t="s">
        <v>892</v>
      </c>
      <c r="K160">
        <v>1</v>
      </c>
      <c r="L160" t="s">
        <v>893</v>
      </c>
      <c r="M160">
        <v>1</v>
      </c>
      <c r="N160" t="s">
        <v>894</v>
      </c>
      <c r="O160">
        <v>1</v>
      </c>
      <c r="P160" t="s">
        <v>895</v>
      </c>
      <c r="Q160">
        <v>1</v>
      </c>
      <c r="R160" t="s">
        <v>549</v>
      </c>
      <c r="S160">
        <v>1</v>
      </c>
      <c r="T160" t="s">
        <v>896</v>
      </c>
      <c r="U160">
        <v>1</v>
      </c>
      <c r="V160" t="s">
        <v>920</v>
      </c>
      <c r="W160">
        <v>1</v>
      </c>
      <c r="X160" t="s">
        <v>859</v>
      </c>
      <c r="Y160">
        <v>1</v>
      </c>
      <c r="Z160" t="s">
        <v>897</v>
      </c>
      <c r="AA160">
        <v>1</v>
      </c>
      <c r="AB160" t="s">
        <v>890</v>
      </c>
    </row>
    <row r="161" spans="1:28" x14ac:dyDescent="0.25">
      <c r="A161">
        <v>1988</v>
      </c>
      <c r="B161">
        <v>2</v>
      </c>
      <c r="C161">
        <v>1</v>
      </c>
      <c r="D161" t="s">
        <v>898</v>
      </c>
      <c r="E161">
        <v>1</v>
      </c>
      <c r="F161" t="s">
        <v>899</v>
      </c>
      <c r="G161">
        <v>1</v>
      </c>
      <c r="H161" t="s">
        <v>900</v>
      </c>
      <c r="I161">
        <v>1</v>
      </c>
      <c r="J161" t="s">
        <v>901</v>
      </c>
      <c r="K161">
        <v>1</v>
      </c>
      <c r="L161" t="s">
        <v>902</v>
      </c>
      <c r="M161">
        <v>1</v>
      </c>
      <c r="N161" t="s">
        <v>903</v>
      </c>
      <c r="O161">
        <v>1</v>
      </c>
      <c r="P161" t="s">
        <v>904</v>
      </c>
      <c r="Q161">
        <v>1</v>
      </c>
      <c r="R161" t="s">
        <v>905</v>
      </c>
      <c r="S161">
        <v>1</v>
      </c>
      <c r="T161" t="s">
        <v>906</v>
      </c>
      <c r="U161">
        <v>1</v>
      </c>
      <c r="V161" t="s">
        <v>3783</v>
      </c>
      <c r="W161">
        <v>1</v>
      </c>
      <c r="X161" t="s">
        <v>907</v>
      </c>
      <c r="Y161">
        <v>1</v>
      </c>
      <c r="Z161" t="s">
        <v>908</v>
      </c>
      <c r="AA161">
        <v>1</v>
      </c>
      <c r="AB161" t="s">
        <v>898</v>
      </c>
    </row>
    <row r="162" spans="1:28" x14ac:dyDescent="0.25">
      <c r="A162">
        <v>1989</v>
      </c>
      <c r="B162">
        <v>2</v>
      </c>
      <c r="C162">
        <v>1</v>
      </c>
      <c r="D162" t="s">
        <v>909</v>
      </c>
      <c r="E162">
        <v>1</v>
      </c>
      <c r="F162" t="s">
        <v>888</v>
      </c>
      <c r="H162" t="s">
        <v>910</v>
      </c>
      <c r="I162">
        <v>1</v>
      </c>
      <c r="J162" t="s">
        <v>836</v>
      </c>
      <c r="K162">
        <v>1</v>
      </c>
      <c r="L162" t="s">
        <v>887</v>
      </c>
      <c r="M162">
        <v>1</v>
      </c>
      <c r="N162" t="s">
        <v>911</v>
      </c>
      <c r="O162">
        <v>1</v>
      </c>
      <c r="P162" t="s">
        <v>481</v>
      </c>
      <c r="Q162">
        <v>1</v>
      </c>
      <c r="R162" t="s">
        <v>912</v>
      </c>
      <c r="S162">
        <v>1</v>
      </c>
      <c r="T162" t="s">
        <v>893</v>
      </c>
      <c r="U162">
        <v>1</v>
      </c>
      <c r="V162" t="s">
        <v>2090</v>
      </c>
      <c r="X162" t="s">
        <v>855</v>
      </c>
      <c r="Y162">
        <v>1</v>
      </c>
      <c r="Z162" t="s">
        <v>913</v>
      </c>
      <c r="AA162">
        <v>1</v>
      </c>
      <c r="AB162" t="s">
        <v>913</v>
      </c>
    </row>
    <row r="163" spans="1:28" x14ac:dyDescent="0.25">
      <c r="A163">
        <v>1990</v>
      </c>
      <c r="B163">
        <v>2</v>
      </c>
      <c r="C163">
        <v>1</v>
      </c>
      <c r="D163" t="s">
        <v>914</v>
      </c>
      <c r="E163">
        <v>1</v>
      </c>
      <c r="F163" t="s">
        <v>859</v>
      </c>
      <c r="G163">
        <v>1</v>
      </c>
      <c r="H163" t="s">
        <v>915</v>
      </c>
      <c r="I163">
        <v>1</v>
      </c>
      <c r="J163" t="s">
        <v>916</v>
      </c>
      <c r="K163">
        <v>1</v>
      </c>
      <c r="L163" t="s">
        <v>917</v>
      </c>
      <c r="M163">
        <v>1</v>
      </c>
      <c r="N163" t="s">
        <v>918</v>
      </c>
      <c r="O163">
        <v>1</v>
      </c>
      <c r="P163" t="s">
        <v>851</v>
      </c>
      <c r="Q163">
        <v>1</v>
      </c>
      <c r="R163" t="s">
        <v>919</v>
      </c>
      <c r="S163">
        <v>1</v>
      </c>
      <c r="T163" t="s">
        <v>920</v>
      </c>
      <c r="U163">
        <v>1</v>
      </c>
      <c r="V163" t="s">
        <v>2864</v>
      </c>
      <c r="W163">
        <v>1</v>
      </c>
      <c r="X163" t="s">
        <v>921</v>
      </c>
      <c r="Y163">
        <v>1</v>
      </c>
      <c r="Z163" t="s">
        <v>922</v>
      </c>
      <c r="AA163">
        <v>1</v>
      </c>
      <c r="AB163" t="s">
        <v>859</v>
      </c>
    </row>
    <row r="164" spans="1:28" x14ac:dyDescent="0.25">
      <c r="A164">
        <v>1991</v>
      </c>
      <c r="B164">
        <v>2</v>
      </c>
      <c r="C164">
        <v>1</v>
      </c>
      <c r="D164" t="s">
        <v>923</v>
      </c>
      <c r="F164" t="s">
        <v>924</v>
      </c>
      <c r="G164">
        <v>1</v>
      </c>
      <c r="H164" t="s">
        <v>925</v>
      </c>
      <c r="I164">
        <v>1</v>
      </c>
      <c r="J164" t="s">
        <v>926</v>
      </c>
      <c r="K164">
        <v>1</v>
      </c>
      <c r="L164" t="s">
        <v>875</v>
      </c>
      <c r="M164">
        <v>1</v>
      </c>
      <c r="N164" t="s">
        <v>927</v>
      </c>
      <c r="O164">
        <v>1</v>
      </c>
      <c r="P164" t="s">
        <v>504</v>
      </c>
      <c r="Q164">
        <v>1</v>
      </c>
      <c r="R164" t="s">
        <v>113</v>
      </c>
      <c r="T164" t="s">
        <v>928</v>
      </c>
      <c r="V164" t="s">
        <v>929</v>
      </c>
      <c r="W164">
        <v>1</v>
      </c>
      <c r="X164" t="s">
        <v>836</v>
      </c>
      <c r="Y164">
        <v>1</v>
      </c>
      <c r="Z164" t="s">
        <v>927</v>
      </c>
      <c r="AA164">
        <v>1</v>
      </c>
      <c r="AB164" t="s">
        <v>924</v>
      </c>
    </row>
    <row r="165" spans="1:28" x14ac:dyDescent="0.25">
      <c r="A165">
        <v>1992</v>
      </c>
      <c r="B165">
        <v>2</v>
      </c>
      <c r="C165">
        <v>1</v>
      </c>
      <c r="D165" t="s">
        <v>930</v>
      </c>
      <c r="F165" t="s">
        <v>931</v>
      </c>
      <c r="H165" t="s">
        <v>932</v>
      </c>
      <c r="I165">
        <v>1</v>
      </c>
      <c r="J165" t="s">
        <v>933</v>
      </c>
      <c r="K165">
        <v>1</v>
      </c>
      <c r="L165" t="s">
        <v>859</v>
      </c>
      <c r="M165">
        <v>1</v>
      </c>
      <c r="N165" t="s">
        <v>934</v>
      </c>
      <c r="O165">
        <v>1</v>
      </c>
      <c r="P165" t="s">
        <v>935</v>
      </c>
      <c r="Q165">
        <v>1</v>
      </c>
      <c r="R165" t="s">
        <v>874</v>
      </c>
      <c r="S165">
        <v>1</v>
      </c>
      <c r="T165" t="s">
        <v>936</v>
      </c>
      <c r="U165">
        <v>1</v>
      </c>
      <c r="V165" t="s">
        <v>2907</v>
      </c>
      <c r="W165">
        <v>1</v>
      </c>
      <c r="X165" t="s">
        <v>937</v>
      </c>
      <c r="Z165" t="s">
        <v>938</v>
      </c>
      <c r="AA165">
        <v>1</v>
      </c>
      <c r="AB165" t="s">
        <v>932</v>
      </c>
    </row>
    <row r="166" spans="1:28" x14ac:dyDescent="0.25">
      <c r="A166">
        <v>1993</v>
      </c>
      <c r="B166">
        <v>2</v>
      </c>
      <c r="C166">
        <v>1</v>
      </c>
      <c r="D166" t="s">
        <v>939</v>
      </c>
      <c r="E166">
        <v>1</v>
      </c>
      <c r="F166" t="s">
        <v>940</v>
      </c>
      <c r="G166">
        <v>1</v>
      </c>
      <c r="H166" t="s">
        <v>941</v>
      </c>
      <c r="I166">
        <v>1</v>
      </c>
      <c r="J166" t="s">
        <v>929</v>
      </c>
      <c r="K166">
        <v>1</v>
      </c>
      <c r="L166" t="s">
        <v>942</v>
      </c>
      <c r="M166">
        <v>1</v>
      </c>
      <c r="N166" t="s">
        <v>943</v>
      </c>
      <c r="O166">
        <v>1</v>
      </c>
      <c r="P166" t="s">
        <v>855</v>
      </c>
      <c r="Q166">
        <v>1</v>
      </c>
      <c r="R166" t="s">
        <v>944</v>
      </c>
      <c r="T166" t="s">
        <v>945</v>
      </c>
      <c r="U166">
        <v>1</v>
      </c>
      <c r="V166" t="s">
        <v>2893</v>
      </c>
      <c r="W166">
        <v>1</v>
      </c>
      <c r="X166" t="s">
        <v>946</v>
      </c>
      <c r="Y166">
        <v>1</v>
      </c>
      <c r="Z166" t="s">
        <v>947</v>
      </c>
      <c r="AA166">
        <v>1</v>
      </c>
      <c r="AB166" t="s">
        <v>940</v>
      </c>
    </row>
    <row r="167" spans="1:28" x14ac:dyDescent="0.25">
      <c r="A167">
        <v>1994</v>
      </c>
      <c r="B167">
        <v>2</v>
      </c>
      <c r="C167">
        <v>1</v>
      </c>
      <c r="D167" t="s">
        <v>926</v>
      </c>
      <c r="E167">
        <v>1</v>
      </c>
      <c r="F167" t="s">
        <v>948</v>
      </c>
      <c r="G167">
        <v>1</v>
      </c>
      <c r="H167" t="s">
        <v>949</v>
      </c>
      <c r="I167">
        <v>1</v>
      </c>
      <c r="J167" t="s">
        <v>113</v>
      </c>
      <c r="L167" t="s">
        <v>950</v>
      </c>
      <c r="M167">
        <v>1</v>
      </c>
      <c r="N167" t="s">
        <v>372</v>
      </c>
      <c r="O167">
        <v>1</v>
      </c>
      <c r="P167" t="s">
        <v>372</v>
      </c>
      <c r="Q167">
        <v>1</v>
      </c>
      <c r="R167" t="s">
        <v>951</v>
      </c>
      <c r="S167">
        <v>1</v>
      </c>
      <c r="T167" t="s">
        <v>952</v>
      </c>
      <c r="U167">
        <v>1</v>
      </c>
      <c r="V167" t="s">
        <v>944</v>
      </c>
      <c r="W167">
        <v>1</v>
      </c>
      <c r="X167" t="s">
        <v>953</v>
      </c>
      <c r="Y167">
        <v>1</v>
      </c>
      <c r="Z167" t="s">
        <v>910</v>
      </c>
      <c r="AA167">
        <v>1</v>
      </c>
      <c r="AB167" t="s">
        <v>926</v>
      </c>
    </row>
    <row r="168" spans="1:28" x14ac:dyDescent="0.25">
      <c r="A168">
        <v>1995</v>
      </c>
      <c r="B168">
        <v>2</v>
      </c>
      <c r="C168">
        <v>1</v>
      </c>
      <c r="D168" t="s">
        <v>263</v>
      </c>
      <c r="E168">
        <v>1</v>
      </c>
      <c r="F168" t="s">
        <v>939</v>
      </c>
      <c r="G168">
        <v>1</v>
      </c>
      <c r="H168" t="s">
        <v>954</v>
      </c>
      <c r="I168">
        <v>1</v>
      </c>
      <c r="J168" t="s">
        <v>955</v>
      </c>
      <c r="K168">
        <v>1</v>
      </c>
      <c r="L168" t="s">
        <v>904</v>
      </c>
      <c r="N168" t="s">
        <v>956</v>
      </c>
      <c r="P168" t="s">
        <v>193</v>
      </c>
      <c r="R168" t="s">
        <v>957</v>
      </c>
      <c r="T168" t="s">
        <v>915</v>
      </c>
      <c r="V168" t="s">
        <v>958</v>
      </c>
      <c r="W168">
        <v>1</v>
      </c>
      <c r="X168" t="s">
        <v>959</v>
      </c>
      <c r="Y168">
        <v>1</v>
      </c>
      <c r="Z168" t="s">
        <v>931</v>
      </c>
      <c r="AA168">
        <v>1</v>
      </c>
      <c r="AB168" t="s">
        <v>939</v>
      </c>
    </row>
    <row r="169" spans="1:28" x14ac:dyDescent="0.25">
      <c r="A169">
        <v>1996</v>
      </c>
      <c r="B169">
        <v>1</v>
      </c>
      <c r="C169">
        <v>1</v>
      </c>
      <c r="D169" t="s">
        <v>960</v>
      </c>
      <c r="E169">
        <v>1</v>
      </c>
      <c r="F169" t="s">
        <v>961</v>
      </c>
      <c r="G169">
        <v>1</v>
      </c>
      <c r="H169" t="s">
        <v>962</v>
      </c>
      <c r="I169">
        <v>1</v>
      </c>
      <c r="J169" t="s">
        <v>963</v>
      </c>
      <c r="K169">
        <v>1</v>
      </c>
      <c r="L169" t="s">
        <v>964</v>
      </c>
      <c r="M169">
        <v>1</v>
      </c>
      <c r="N169" t="s">
        <v>152</v>
      </c>
      <c r="O169">
        <v>1</v>
      </c>
      <c r="P169" t="s">
        <v>965</v>
      </c>
      <c r="Q169">
        <v>1</v>
      </c>
      <c r="R169" t="s">
        <v>314</v>
      </c>
      <c r="T169" t="s">
        <v>896</v>
      </c>
      <c r="U169">
        <v>1</v>
      </c>
      <c r="V169" t="s">
        <v>2839</v>
      </c>
      <c r="W169">
        <v>1</v>
      </c>
      <c r="X169" t="s">
        <v>966</v>
      </c>
      <c r="Y169">
        <v>1</v>
      </c>
      <c r="Z169" t="s">
        <v>967</v>
      </c>
      <c r="AA169">
        <v>1</v>
      </c>
      <c r="AB169" t="s">
        <v>960</v>
      </c>
    </row>
    <row r="170" spans="1:28" x14ac:dyDescent="0.25">
      <c r="A170">
        <v>1997</v>
      </c>
      <c r="B170">
        <v>1</v>
      </c>
      <c r="C170">
        <v>1</v>
      </c>
      <c r="D170" t="s">
        <v>968</v>
      </c>
      <c r="E170">
        <v>1</v>
      </c>
      <c r="F170" t="s">
        <v>969</v>
      </c>
      <c r="G170">
        <v>1</v>
      </c>
      <c r="H170" t="s">
        <v>970</v>
      </c>
      <c r="I170">
        <v>1</v>
      </c>
      <c r="J170" t="s">
        <v>971</v>
      </c>
      <c r="K170">
        <v>1</v>
      </c>
      <c r="L170" t="s">
        <v>867</v>
      </c>
      <c r="M170">
        <v>1</v>
      </c>
      <c r="N170" t="s">
        <v>972</v>
      </c>
      <c r="O170">
        <v>1</v>
      </c>
      <c r="P170" t="s">
        <v>973</v>
      </c>
      <c r="Q170">
        <v>1</v>
      </c>
      <c r="R170" t="s">
        <v>974</v>
      </c>
      <c r="S170">
        <v>1</v>
      </c>
      <c r="T170" t="s">
        <v>975</v>
      </c>
      <c r="U170">
        <v>1</v>
      </c>
      <c r="V170" t="s">
        <v>955</v>
      </c>
      <c r="W170">
        <v>1</v>
      </c>
      <c r="X170" t="s">
        <v>976</v>
      </c>
      <c r="Y170">
        <v>1</v>
      </c>
      <c r="Z170" t="s">
        <v>977</v>
      </c>
      <c r="AA170">
        <v>1</v>
      </c>
      <c r="AB170" t="s">
        <v>977</v>
      </c>
    </row>
    <row r="171" spans="1:28" x14ac:dyDescent="0.25">
      <c r="A171">
        <v>1998</v>
      </c>
      <c r="B171">
        <v>1</v>
      </c>
      <c r="C171">
        <v>1</v>
      </c>
      <c r="D171" t="s">
        <v>978</v>
      </c>
      <c r="F171" t="s">
        <v>978</v>
      </c>
      <c r="G171">
        <v>1</v>
      </c>
      <c r="H171" t="s">
        <v>979</v>
      </c>
      <c r="J171" t="s">
        <v>890</v>
      </c>
      <c r="K171">
        <v>8</v>
      </c>
      <c r="L171" t="s">
        <v>980</v>
      </c>
      <c r="M171">
        <v>8</v>
      </c>
      <c r="N171" t="s">
        <v>981</v>
      </c>
      <c r="O171">
        <v>8</v>
      </c>
      <c r="P171" t="s">
        <v>982</v>
      </c>
      <c r="Q171">
        <v>8</v>
      </c>
      <c r="R171" t="s">
        <v>31</v>
      </c>
      <c r="S171">
        <v>8</v>
      </c>
      <c r="T171" t="s">
        <v>983</v>
      </c>
      <c r="U171">
        <v>8</v>
      </c>
      <c r="V171" t="s">
        <v>1008</v>
      </c>
      <c r="W171">
        <v>8</v>
      </c>
      <c r="X171" t="s">
        <v>896</v>
      </c>
      <c r="Y171">
        <v>8</v>
      </c>
      <c r="Z171" t="s">
        <v>984</v>
      </c>
      <c r="AA171">
        <v>8</v>
      </c>
      <c r="AB171" t="s">
        <v>978</v>
      </c>
    </row>
    <row r="172" spans="1:28" x14ac:dyDescent="0.25">
      <c r="A172">
        <v>1999</v>
      </c>
      <c r="B172">
        <v>1</v>
      </c>
      <c r="C172">
        <v>1</v>
      </c>
      <c r="D172" t="s">
        <v>834</v>
      </c>
      <c r="E172">
        <v>8</v>
      </c>
      <c r="F172" t="s">
        <v>885</v>
      </c>
      <c r="G172">
        <v>8</v>
      </c>
      <c r="H172" t="s">
        <v>985</v>
      </c>
      <c r="I172">
        <v>8</v>
      </c>
      <c r="J172" t="s">
        <v>266</v>
      </c>
      <c r="K172">
        <v>8</v>
      </c>
      <c r="L172" t="s">
        <v>986</v>
      </c>
      <c r="M172">
        <v>8</v>
      </c>
      <c r="N172" t="s">
        <v>987</v>
      </c>
      <c r="O172">
        <v>8</v>
      </c>
      <c r="P172" t="s">
        <v>988</v>
      </c>
      <c r="Q172">
        <v>8</v>
      </c>
      <c r="R172" t="s">
        <v>914</v>
      </c>
      <c r="S172">
        <v>8</v>
      </c>
      <c r="T172" t="s">
        <v>859</v>
      </c>
      <c r="U172">
        <v>8</v>
      </c>
      <c r="V172" t="s">
        <v>858</v>
      </c>
      <c r="W172">
        <v>8</v>
      </c>
      <c r="X172" t="s">
        <v>306</v>
      </c>
      <c r="Y172">
        <v>8</v>
      </c>
      <c r="Z172" t="s">
        <v>836</v>
      </c>
      <c r="AA172">
        <v>8</v>
      </c>
      <c r="AB172" t="s">
        <v>859</v>
      </c>
    </row>
    <row r="173" spans="1:28" x14ac:dyDescent="0.25">
      <c r="A173">
        <v>2000</v>
      </c>
      <c r="B173">
        <v>1</v>
      </c>
      <c r="C173">
        <v>1</v>
      </c>
      <c r="D173" t="s">
        <v>989</v>
      </c>
      <c r="E173">
        <v>8</v>
      </c>
      <c r="F173" t="s">
        <v>990</v>
      </c>
      <c r="G173">
        <v>8</v>
      </c>
      <c r="H173" t="s">
        <v>991</v>
      </c>
      <c r="I173">
        <v>8</v>
      </c>
      <c r="J173" t="s">
        <v>992</v>
      </c>
      <c r="K173">
        <v>8</v>
      </c>
      <c r="L173" t="s">
        <v>103</v>
      </c>
      <c r="M173">
        <v>8</v>
      </c>
      <c r="N173" t="s">
        <v>993</v>
      </c>
      <c r="O173">
        <v>8</v>
      </c>
      <c r="P173" t="s">
        <v>994</v>
      </c>
      <c r="Q173">
        <v>8</v>
      </c>
      <c r="R173" t="s">
        <v>994</v>
      </c>
      <c r="S173">
        <v>8</v>
      </c>
      <c r="T173" t="s">
        <v>835</v>
      </c>
      <c r="U173">
        <v>8</v>
      </c>
      <c r="V173" t="s">
        <v>835</v>
      </c>
      <c r="W173">
        <v>8</v>
      </c>
      <c r="X173" t="s">
        <v>985</v>
      </c>
      <c r="Y173">
        <v>8</v>
      </c>
      <c r="Z173" t="s">
        <v>849</v>
      </c>
      <c r="AA173">
        <v>8</v>
      </c>
      <c r="AB173" t="s">
        <v>990</v>
      </c>
    </row>
    <row r="174" spans="1:28" x14ac:dyDescent="0.25">
      <c r="A174">
        <v>2001</v>
      </c>
      <c r="B174">
        <v>1</v>
      </c>
      <c r="C174">
        <v>1</v>
      </c>
      <c r="D174" t="s">
        <v>995</v>
      </c>
      <c r="E174">
        <v>8</v>
      </c>
      <c r="F174" t="s">
        <v>996</v>
      </c>
      <c r="G174">
        <v>8</v>
      </c>
      <c r="H174" t="s">
        <v>997</v>
      </c>
      <c r="I174">
        <v>8</v>
      </c>
      <c r="J174" t="s">
        <v>997</v>
      </c>
      <c r="K174">
        <v>8</v>
      </c>
      <c r="L174" t="s">
        <v>836</v>
      </c>
      <c r="M174">
        <v>8</v>
      </c>
      <c r="N174" t="s">
        <v>162</v>
      </c>
      <c r="O174">
        <v>8</v>
      </c>
      <c r="P174" t="s">
        <v>998</v>
      </c>
      <c r="Q174">
        <v>8</v>
      </c>
      <c r="R174" t="s">
        <v>834</v>
      </c>
      <c r="S174">
        <v>8</v>
      </c>
      <c r="T174" t="s">
        <v>985</v>
      </c>
      <c r="U174">
        <v>8</v>
      </c>
      <c r="V174" t="s">
        <v>933</v>
      </c>
      <c r="W174">
        <v>8</v>
      </c>
      <c r="X174" t="s">
        <v>999</v>
      </c>
      <c r="Y174">
        <v>8</v>
      </c>
      <c r="Z174" t="s">
        <v>1000</v>
      </c>
      <c r="AA174">
        <v>8</v>
      </c>
      <c r="AB174" t="s">
        <v>996</v>
      </c>
    </row>
    <row r="175" spans="1:28" x14ac:dyDescent="0.25">
      <c r="A175">
        <v>2002</v>
      </c>
      <c r="B175">
        <v>1</v>
      </c>
      <c r="C175">
        <v>1</v>
      </c>
      <c r="D175" t="s">
        <v>1001</v>
      </c>
      <c r="E175">
        <v>8</v>
      </c>
      <c r="F175" t="s">
        <v>1002</v>
      </c>
      <c r="G175">
        <v>8</v>
      </c>
      <c r="H175" t="s">
        <v>1003</v>
      </c>
      <c r="I175">
        <v>8</v>
      </c>
      <c r="J175" t="s">
        <v>1004</v>
      </c>
      <c r="K175">
        <v>8</v>
      </c>
      <c r="L175" t="s">
        <v>1005</v>
      </c>
      <c r="M175">
        <v>8</v>
      </c>
      <c r="N175" t="s">
        <v>1006</v>
      </c>
      <c r="O175">
        <v>8</v>
      </c>
      <c r="P175" t="s">
        <v>378</v>
      </c>
      <c r="Q175">
        <v>8</v>
      </c>
      <c r="R175" t="s">
        <v>170</v>
      </c>
      <c r="S175">
        <v>8</v>
      </c>
      <c r="T175" t="s">
        <v>1007</v>
      </c>
      <c r="U175">
        <v>8</v>
      </c>
      <c r="V175" t="s">
        <v>1057</v>
      </c>
      <c r="W175">
        <v>8</v>
      </c>
      <c r="X175" t="s">
        <v>835</v>
      </c>
      <c r="Y175">
        <v>8</v>
      </c>
      <c r="Z175" t="s">
        <v>1008</v>
      </c>
      <c r="AA175">
        <v>8</v>
      </c>
      <c r="AB175" t="s">
        <v>1003</v>
      </c>
    </row>
    <row r="176" spans="1:28" x14ac:dyDescent="0.25">
      <c r="A176">
        <v>2003</v>
      </c>
      <c r="B176">
        <v>1</v>
      </c>
      <c r="C176">
        <v>1</v>
      </c>
      <c r="D176" t="s">
        <v>1009</v>
      </c>
      <c r="E176">
        <v>8</v>
      </c>
      <c r="F176" t="s">
        <v>1010</v>
      </c>
      <c r="G176">
        <v>8</v>
      </c>
      <c r="H176" t="s">
        <v>876</v>
      </c>
      <c r="I176">
        <v>8</v>
      </c>
      <c r="J176" t="s">
        <v>990</v>
      </c>
      <c r="K176">
        <v>8</v>
      </c>
      <c r="L176" t="s">
        <v>873</v>
      </c>
      <c r="M176">
        <v>8</v>
      </c>
      <c r="N176" t="s">
        <v>306</v>
      </c>
      <c r="O176">
        <v>8</v>
      </c>
      <c r="P176" t="s">
        <v>873</v>
      </c>
      <c r="Q176">
        <v>8</v>
      </c>
      <c r="R176" t="s">
        <v>1011</v>
      </c>
      <c r="S176">
        <v>8</v>
      </c>
      <c r="T176" t="s">
        <v>849</v>
      </c>
      <c r="U176">
        <v>8</v>
      </c>
      <c r="V176" t="s">
        <v>1011</v>
      </c>
      <c r="W176">
        <v>8</v>
      </c>
      <c r="X176" t="s">
        <v>916</v>
      </c>
      <c r="Y176">
        <v>8</v>
      </c>
      <c r="Z176" t="s">
        <v>935</v>
      </c>
      <c r="AA176">
        <v>8</v>
      </c>
      <c r="AB176" t="s">
        <v>1010</v>
      </c>
    </row>
    <row r="177" spans="1:29" x14ac:dyDescent="0.25">
      <c r="A177">
        <v>2004</v>
      </c>
      <c r="B177">
        <v>1</v>
      </c>
      <c r="C177">
        <v>1</v>
      </c>
      <c r="D177" t="s">
        <v>1002</v>
      </c>
      <c r="E177">
        <v>8</v>
      </c>
      <c r="F177" t="s">
        <v>1012</v>
      </c>
      <c r="H177" t="s">
        <v>1013</v>
      </c>
      <c r="J177" t="s">
        <v>1014</v>
      </c>
      <c r="K177">
        <v>8</v>
      </c>
      <c r="L177" t="s">
        <v>986</v>
      </c>
      <c r="M177">
        <v>8</v>
      </c>
      <c r="N177" t="s">
        <v>323</v>
      </c>
      <c r="O177">
        <v>8</v>
      </c>
      <c r="P177" t="s">
        <v>30</v>
      </c>
      <c r="Q177">
        <v>8</v>
      </c>
      <c r="R177" t="s">
        <v>1015</v>
      </c>
      <c r="S177">
        <v>8</v>
      </c>
      <c r="T177" t="s">
        <v>1016</v>
      </c>
      <c r="U177">
        <v>8</v>
      </c>
      <c r="V177" t="s">
        <v>992</v>
      </c>
      <c r="W177">
        <v>8</v>
      </c>
      <c r="X177" t="s">
        <v>992</v>
      </c>
      <c r="Y177">
        <v>8</v>
      </c>
      <c r="Z177" t="s">
        <v>1017</v>
      </c>
      <c r="AA177">
        <v>8</v>
      </c>
      <c r="AB177" t="s">
        <v>1012</v>
      </c>
    </row>
    <row r="178" spans="1:29" x14ac:dyDescent="0.25">
      <c r="A178">
        <v>2005</v>
      </c>
      <c r="B178">
        <v>1</v>
      </c>
      <c r="C178">
        <v>1</v>
      </c>
      <c r="D178" t="s">
        <v>990</v>
      </c>
      <c r="E178">
        <v>8</v>
      </c>
      <c r="F178" t="s">
        <v>883</v>
      </c>
      <c r="G178">
        <v>8</v>
      </c>
      <c r="H178" t="s">
        <v>933</v>
      </c>
      <c r="I178">
        <v>8</v>
      </c>
      <c r="J178" t="s">
        <v>985</v>
      </c>
      <c r="K178">
        <v>8</v>
      </c>
      <c r="L178" t="s">
        <v>834</v>
      </c>
      <c r="M178">
        <v>8</v>
      </c>
      <c r="N178" t="s">
        <v>356</v>
      </c>
      <c r="O178">
        <v>8</v>
      </c>
      <c r="P178" t="s">
        <v>31</v>
      </c>
      <c r="Q178">
        <v>8</v>
      </c>
      <c r="R178" t="s">
        <v>1018</v>
      </c>
      <c r="S178">
        <v>8</v>
      </c>
      <c r="T178" t="s">
        <v>1019</v>
      </c>
      <c r="U178">
        <v>8</v>
      </c>
      <c r="V178" t="s">
        <v>934</v>
      </c>
      <c r="W178">
        <v>8</v>
      </c>
      <c r="X178" t="s">
        <v>836</v>
      </c>
      <c r="Y178">
        <v>8</v>
      </c>
      <c r="Z178" t="s">
        <v>1020</v>
      </c>
      <c r="AA178">
        <v>8</v>
      </c>
      <c r="AB178" t="s">
        <v>883</v>
      </c>
    </row>
    <row r="179" spans="1:29" x14ac:dyDescent="0.25">
      <c r="A179">
        <v>2006</v>
      </c>
      <c r="B179">
        <v>1</v>
      </c>
      <c r="C179">
        <v>1</v>
      </c>
      <c r="D179" t="s">
        <v>916</v>
      </c>
      <c r="F179" t="s">
        <v>997</v>
      </c>
      <c r="H179" t="s">
        <v>1021</v>
      </c>
      <c r="J179" t="s">
        <v>1022</v>
      </c>
      <c r="L179" t="s">
        <v>970</v>
      </c>
      <c r="N179" t="s">
        <v>91</v>
      </c>
      <c r="P179" t="s">
        <v>1023</v>
      </c>
      <c r="R179" t="s">
        <v>779</v>
      </c>
      <c r="T179" t="s">
        <v>1020</v>
      </c>
      <c r="V179" t="s">
        <v>934</v>
      </c>
      <c r="X179" t="s">
        <v>988</v>
      </c>
      <c r="Z179" t="s">
        <v>31</v>
      </c>
      <c r="AB179" t="s">
        <v>1021</v>
      </c>
    </row>
    <row r="180" spans="1:29" x14ac:dyDescent="0.25">
      <c r="A180">
        <v>2007</v>
      </c>
      <c r="B180">
        <v>1</v>
      </c>
      <c r="C180">
        <v>1</v>
      </c>
      <c r="D180" t="s">
        <v>999</v>
      </c>
      <c r="F180" t="s">
        <v>1024</v>
      </c>
      <c r="H180" t="s">
        <v>1025</v>
      </c>
      <c r="I180">
        <v>1</v>
      </c>
      <c r="J180" t="s">
        <v>1026</v>
      </c>
      <c r="K180">
        <v>1</v>
      </c>
      <c r="L180" t="s">
        <v>1027</v>
      </c>
      <c r="M180">
        <v>1</v>
      </c>
      <c r="N180" t="s">
        <v>1028</v>
      </c>
      <c r="P180" t="s">
        <v>986</v>
      </c>
      <c r="R180" t="s">
        <v>1029</v>
      </c>
      <c r="T180" t="s">
        <v>970</v>
      </c>
      <c r="V180" t="s">
        <v>1030</v>
      </c>
      <c r="X180" t="s">
        <v>343</v>
      </c>
      <c r="Z180" t="s">
        <v>946</v>
      </c>
      <c r="AB180" t="s">
        <v>1024</v>
      </c>
    </row>
    <row r="181" spans="1:29" x14ac:dyDescent="0.25">
      <c r="A181">
        <v>2008</v>
      </c>
      <c r="B181">
        <v>1</v>
      </c>
      <c r="C181">
        <v>1</v>
      </c>
      <c r="D181" t="s">
        <v>1031</v>
      </c>
      <c r="F181" t="s">
        <v>1032</v>
      </c>
      <c r="H181" t="s">
        <v>916</v>
      </c>
      <c r="J181" t="s">
        <v>836</v>
      </c>
      <c r="L181" t="s">
        <v>1033</v>
      </c>
      <c r="M181">
        <v>1</v>
      </c>
      <c r="N181" t="s">
        <v>1034</v>
      </c>
      <c r="O181">
        <v>1</v>
      </c>
      <c r="P181" t="s">
        <v>1035</v>
      </c>
      <c r="R181" t="s">
        <v>1036</v>
      </c>
      <c r="T181" t="s">
        <v>1007</v>
      </c>
      <c r="V181" t="s">
        <v>985</v>
      </c>
      <c r="X181" t="s">
        <v>946</v>
      </c>
      <c r="Z181" t="s">
        <v>1037</v>
      </c>
      <c r="AB181" t="s">
        <v>1034</v>
      </c>
    </row>
    <row r="182" spans="1:29" x14ac:dyDescent="0.25">
      <c r="A182">
        <v>2009</v>
      </c>
      <c r="B182">
        <v>1</v>
      </c>
      <c r="C182">
        <v>1</v>
      </c>
      <c r="D182" t="s">
        <v>1038</v>
      </c>
      <c r="F182" t="s">
        <v>886</v>
      </c>
      <c r="H182" t="s">
        <v>834</v>
      </c>
      <c r="J182" t="s">
        <v>834</v>
      </c>
      <c r="L182" t="s">
        <v>857</v>
      </c>
      <c r="N182" t="s">
        <v>1039</v>
      </c>
      <c r="O182">
        <v>8</v>
      </c>
      <c r="P182" t="s">
        <v>1040</v>
      </c>
      <c r="Q182">
        <v>8</v>
      </c>
      <c r="R182" t="s">
        <v>162</v>
      </c>
      <c r="T182" t="s">
        <v>1041</v>
      </c>
      <c r="V182" t="s">
        <v>1042</v>
      </c>
      <c r="X182" t="s">
        <v>1043</v>
      </c>
      <c r="Z182" t="s">
        <v>1044</v>
      </c>
      <c r="AB182" t="s">
        <v>1039</v>
      </c>
    </row>
    <row r="183" spans="1:29" x14ac:dyDescent="0.25">
      <c r="A183">
        <v>2010</v>
      </c>
      <c r="B183">
        <v>1</v>
      </c>
      <c r="C183">
        <v>1</v>
      </c>
      <c r="D183" t="s">
        <v>1045</v>
      </c>
      <c r="E183">
        <v>1</v>
      </c>
      <c r="F183" t="s">
        <v>1046</v>
      </c>
      <c r="G183">
        <v>1</v>
      </c>
      <c r="H183" t="s">
        <v>1047</v>
      </c>
      <c r="I183">
        <v>1</v>
      </c>
      <c r="J183" t="s">
        <v>1048</v>
      </c>
      <c r="K183">
        <v>1</v>
      </c>
      <c r="L183" t="s">
        <v>1049</v>
      </c>
      <c r="M183">
        <v>1</v>
      </c>
      <c r="N183" t="s">
        <v>1050</v>
      </c>
      <c r="O183">
        <v>1</v>
      </c>
      <c r="P183" t="s">
        <v>29</v>
      </c>
      <c r="Q183">
        <v>1</v>
      </c>
      <c r="R183" t="s">
        <v>1051</v>
      </c>
      <c r="S183">
        <v>1</v>
      </c>
      <c r="T183" t="s">
        <v>1052</v>
      </c>
      <c r="U183">
        <v>1</v>
      </c>
      <c r="V183" t="s">
        <v>1099</v>
      </c>
      <c r="W183">
        <v>1</v>
      </c>
      <c r="X183" t="s">
        <v>1053</v>
      </c>
      <c r="Y183">
        <v>1</v>
      </c>
      <c r="Z183" t="s">
        <v>970</v>
      </c>
      <c r="AB183" t="s">
        <v>1046</v>
      </c>
    </row>
    <row r="184" spans="1:29" x14ac:dyDescent="0.25">
      <c r="A184">
        <v>2011</v>
      </c>
      <c r="B184">
        <v>1</v>
      </c>
      <c r="C184">
        <v>1</v>
      </c>
      <c r="D184" t="s">
        <v>1054</v>
      </c>
      <c r="F184" t="s">
        <v>1055</v>
      </c>
      <c r="H184" t="s">
        <v>1056</v>
      </c>
      <c r="I184">
        <v>1</v>
      </c>
      <c r="J184" t="s">
        <v>1057</v>
      </c>
      <c r="K184">
        <v>1</v>
      </c>
      <c r="L184" t="s">
        <v>1058</v>
      </c>
      <c r="M184">
        <v>1</v>
      </c>
      <c r="N184" t="s">
        <v>378</v>
      </c>
      <c r="O184">
        <v>1</v>
      </c>
      <c r="P184" t="s">
        <v>1059</v>
      </c>
      <c r="Q184">
        <v>1</v>
      </c>
      <c r="R184" t="s">
        <v>836</v>
      </c>
      <c r="T184" t="s">
        <v>779</v>
      </c>
      <c r="U184">
        <v>1</v>
      </c>
      <c r="V184" t="s">
        <v>3784</v>
      </c>
      <c r="W184">
        <v>1</v>
      </c>
      <c r="X184" t="s">
        <v>1060</v>
      </c>
      <c r="Y184">
        <v>1</v>
      </c>
      <c r="Z184" t="s">
        <v>1058</v>
      </c>
      <c r="AA184">
        <v>1</v>
      </c>
      <c r="AB184" t="s">
        <v>1054</v>
      </c>
    </row>
    <row r="185" spans="1:29" x14ac:dyDescent="0.25">
      <c r="A185">
        <v>2012</v>
      </c>
      <c r="B185">
        <v>1</v>
      </c>
      <c r="C185">
        <v>1</v>
      </c>
      <c r="D185" t="s">
        <v>266</v>
      </c>
      <c r="E185">
        <v>1</v>
      </c>
      <c r="F185" t="s">
        <v>1061</v>
      </c>
      <c r="G185">
        <v>1</v>
      </c>
      <c r="H185" t="s">
        <v>1062</v>
      </c>
      <c r="I185">
        <v>1</v>
      </c>
      <c r="J185" t="s">
        <v>1063</v>
      </c>
      <c r="K185">
        <v>1</v>
      </c>
      <c r="L185" t="s">
        <v>1064</v>
      </c>
      <c r="M185">
        <v>1</v>
      </c>
      <c r="N185" t="s">
        <v>994</v>
      </c>
      <c r="O185">
        <v>1</v>
      </c>
      <c r="P185" t="s">
        <v>1065</v>
      </c>
      <c r="Q185">
        <v>1</v>
      </c>
      <c r="R185" t="s">
        <v>1066</v>
      </c>
      <c r="S185">
        <v>1</v>
      </c>
      <c r="T185" t="s">
        <v>1067</v>
      </c>
      <c r="U185">
        <v>1</v>
      </c>
      <c r="V185" t="s">
        <v>3785</v>
      </c>
      <c r="W185">
        <v>1</v>
      </c>
      <c r="X185" t="s">
        <v>370</v>
      </c>
      <c r="Y185">
        <v>1</v>
      </c>
      <c r="Z185" t="s">
        <v>1068</v>
      </c>
      <c r="AA185">
        <v>1</v>
      </c>
      <c r="AB185" t="s">
        <v>1068</v>
      </c>
    </row>
    <row r="186" spans="1:29" x14ac:dyDescent="0.25">
      <c r="A186">
        <v>2013</v>
      </c>
      <c r="B186">
        <v>1</v>
      </c>
      <c r="C186">
        <v>1</v>
      </c>
      <c r="D186" t="s">
        <v>1069</v>
      </c>
      <c r="E186">
        <v>1</v>
      </c>
      <c r="F186" t="s">
        <v>1070</v>
      </c>
      <c r="G186">
        <v>1</v>
      </c>
      <c r="H186" t="s">
        <v>997</v>
      </c>
      <c r="J186" t="s">
        <v>1043</v>
      </c>
      <c r="L186" t="s">
        <v>838</v>
      </c>
      <c r="N186" t="s">
        <v>835</v>
      </c>
      <c r="P186" t="s">
        <v>1071</v>
      </c>
      <c r="R186" t="s">
        <v>1072</v>
      </c>
      <c r="T186" t="s">
        <v>992</v>
      </c>
      <c r="V186" t="s">
        <v>970</v>
      </c>
      <c r="X186" t="s">
        <v>988</v>
      </c>
      <c r="Z186" t="s">
        <v>1073</v>
      </c>
      <c r="AA186">
        <v>1</v>
      </c>
      <c r="AB186" t="s">
        <v>1070</v>
      </c>
    </row>
    <row r="187" spans="1:29" x14ac:dyDescent="0.25">
      <c r="A187">
        <v>2014</v>
      </c>
      <c r="B187">
        <v>1</v>
      </c>
      <c r="C187">
        <v>1</v>
      </c>
      <c r="D187" t="s">
        <v>1074</v>
      </c>
      <c r="E187">
        <v>1</v>
      </c>
      <c r="F187" t="s">
        <v>1075</v>
      </c>
      <c r="G187">
        <v>1</v>
      </c>
      <c r="H187" t="s">
        <v>1076</v>
      </c>
      <c r="I187">
        <v>1</v>
      </c>
      <c r="J187" t="s">
        <v>1077</v>
      </c>
      <c r="K187">
        <v>1</v>
      </c>
      <c r="L187" t="s">
        <v>1078</v>
      </c>
      <c r="N187" t="s">
        <v>41</v>
      </c>
      <c r="P187" t="s">
        <v>170</v>
      </c>
      <c r="R187" t="s">
        <v>1005</v>
      </c>
      <c r="T187" t="s">
        <v>1057</v>
      </c>
      <c r="V187" t="s">
        <v>1011</v>
      </c>
      <c r="X187" t="s">
        <v>1079</v>
      </c>
      <c r="Y187">
        <v>1</v>
      </c>
      <c r="Z187" t="s">
        <v>1080</v>
      </c>
      <c r="AA187">
        <v>1</v>
      </c>
      <c r="AB187" t="s">
        <v>1075</v>
      </c>
    </row>
    <row r="188" spans="1:29" x14ac:dyDescent="0.25">
      <c r="A188">
        <v>2015</v>
      </c>
      <c r="B188">
        <v>1</v>
      </c>
      <c r="C188">
        <v>1</v>
      </c>
      <c r="D188" t="s">
        <v>879</v>
      </c>
      <c r="F188" t="s">
        <v>1014</v>
      </c>
      <c r="G188">
        <v>3</v>
      </c>
      <c r="H188" t="s">
        <v>1081</v>
      </c>
      <c r="I188">
        <v>1</v>
      </c>
      <c r="J188" t="s">
        <v>1082</v>
      </c>
      <c r="K188">
        <v>1</v>
      </c>
      <c r="L188" t="s">
        <v>1083</v>
      </c>
      <c r="M188">
        <v>1</v>
      </c>
      <c r="N188" t="s">
        <v>503</v>
      </c>
      <c r="O188">
        <v>1</v>
      </c>
      <c r="P188" t="s">
        <v>1084</v>
      </c>
      <c r="Q188">
        <v>1</v>
      </c>
      <c r="R188" t="s">
        <v>201</v>
      </c>
      <c r="S188">
        <v>3</v>
      </c>
      <c r="T188" t="s">
        <v>1085</v>
      </c>
      <c r="U188">
        <v>1</v>
      </c>
      <c r="V188" t="s">
        <v>990</v>
      </c>
      <c r="X188" t="s">
        <v>1086</v>
      </c>
      <c r="Z188" t="s">
        <v>1013</v>
      </c>
      <c r="AB188" t="s">
        <v>1013</v>
      </c>
      <c r="AC188">
        <v>3</v>
      </c>
    </row>
    <row r="190" spans="1:29" x14ac:dyDescent="0.25">
      <c r="A190" t="s">
        <v>540</v>
      </c>
      <c r="D190" t="s">
        <v>1087</v>
      </c>
      <c r="F190" t="s">
        <v>1088</v>
      </c>
      <c r="H190" t="s">
        <v>1089</v>
      </c>
      <c r="J190" t="s">
        <v>1090</v>
      </c>
      <c r="L190" t="s">
        <v>1091</v>
      </c>
      <c r="N190" t="s">
        <v>1092</v>
      </c>
      <c r="P190" t="s">
        <v>912</v>
      </c>
      <c r="R190" t="s">
        <v>1065</v>
      </c>
      <c r="T190" t="s">
        <v>1093</v>
      </c>
      <c r="V190" t="s">
        <v>1094</v>
      </c>
      <c r="X190" t="s">
        <v>1095</v>
      </c>
      <c r="Z190" t="s">
        <v>1096</v>
      </c>
      <c r="AB190" t="s">
        <v>346</v>
      </c>
    </row>
    <row r="191" spans="1:29" x14ac:dyDescent="0.25">
      <c r="A191" t="s">
        <v>3662</v>
      </c>
      <c r="D191" t="s">
        <v>1038</v>
      </c>
      <c r="F191" t="s">
        <v>82</v>
      </c>
      <c r="H191" t="s">
        <v>1062</v>
      </c>
      <c r="J191" t="s">
        <v>1063</v>
      </c>
      <c r="L191" t="s">
        <v>950</v>
      </c>
      <c r="N191" t="s">
        <v>1028</v>
      </c>
      <c r="P191" t="s">
        <v>1084</v>
      </c>
      <c r="R191" t="s">
        <v>170</v>
      </c>
      <c r="T191" t="s">
        <v>928</v>
      </c>
      <c r="V191" t="s">
        <v>1097</v>
      </c>
      <c r="X191" t="s">
        <v>343</v>
      </c>
      <c r="Z191" t="s">
        <v>1058</v>
      </c>
      <c r="AB191" t="s">
        <v>1098</v>
      </c>
    </row>
    <row r="192" spans="1:29" x14ac:dyDescent="0.25">
      <c r="A192" t="s">
        <v>3663</v>
      </c>
      <c r="D192" t="s">
        <v>1045</v>
      </c>
      <c r="F192" t="s">
        <v>1046</v>
      </c>
      <c r="H192" t="s">
        <v>979</v>
      </c>
      <c r="J192" t="s">
        <v>879</v>
      </c>
      <c r="L192" t="s">
        <v>1033</v>
      </c>
      <c r="N192" t="s">
        <v>1039</v>
      </c>
      <c r="P192" t="s">
        <v>1040</v>
      </c>
      <c r="R192" t="s">
        <v>1051</v>
      </c>
      <c r="T192" t="s">
        <v>1052</v>
      </c>
      <c r="V192" t="s">
        <v>1099</v>
      </c>
      <c r="X192" t="s">
        <v>1043</v>
      </c>
      <c r="Z192" t="s">
        <v>1013</v>
      </c>
      <c r="AB192" t="s">
        <v>1039</v>
      </c>
    </row>
    <row r="193" spans="1:29" ht="15.75" thickBot="1" x14ac:dyDescent="0.3"/>
    <row r="194" spans="1:29" ht="15.75" thickBot="1" x14ac:dyDescent="0.3">
      <c r="I194" s="84" t="s">
        <v>3633</v>
      </c>
      <c r="J194" s="85"/>
      <c r="K194" s="85"/>
      <c r="L194" s="85"/>
      <c r="M194" s="85"/>
      <c r="N194" s="85"/>
      <c r="O194" s="86"/>
      <c r="V194" s="87" t="s">
        <v>3635</v>
      </c>
      <c r="W194" s="88"/>
      <c r="X194" s="89"/>
    </row>
    <row r="195" spans="1:29" ht="15.75" thickBot="1" x14ac:dyDescent="0.3">
      <c r="V195" s="90" t="s">
        <v>3636</v>
      </c>
      <c r="W195" s="91"/>
      <c r="X195" s="92"/>
    </row>
    <row r="196" spans="1:29" ht="15.75" thickBot="1" x14ac:dyDescent="0.3">
      <c r="J196" s="84" t="s">
        <v>3666</v>
      </c>
      <c r="K196" s="85"/>
      <c r="L196" s="85"/>
      <c r="M196" s="85"/>
      <c r="N196" s="86"/>
    </row>
    <row r="197" spans="1:29" ht="15.75" thickBot="1" x14ac:dyDescent="0.3">
      <c r="A197" s="84" t="s">
        <v>3645</v>
      </c>
      <c r="B197" s="85"/>
      <c r="C197" s="18">
        <v>43378</v>
      </c>
      <c r="V197" s="22" t="s">
        <v>3822</v>
      </c>
      <c r="W197" s="5">
        <v>21027010</v>
      </c>
      <c r="X197" s="6" t="s">
        <v>3637</v>
      </c>
    </row>
    <row r="198" spans="1:29" ht="15.75" thickBot="1" x14ac:dyDescent="0.3"/>
    <row r="199" spans="1:29" ht="15.75" thickBot="1" x14ac:dyDescent="0.3">
      <c r="A199" s="19" t="s">
        <v>3649</v>
      </c>
      <c r="B199" s="12">
        <v>203</v>
      </c>
      <c r="C199" s="7" t="s">
        <v>1</v>
      </c>
      <c r="H199" s="19" t="s">
        <v>3646</v>
      </c>
      <c r="I199" s="12" t="s">
        <v>3642</v>
      </c>
      <c r="J199" s="13"/>
      <c r="K199" s="7"/>
      <c r="P199" s="19" t="s">
        <v>3659</v>
      </c>
      <c r="Q199" s="7" t="s">
        <v>3653</v>
      </c>
      <c r="V199" s="84" t="s">
        <v>3639</v>
      </c>
      <c r="W199" s="85"/>
      <c r="X199" s="6" t="s">
        <v>3640</v>
      </c>
    </row>
    <row r="200" spans="1:29" ht="15.75" thickBot="1" x14ac:dyDescent="0.3">
      <c r="A200" s="20" t="s">
        <v>3650</v>
      </c>
      <c r="B200" s="14">
        <v>7551</v>
      </c>
      <c r="C200" s="9" t="s">
        <v>3</v>
      </c>
      <c r="H200" s="20" t="s">
        <v>3647</v>
      </c>
      <c r="I200" s="14">
        <v>1</v>
      </c>
      <c r="J200" s="15" t="s">
        <v>3643</v>
      </c>
      <c r="K200" s="9"/>
      <c r="P200" s="20" t="s">
        <v>3660</v>
      </c>
      <c r="Q200" s="9" t="s">
        <v>3655</v>
      </c>
      <c r="V200" s="84" t="s">
        <v>3638</v>
      </c>
      <c r="W200" s="86"/>
    </row>
    <row r="201" spans="1:29" ht="15.75" thickBot="1" x14ac:dyDescent="0.3">
      <c r="A201" s="21" t="s">
        <v>3651</v>
      </c>
      <c r="B201" s="16">
        <v>839</v>
      </c>
      <c r="C201" s="11" t="s">
        <v>3641</v>
      </c>
      <c r="H201" s="21" t="s">
        <v>3648</v>
      </c>
      <c r="I201" s="16">
        <v>4</v>
      </c>
      <c r="J201" s="17" t="s">
        <v>3644</v>
      </c>
      <c r="K201" s="11"/>
      <c r="P201" s="21" t="s">
        <v>3661</v>
      </c>
      <c r="Q201" s="11" t="s">
        <v>3657</v>
      </c>
    </row>
    <row r="203" spans="1:29" x14ac:dyDescent="0.25">
      <c r="A203" s="95"/>
      <c r="B203" s="95"/>
      <c r="C203" s="95"/>
      <c r="D203" s="95"/>
      <c r="E203" s="95"/>
      <c r="F203" s="95"/>
      <c r="G203" s="95"/>
      <c r="H203" s="95"/>
      <c r="I203" s="95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5"/>
      <c r="AC203" s="95"/>
    </row>
    <row r="204" spans="1:29" x14ac:dyDescent="0.25">
      <c r="A204" t="s">
        <v>3658</v>
      </c>
      <c r="B204" t="s">
        <v>2</v>
      </c>
      <c r="C204" t="s">
        <v>6</v>
      </c>
      <c r="D204" t="s">
        <v>7</v>
      </c>
      <c r="E204" t="s">
        <v>5</v>
      </c>
      <c r="F204" t="s">
        <v>8</v>
      </c>
      <c r="G204" t="s">
        <v>5</v>
      </c>
      <c r="H204" t="s">
        <v>9</v>
      </c>
      <c r="I204" t="s">
        <v>5</v>
      </c>
      <c r="J204" t="s">
        <v>10</v>
      </c>
      <c r="K204" t="s">
        <v>5</v>
      </c>
      <c r="L204" t="s">
        <v>11</v>
      </c>
      <c r="M204" t="s">
        <v>5</v>
      </c>
      <c r="N204" t="s">
        <v>12</v>
      </c>
      <c r="O204" t="s">
        <v>5</v>
      </c>
      <c r="P204" t="s">
        <v>13</v>
      </c>
      <c r="Q204" t="s">
        <v>5</v>
      </c>
      <c r="R204" t="s">
        <v>14</v>
      </c>
      <c r="S204" t="s">
        <v>5</v>
      </c>
      <c r="T204" t="s">
        <v>15</v>
      </c>
      <c r="U204" t="s">
        <v>5</v>
      </c>
      <c r="V204" t="s">
        <v>3669</v>
      </c>
      <c r="W204" t="s">
        <v>5</v>
      </c>
      <c r="X204" t="s">
        <v>16</v>
      </c>
      <c r="Y204" t="s">
        <v>5</v>
      </c>
      <c r="Z204" t="s">
        <v>17</v>
      </c>
      <c r="AA204" t="s">
        <v>5</v>
      </c>
      <c r="AB204" t="s">
        <v>18</v>
      </c>
      <c r="AC204" t="s">
        <v>5</v>
      </c>
    </row>
    <row r="205" spans="1:29" x14ac:dyDescent="0.25">
      <c r="A205" s="95"/>
      <c r="B205" s="95"/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</row>
    <row r="207" spans="1:29" x14ac:dyDescent="0.25">
      <c r="A207">
        <v>1980</v>
      </c>
      <c r="B207">
        <v>2</v>
      </c>
      <c r="C207">
        <v>1</v>
      </c>
      <c r="N207">
        <v>188</v>
      </c>
      <c r="O207">
        <v>3</v>
      </c>
      <c r="P207">
        <v>189</v>
      </c>
      <c r="R207">
        <v>160</v>
      </c>
      <c r="T207">
        <v>143</v>
      </c>
      <c r="V207">
        <v>162</v>
      </c>
      <c r="X207">
        <v>125</v>
      </c>
      <c r="Z207">
        <v>109</v>
      </c>
      <c r="AB207">
        <v>154</v>
      </c>
      <c r="AC207">
        <v>3</v>
      </c>
    </row>
    <row r="208" spans="1:29" x14ac:dyDescent="0.25">
      <c r="A208">
        <v>1981</v>
      </c>
      <c r="B208">
        <v>2</v>
      </c>
      <c r="C208">
        <v>1</v>
      </c>
      <c r="D208">
        <v>93</v>
      </c>
      <c r="F208">
        <v>123</v>
      </c>
      <c r="H208">
        <v>127</v>
      </c>
      <c r="I208">
        <v>1</v>
      </c>
      <c r="J208">
        <v>158</v>
      </c>
      <c r="K208">
        <v>1</v>
      </c>
      <c r="L208">
        <v>186</v>
      </c>
      <c r="M208">
        <v>1</v>
      </c>
      <c r="N208">
        <v>168</v>
      </c>
      <c r="O208">
        <v>1</v>
      </c>
      <c r="P208">
        <v>203</v>
      </c>
      <c r="Q208">
        <v>1</v>
      </c>
      <c r="R208">
        <v>145</v>
      </c>
      <c r="S208">
        <v>1</v>
      </c>
      <c r="T208">
        <v>143</v>
      </c>
      <c r="U208">
        <v>1</v>
      </c>
      <c r="V208">
        <v>132</v>
      </c>
      <c r="W208">
        <v>1</v>
      </c>
      <c r="X208">
        <v>157</v>
      </c>
      <c r="Z208">
        <v>130</v>
      </c>
      <c r="AA208">
        <v>1</v>
      </c>
      <c r="AB208">
        <v>147</v>
      </c>
    </row>
    <row r="209" spans="1:28" x14ac:dyDescent="0.25">
      <c r="A209">
        <v>1982</v>
      </c>
      <c r="B209">
        <v>2</v>
      </c>
      <c r="C209">
        <v>1</v>
      </c>
      <c r="D209">
        <v>152</v>
      </c>
      <c r="E209">
        <v>1</v>
      </c>
      <c r="F209">
        <v>136</v>
      </c>
      <c r="H209">
        <v>154</v>
      </c>
      <c r="J209">
        <v>168</v>
      </c>
      <c r="L209">
        <v>169</v>
      </c>
      <c r="N209">
        <v>172</v>
      </c>
      <c r="P209">
        <v>219</v>
      </c>
      <c r="Q209">
        <v>1</v>
      </c>
      <c r="R209">
        <v>204</v>
      </c>
      <c r="S209">
        <v>1</v>
      </c>
      <c r="T209">
        <v>181</v>
      </c>
      <c r="U209">
        <v>1</v>
      </c>
      <c r="V209">
        <v>159</v>
      </c>
      <c r="X209">
        <v>149</v>
      </c>
      <c r="Z209">
        <v>159</v>
      </c>
      <c r="AB209">
        <v>169</v>
      </c>
    </row>
    <row r="210" spans="1:28" x14ac:dyDescent="0.25">
      <c r="A210">
        <v>1983</v>
      </c>
      <c r="B210">
        <v>2</v>
      </c>
      <c r="C210">
        <v>1</v>
      </c>
      <c r="D210">
        <v>146</v>
      </c>
      <c r="E210">
        <v>1</v>
      </c>
      <c r="F210">
        <v>149</v>
      </c>
      <c r="G210">
        <v>1</v>
      </c>
      <c r="H210">
        <v>162</v>
      </c>
      <c r="I210">
        <v>1</v>
      </c>
      <c r="J210">
        <v>186</v>
      </c>
      <c r="K210">
        <v>1</v>
      </c>
      <c r="L210">
        <v>198</v>
      </c>
      <c r="M210">
        <v>1</v>
      </c>
      <c r="N210">
        <v>166</v>
      </c>
      <c r="O210">
        <v>1</v>
      </c>
      <c r="P210">
        <v>173</v>
      </c>
      <c r="Q210">
        <v>1</v>
      </c>
      <c r="R210">
        <v>194</v>
      </c>
      <c r="S210">
        <v>1</v>
      </c>
      <c r="T210">
        <v>147</v>
      </c>
      <c r="U210">
        <v>1</v>
      </c>
      <c r="V210">
        <v>162</v>
      </c>
      <c r="W210">
        <v>1</v>
      </c>
      <c r="X210">
        <v>149</v>
      </c>
      <c r="Y210">
        <v>1</v>
      </c>
      <c r="Z210">
        <v>155</v>
      </c>
      <c r="AA210">
        <v>1</v>
      </c>
      <c r="AB210">
        <v>166</v>
      </c>
    </row>
    <row r="211" spans="1:28" x14ac:dyDescent="0.25">
      <c r="A211">
        <v>1984</v>
      </c>
      <c r="B211">
        <v>2</v>
      </c>
      <c r="C211">
        <v>1</v>
      </c>
      <c r="D211">
        <v>161</v>
      </c>
      <c r="E211">
        <v>1</v>
      </c>
      <c r="F211">
        <v>167</v>
      </c>
      <c r="G211">
        <v>1</v>
      </c>
      <c r="H211">
        <v>124</v>
      </c>
      <c r="I211">
        <v>1</v>
      </c>
      <c r="J211">
        <v>156</v>
      </c>
      <c r="K211">
        <v>1</v>
      </c>
      <c r="L211">
        <v>164</v>
      </c>
      <c r="M211">
        <v>1</v>
      </c>
      <c r="N211">
        <v>185</v>
      </c>
      <c r="O211">
        <v>1</v>
      </c>
      <c r="P211">
        <v>195</v>
      </c>
      <c r="Q211">
        <v>1</v>
      </c>
      <c r="R211">
        <v>173</v>
      </c>
      <c r="S211">
        <v>1</v>
      </c>
      <c r="T211">
        <v>146</v>
      </c>
      <c r="U211">
        <v>1</v>
      </c>
      <c r="V211">
        <v>176</v>
      </c>
      <c r="W211">
        <v>1</v>
      </c>
      <c r="X211">
        <v>168</v>
      </c>
      <c r="Y211">
        <v>1</v>
      </c>
      <c r="Z211">
        <v>134</v>
      </c>
      <c r="AA211">
        <v>1</v>
      </c>
      <c r="AB211">
        <v>162</v>
      </c>
    </row>
    <row r="212" spans="1:28" x14ac:dyDescent="0.25">
      <c r="A212">
        <v>1985</v>
      </c>
      <c r="B212">
        <v>2</v>
      </c>
      <c r="C212">
        <v>1</v>
      </c>
      <c r="D212">
        <v>122</v>
      </c>
      <c r="F212">
        <v>101</v>
      </c>
      <c r="H212">
        <v>103</v>
      </c>
      <c r="J212">
        <v>124</v>
      </c>
      <c r="L212">
        <v>153</v>
      </c>
      <c r="M212">
        <v>1</v>
      </c>
      <c r="N212">
        <v>213</v>
      </c>
      <c r="P212">
        <v>200</v>
      </c>
      <c r="Q212">
        <v>1</v>
      </c>
      <c r="R212">
        <v>188</v>
      </c>
      <c r="S212">
        <v>1</v>
      </c>
      <c r="T212">
        <v>151</v>
      </c>
      <c r="U212">
        <v>1</v>
      </c>
      <c r="V212">
        <v>147</v>
      </c>
      <c r="W212">
        <v>1</v>
      </c>
      <c r="X212">
        <v>141</v>
      </c>
      <c r="Y212">
        <v>1</v>
      </c>
      <c r="Z212">
        <v>112</v>
      </c>
      <c r="AA212">
        <v>1</v>
      </c>
      <c r="AB212">
        <v>146</v>
      </c>
    </row>
    <row r="213" spans="1:28" x14ac:dyDescent="0.25">
      <c r="A213">
        <v>1986</v>
      </c>
      <c r="B213">
        <v>2</v>
      </c>
      <c r="C213">
        <v>1</v>
      </c>
      <c r="D213">
        <v>110</v>
      </c>
      <c r="E213">
        <v>1</v>
      </c>
      <c r="F213">
        <v>123</v>
      </c>
      <c r="G213">
        <v>1</v>
      </c>
      <c r="H213">
        <v>147</v>
      </c>
      <c r="I213">
        <v>1</v>
      </c>
      <c r="J213">
        <v>147</v>
      </c>
      <c r="K213">
        <v>1</v>
      </c>
      <c r="L213">
        <v>142</v>
      </c>
      <c r="M213">
        <v>1</v>
      </c>
      <c r="N213">
        <v>209</v>
      </c>
      <c r="O213">
        <v>1</v>
      </c>
      <c r="P213">
        <v>240</v>
      </c>
      <c r="Q213">
        <v>1</v>
      </c>
      <c r="R213">
        <v>170</v>
      </c>
      <c r="S213">
        <v>1</v>
      </c>
      <c r="T213">
        <v>169</v>
      </c>
      <c r="V213">
        <v>187</v>
      </c>
      <c r="X213">
        <v>159</v>
      </c>
      <c r="Y213">
        <v>1</v>
      </c>
      <c r="Z213">
        <v>133</v>
      </c>
      <c r="AA213">
        <v>1</v>
      </c>
      <c r="AB213">
        <v>161</v>
      </c>
    </row>
    <row r="214" spans="1:28" x14ac:dyDescent="0.25">
      <c r="A214">
        <v>1987</v>
      </c>
      <c r="B214">
        <v>2</v>
      </c>
      <c r="C214">
        <v>1</v>
      </c>
      <c r="D214">
        <v>107</v>
      </c>
      <c r="E214">
        <v>1</v>
      </c>
      <c r="F214">
        <v>123</v>
      </c>
      <c r="G214">
        <v>1</v>
      </c>
      <c r="H214">
        <v>114</v>
      </c>
      <c r="I214">
        <v>1</v>
      </c>
      <c r="J214">
        <v>163</v>
      </c>
      <c r="K214">
        <v>1</v>
      </c>
      <c r="L214">
        <v>180</v>
      </c>
      <c r="M214">
        <v>1</v>
      </c>
      <c r="N214">
        <v>176</v>
      </c>
      <c r="O214">
        <v>1</v>
      </c>
      <c r="P214">
        <v>193</v>
      </c>
      <c r="Q214">
        <v>1</v>
      </c>
      <c r="R214">
        <v>204</v>
      </c>
      <c r="S214">
        <v>1</v>
      </c>
      <c r="T214">
        <v>138</v>
      </c>
      <c r="U214">
        <v>1</v>
      </c>
      <c r="V214">
        <v>162</v>
      </c>
      <c r="W214">
        <v>1</v>
      </c>
      <c r="X214">
        <v>127</v>
      </c>
      <c r="Z214">
        <v>123</v>
      </c>
      <c r="AA214">
        <v>1</v>
      </c>
      <c r="AB214">
        <v>151</v>
      </c>
    </row>
    <row r="215" spans="1:28" x14ac:dyDescent="0.25">
      <c r="A215">
        <v>1988</v>
      </c>
      <c r="B215">
        <v>2</v>
      </c>
      <c r="C215">
        <v>1</v>
      </c>
      <c r="D215">
        <v>91</v>
      </c>
      <c r="E215">
        <v>1</v>
      </c>
      <c r="F215">
        <v>109</v>
      </c>
      <c r="G215">
        <v>1</v>
      </c>
      <c r="H215">
        <v>96</v>
      </c>
      <c r="I215">
        <v>1</v>
      </c>
      <c r="J215">
        <v>131</v>
      </c>
      <c r="K215">
        <v>1</v>
      </c>
      <c r="L215">
        <v>149</v>
      </c>
      <c r="N215">
        <v>186</v>
      </c>
      <c r="O215">
        <v>1</v>
      </c>
      <c r="P215">
        <v>209</v>
      </c>
      <c r="Q215">
        <v>1</v>
      </c>
      <c r="R215">
        <v>146</v>
      </c>
      <c r="S215">
        <v>1</v>
      </c>
      <c r="T215">
        <v>131</v>
      </c>
      <c r="U215">
        <v>1</v>
      </c>
      <c r="V215">
        <v>134</v>
      </c>
      <c r="W215">
        <v>1</v>
      </c>
      <c r="X215">
        <v>186</v>
      </c>
      <c r="Y215">
        <v>1</v>
      </c>
      <c r="Z215">
        <v>150</v>
      </c>
      <c r="AB215">
        <v>143</v>
      </c>
    </row>
    <row r="216" spans="1:28" x14ac:dyDescent="0.25">
      <c r="A216">
        <v>1989</v>
      </c>
      <c r="B216">
        <v>2</v>
      </c>
      <c r="C216">
        <v>1</v>
      </c>
      <c r="D216">
        <v>144</v>
      </c>
      <c r="E216">
        <v>1</v>
      </c>
      <c r="F216">
        <v>143</v>
      </c>
      <c r="H216">
        <v>175</v>
      </c>
      <c r="I216">
        <v>1</v>
      </c>
      <c r="J216">
        <v>143</v>
      </c>
      <c r="K216">
        <v>1</v>
      </c>
      <c r="L216">
        <v>187</v>
      </c>
      <c r="M216">
        <v>1</v>
      </c>
      <c r="N216">
        <v>218</v>
      </c>
      <c r="O216">
        <v>1</v>
      </c>
      <c r="P216">
        <v>212</v>
      </c>
      <c r="Q216">
        <v>1</v>
      </c>
      <c r="R216">
        <v>179</v>
      </c>
      <c r="S216">
        <v>1</v>
      </c>
      <c r="T216">
        <v>155</v>
      </c>
      <c r="U216">
        <v>1</v>
      </c>
      <c r="V216">
        <v>173</v>
      </c>
      <c r="X216">
        <v>170</v>
      </c>
      <c r="Z216">
        <v>119</v>
      </c>
      <c r="AA216">
        <v>1</v>
      </c>
      <c r="AB216">
        <v>168</v>
      </c>
    </row>
    <row r="217" spans="1:28" x14ac:dyDescent="0.25">
      <c r="A217">
        <v>1990</v>
      </c>
      <c r="B217">
        <v>2</v>
      </c>
      <c r="C217">
        <v>1</v>
      </c>
      <c r="D217">
        <v>128</v>
      </c>
      <c r="E217">
        <v>1</v>
      </c>
      <c r="F217">
        <v>144</v>
      </c>
      <c r="G217">
        <v>1</v>
      </c>
      <c r="H217">
        <v>158</v>
      </c>
      <c r="I217">
        <v>1</v>
      </c>
      <c r="J217">
        <v>160</v>
      </c>
      <c r="K217">
        <v>1</v>
      </c>
      <c r="L217">
        <v>198</v>
      </c>
      <c r="M217">
        <v>1</v>
      </c>
      <c r="N217">
        <v>222</v>
      </c>
      <c r="P217">
        <v>200</v>
      </c>
      <c r="R217">
        <v>185</v>
      </c>
      <c r="S217">
        <v>1</v>
      </c>
      <c r="T217">
        <v>151</v>
      </c>
      <c r="U217">
        <v>1</v>
      </c>
      <c r="V217">
        <v>146</v>
      </c>
      <c r="W217">
        <v>1</v>
      </c>
      <c r="X217">
        <v>145</v>
      </c>
      <c r="Y217">
        <v>1</v>
      </c>
      <c r="Z217">
        <v>144</v>
      </c>
      <c r="AB217">
        <v>165</v>
      </c>
    </row>
    <row r="218" spans="1:28" x14ac:dyDescent="0.25">
      <c r="A218">
        <v>1991</v>
      </c>
      <c r="B218">
        <v>2</v>
      </c>
      <c r="C218">
        <v>1</v>
      </c>
      <c r="D218">
        <v>108</v>
      </c>
      <c r="F218">
        <v>108</v>
      </c>
      <c r="H218">
        <v>129</v>
      </c>
      <c r="I218">
        <v>1</v>
      </c>
      <c r="J218">
        <v>149</v>
      </c>
      <c r="K218">
        <v>1</v>
      </c>
      <c r="L218">
        <v>155</v>
      </c>
      <c r="M218">
        <v>1</v>
      </c>
      <c r="N218">
        <v>179</v>
      </c>
      <c r="O218">
        <v>1</v>
      </c>
      <c r="P218">
        <v>239</v>
      </c>
      <c r="Q218">
        <v>1</v>
      </c>
      <c r="R218">
        <v>220</v>
      </c>
      <c r="T218">
        <v>187</v>
      </c>
      <c r="V218">
        <v>146</v>
      </c>
      <c r="W218">
        <v>1</v>
      </c>
      <c r="X218">
        <v>174</v>
      </c>
      <c r="Y218">
        <v>1</v>
      </c>
      <c r="Z218">
        <v>139</v>
      </c>
      <c r="AA218">
        <v>1</v>
      </c>
      <c r="AB218">
        <v>161</v>
      </c>
    </row>
    <row r="219" spans="1:28" x14ac:dyDescent="0.25">
      <c r="A219">
        <v>1992</v>
      </c>
      <c r="B219">
        <v>2</v>
      </c>
      <c r="C219">
        <v>1</v>
      </c>
      <c r="D219">
        <v>119</v>
      </c>
      <c r="F219">
        <v>120</v>
      </c>
      <c r="H219">
        <v>118</v>
      </c>
      <c r="J219">
        <v>153</v>
      </c>
      <c r="K219">
        <v>1</v>
      </c>
      <c r="L219">
        <v>132</v>
      </c>
      <c r="M219">
        <v>1</v>
      </c>
      <c r="N219">
        <v>162</v>
      </c>
      <c r="O219">
        <v>1</v>
      </c>
      <c r="P219">
        <v>202</v>
      </c>
      <c r="Q219">
        <v>1</v>
      </c>
      <c r="R219">
        <v>196</v>
      </c>
      <c r="S219">
        <v>1</v>
      </c>
      <c r="T219">
        <v>141</v>
      </c>
      <c r="U219">
        <v>1</v>
      </c>
      <c r="V219">
        <v>129</v>
      </c>
      <c r="X219">
        <v>125</v>
      </c>
      <c r="Z219">
        <v>130</v>
      </c>
      <c r="AB219">
        <v>144</v>
      </c>
    </row>
    <row r="220" spans="1:28" x14ac:dyDescent="0.25">
      <c r="A220">
        <v>1993</v>
      </c>
      <c r="B220">
        <v>2</v>
      </c>
      <c r="C220">
        <v>1</v>
      </c>
      <c r="D220">
        <v>112</v>
      </c>
      <c r="F220">
        <v>114</v>
      </c>
      <c r="G220">
        <v>1</v>
      </c>
      <c r="H220">
        <v>168</v>
      </c>
      <c r="I220">
        <v>1</v>
      </c>
      <c r="J220">
        <v>168</v>
      </c>
      <c r="L220">
        <v>171</v>
      </c>
      <c r="M220">
        <v>1</v>
      </c>
      <c r="N220">
        <v>215</v>
      </c>
      <c r="O220">
        <v>1</v>
      </c>
      <c r="P220">
        <v>207</v>
      </c>
      <c r="R220">
        <v>183</v>
      </c>
      <c r="T220">
        <v>154</v>
      </c>
      <c r="U220">
        <v>1</v>
      </c>
      <c r="V220">
        <v>143</v>
      </c>
      <c r="W220">
        <v>1</v>
      </c>
      <c r="X220">
        <v>171</v>
      </c>
      <c r="Y220">
        <v>1</v>
      </c>
      <c r="Z220">
        <v>159</v>
      </c>
      <c r="AA220">
        <v>1</v>
      </c>
      <c r="AB220">
        <v>164</v>
      </c>
    </row>
    <row r="221" spans="1:28" x14ac:dyDescent="0.25">
      <c r="A221">
        <v>1994</v>
      </c>
      <c r="B221">
        <v>2</v>
      </c>
      <c r="C221">
        <v>1</v>
      </c>
      <c r="D221">
        <v>134</v>
      </c>
      <c r="E221">
        <v>1</v>
      </c>
      <c r="F221">
        <v>144</v>
      </c>
      <c r="H221">
        <v>158</v>
      </c>
      <c r="I221">
        <v>1</v>
      </c>
      <c r="J221">
        <v>197</v>
      </c>
      <c r="L221">
        <v>215</v>
      </c>
      <c r="N221">
        <v>229</v>
      </c>
      <c r="O221">
        <v>1</v>
      </c>
      <c r="P221">
        <v>215</v>
      </c>
      <c r="Q221">
        <v>1</v>
      </c>
      <c r="R221">
        <v>210</v>
      </c>
      <c r="S221">
        <v>1</v>
      </c>
      <c r="T221">
        <v>179</v>
      </c>
      <c r="U221">
        <v>1</v>
      </c>
      <c r="V221">
        <v>160</v>
      </c>
      <c r="W221">
        <v>1</v>
      </c>
      <c r="X221">
        <v>163</v>
      </c>
      <c r="Y221">
        <v>1</v>
      </c>
      <c r="Z221">
        <v>154</v>
      </c>
      <c r="AA221">
        <v>1</v>
      </c>
      <c r="AB221">
        <v>180</v>
      </c>
    </row>
    <row r="222" spans="1:28" x14ac:dyDescent="0.25">
      <c r="A222">
        <v>1995</v>
      </c>
      <c r="B222">
        <v>2</v>
      </c>
      <c r="C222">
        <v>1</v>
      </c>
      <c r="D222">
        <v>115</v>
      </c>
      <c r="E222">
        <v>1</v>
      </c>
      <c r="F222">
        <v>102</v>
      </c>
      <c r="G222">
        <v>1</v>
      </c>
      <c r="H222">
        <v>134</v>
      </c>
      <c r="I222">
        <v>1</v>
      </c>
      <c r="J222">
        <v>166</v>
      </c>
      <c r="L222">
        <v>175</v>
      </c>
      <c r="N222">
        <v>177</v>
      </c>
      <c r="P222">
        <v>179</v>
      </c>
      <c r="R222">
        <v>131</v>
      </c>
      <c r="T222">
        <v>132</v>
      </c>
      <c r="V222">
        <v>135</v>
      </c>
      <c r="W222">
        <v>1</v>
      </c>
      <c r="X222">
        <v>143</v>
      </c>
      <c r="Y222">
        <v>1</v>
      </c>
      <c r="Z222">
        <v>114</v>
      </c>
      <c r="AA222">
        <v>1</v>
      </c>
      <c r="AB222">
        <v>142</v>
      </c>
    </row>
    <row r="223" spans="1:28" x14ac:dyDescent="0.25">
      <c r="A223">
        <v>1996</v>
      </c>
      <c r="B223">
        <v>1</v>
      </c>
      <c r="C223">
        <v>1</v>
      </c>
      <c r="D223">
        <v>123</v>
      </c>
      <c r="E223">
        <v>1</v>
      </c>
      <c r="F223">
        <v>169</v>
      </c>
      <c r="G223">
        <v>1</v>
      </c>
      <c r="H223">
        <v>154</v>
      </c>
      <c r="I223">
        <v>1</v>
      </c>
      <c r="J223">
        <v>153</v>
      </c>
      <c r="K223">
        <v>1</v>
      </c>
      <c r="L223">
        <v>175</v>
      </c>
      <c r="M223">
        <v>1</v>
      </c>
      <c r="N223">
        <v>183</v>
      </c>
      <c r="O223">
        <v>1</v>
      </c>
      <c r="P223">
        <v>211</v>
      </c>
      <c r="Q223">
        <v>1</v>
      </c>
      <c r="R223">
        <v>166</v>
      </c>
      <c r="T223">
        <v>149</v>
      </c>
      <c r="U223">
        <v>1</v>
      </c>
      <c r="V223">
        <v>173</v>
      </c>
      <c r="W223">
        <v>1</v>
      </c>
      <c r="X223">
        <v>134</v>
      </c>
      <c r="Y223">
        <v>1</v>
      </c>
      <c r="Z223">
        <v>143</v>
      </c>
      <c r="AA223">
        <v>1</v>
      </c>
      <c r="AB223">
        <v>161</v>
      </c>
    </row>
    <row r="224" spans="1:28" x14ac:dyDescent="0.25">
      <c r="A224">
        <v>1997</v>
      </c>
      <c r="B224">
        <v>1</v>
      </c>
      <c r="C224">
        <v>1</v>
      </c>
      <c r="D224">
        <v>163</v>
      </c>
      <c r="E224">
        <v>1</v>
      </c>
      <c r="F224">
        <v>163</v>
      </c>
      <c r="G224">
        <v>1</v>
      </c>
      <c r="H224">
        <v>143</v>
      </c>
      <c r="I224">
        <v>1</v>
      </c>
      <c r="J224">
        <v>149</v>
      </c>
      <c r="K224">
        <v>1</v>
      </c>
      <c r="L224">
        <v>219</v>
      </c>
      <c r="M224">
        <v>1</v>
      </c>
      <c r="N224">
        <v>165</v>
      </c>
      <c r="O224">
        <v>1</v>
      </c>
      <c r="P224">
        <v>241</v>
      </c>
      <c r="Q224">
        <v>1</v>
      </c>
      <c r="R224">
        <v>188</v>
      </c>
      <c r="S224">
        <v>1</v>
      </c>
      <c r="T224">
        <v>127</v>
      </c>
      <c r="U224">
        <v>1</v>
      </c>
      <c r="V224">
        <v>116</v>
      </c>
      <c r="W224">
        <v>1</v>
      </c>
      <c r="X224">
        <v>127</v>
      </c>
      <c r="Y224">
        <v>1</v>
      </c>
      <c r="Z224">
        <v>106</v>
      </c>
      <c r="AA224">
        <v>1</v>
      </c>
      <c r="AB224">
        <v>159</v>
      </c>
    </row>
    <row r="225" spans="1:28" x14ac:dyDescent="0.25">
      <c r="A225">
        <v>1998</v>
      </c>
      <c r="B225">
        <v>1</v>
      </c>
      <c r="C225">
        <v>1</v>
      </c>
      <c r="D225">
        <v>84</v>
      </c>
      <c r="F225">
        <v>106</v>
      </c>
      <c r="H225">
        <v>101</v>
      </c>
      <c r="J225">
        <v>146</v>
      </c>
      <c r="L225">
        <v>148</v>
      </c>
      <c r="M225">
        <v>1</v>
      </c>
      <c r="N225">
        <v>223</v>
      </c>
      <c r="P225">
        <v>217</v>
      </c>
      <c r="R225">
        <v>170</v>
      </c>
      <c r="T225">
        <v>136</v>
      </c>
      <c r="V225">
        <v>148</v>
      </c>
      <c r="W225">
        <v>1</v>
      </c>
      <c r="X225">
        <v>164</v>
      </c>
      <c r="Y225">
        <v>1</v>
      </c>
      <c r="Z225">
        <v>135</v>
      </c>
      <c r="AB225">
        <v>148</v>
      </c>
    </row>
    <row r="226" spans="1:28" x14ac:dyDescent="0.25">
      <c r="A226">
        <v>1999</v>
      </c>
      <c r="B226">
        <v>1</v>
      </c>
      <c r="C226">
        <v>1</v>
      </c>
      <c r="D226">
        <v>175</v>
      </c>
      <c r="F226">
        <v>187</v>
      </c>
      <c r="H226">
        <v>143</v>
      </c>
      <c r="J226">
        <v>205</v>
      </c>
      <c r="L226">
        <v>183</v>
      </c>
      <c r="N226">
        <v>184</v>
      </c>
      <c r="P226">
        <v>171</v>
      </c>
      <c r="R226">
        <v>159</v>
      </c>
      <c r="T226">
        <v>157</v>
      </c>
      <c r="V226">
        <v>144</v>
      </c>
      <c r="W226">
        <v>1</v>
      </c>
      <c r="X226">
        <v>154</v>
      </c>
      <c r="Z226">
        <v>171</v>
      </c>
      <c r="AB226">
        <v>169</v>
      </c>
    </row>
    <row r="227" spans="1:28" x14ac:dyDescent="0.25">
      <c r="A227">
        <v>2000</v>
      </c>
      <c r="B227">
        <v>1</v>
      </c>
      <c r="C227">
        <v>1</v>
      </c>
      <c r="D227">
        <v>140</v>
      </c>
      <c r="E227">
        <v>8</v>
      </c>
      <c r="F227">
        <v>145</v>
      </c>
      <c r="H227">
        <v>160</v>
      </c>
      <c r="I227">
        <v>8</v>
      </c>
      <c r="J227">
        <v>164</v>
      </c>
      <c r="L227">
        <v>228</v>
      </c>
      <c r="M227">
        <v>8</v>
      </c>
      <c r="N227">
        <v>189</v>
      </c>
      <c r="O227">
        <v>8</v>
      </c>
      <c r="P227">
        <v>173</v>
      </c>
      <c r="R227">
        <v>197</v>
      </c>
      <c r="T227">
        <v>160</v>
      </c>
      <c r="V227">
        <v>160</v>
      </c>
      <c r="X227">
        <v>159</v>
      </c>
      <c r="Z227">
        <v>141</v>
      </c>
      <c r="AA227">
        <v>1</v>
      </c>
      <c r="AB227">
        <v>168</v>
      </c>
    </row>
    <row r="228" spans="1:28" x14ac:dyDescent="0.25">
      <c r="A228">
        <v>2001</v>
      </c>
      <c r="B228">
        <v>1</v>
      </c>
      <c r="C228">
        <v>1</v>
      </c>
      <c r="D228">
        <v>113</v>
      </c>
      <c r="E228">
        <v>1</v>
      </c>
      <c r="F228">
        <v>116</v>
      </c>
      <c r="G228">
        <v>1</v>
      </c>
      <c r="H228">
        <v>144</v>
      </c>
      <c r="I228">
        <v>1</v>
      </c>
      <c r="J228">
        <v>148</v>
      </c>
      <c r="L228">
        <v>163</v>
      </c>
      <c r="N228">
        <v>210</v>
      </c>
      <c r="P228">
        <v>191</v>
      </c>
      <c r="R228">
        <v>195</v>
      </c>
      <c r="T228">
        <v>156</v>
      </c>
      <c r="V228">
        <v>126</v>
      </c>
      <c r="X228">
        <v>141</v>
      </c>
      <c r="Z228">
        <v>157</v>
      </c>
      <c r="AB228">
        <v>155</v>
      </c>
    </row>
    <row r="229" spans="1:28" x14ac:dyDescent="0.25">
      <c r="A229">
        <v>2002</v>
      </c>
      <c r="B229">
        <v>1</v>
      </c>
      <c r="C229">
        <v>1</v>
      </c>
      <c r="D229">
        <v>113</v>
      </c>
      <c r="F229">
        <v>103</v>
      </c>
      <c r="H229">
        <v>136</v>
      </c>
      <c r="J229">
        <v>159</v>
      </c>
      <c r="L229">
        <v>192</v>
      </c>
      <c r="N229">
        <v>199</v>
      </c>
      <c r="P229">
        <v>211</v>
      </c>
      <c r="R229">
        <v>209</v>
      </c>
      <c r="T229">
        <v>150</v>
      </c>
      <c r="V229">
        <v>148</v>
      </c>
      <c r="X229">
        <v>155</v>
      </c>
      <c r="Z229">
        <v>139</v>
      </c>
      <c r="AB229">
        <v>160</v>
      </c>
    </row>
    <row r="230" spans="1:28" x14ac:dyDescent="0.25">
      <c r="A230">
        <v>2003</v>
      </c>
      <c r="B230">
        <v>1</v>
      </c>
      <c r="C230">
        <v>1</v>
      </c>
      <c r="D230">
        <v>99</v>
      </c>
      <c r="F230">
        <v>113</v>
      </c>
      <c r="H230">
        <v>127</v>
      </c>
      <c r="J230">
        <v>144</v>
      </c>
      <c r="L230">
        <v>194</v>
      </c>
      <c r="N230">
        <v>162</v>
      </c>
      <c r="P230">
        <v>192</v>
      </c>
      <c r="Q230">
        <v>8</v>
      </c>
      <c r="R230">
        <v>151</v>
      </c>
      <c r="S230">
        <v>8</v>
      </c>
      <c r="T230">
        <v>144</v>
      </c>
      <c r="U230">
        <v>8</v>
      </c>
      <c r="V230">
        <v>164</v>
      </c>
      <c r="W230">
        <v>8</v>
      </c>
      <c r="X230">
        <v>143</v>
      </c>
      <c r="Y230">
        <v>8</v>
      </c>
      <c r="Z230">
        <v>139</v>
      </c>
      <c r="AB230">
        <v>148</v>
      </c>
    </row>
    <row r="231" spans="1:28" x14ac:dyDescent="0.25">
      <c r="A231">
        <v>2004</v>
      </c>
      <c r="B231">
        <v>1</v>
      </c>
      <c r="C231">
        <v>1</v>
      </c>
      <c r="D231">
        <v>116</v>
      </c>
      <c r="F231">
        <v>93</v>
      </c>
      <c r="H231">
        <v>122</v>
      </c>
      <c r="J231">
        <v>166</v>
      </c>
      <c r="L231">
        <v>169</v>
      </c>
      <c r="N231">
        <v>224</v>
      </c>
      <c r="P231">
        <v>191</v>
      </c>
      <c r="R231">
        <v>201</v>
      </c>
      <c r="T231">
        <v>157</v>
      </c>
      <c r="V231">
        <v>152</v>
      </c>
      <c r="X231">
        <v>158</v>
      </c>
      <c r="Z231">
        <v>147</v>
      </c>
      <c r="AB231">
        <v>158</v>
      </c>
    </row>
    <row r="232" spans="1:28" x14ac:dyDescent="0.25">
      <c r="A232">
        <v>2005</v>
      </c>
      <c r="B232">
        <v>1</v>
      </c>
      <c r="C232">
        <v>1</v>
      </c>
      <c r="D232">
        <v>126</v>
      </c>
      <c r="F232">
        <v>157</v>
      </c>
      <c r="H232">
        <v>134</v>
      </c>
      <c r="J232">
        <v>192</v>
      </c>
      <c r="L232">
        <v>178</v>
      </c>
      <c r="M232">
        <v>8</v>
      </c>
      <c r="N232">
        <v>200</v>
      </c>
      <c r="P232">
        <v>184</v>
      </c>
      <c r="R232">
        <v>183</v>
      </c>
      <c r="T232">
        <v>161</v>
      </c>
      <c r="V232">
        <v>159</v>
      </c>
      <c r="X232">
        <v>171</v>
      </c>
      <c r="Z232">
        <v>166</v>
      </c>
      <c r="AB232">
        <v>168</v>
      </c>
    </row>
    <row r="233" spans="1:28" x14ac:dyDescent="0.25">
      <c r="A233">
        <v>2006</v>
      </c>
      <c r="B233">
        <v>1</v>
      </c>
      <c r="C233">
        <v>1</v>
      </c>
      <c r="D233">
        <v>152</v>
      </c>
      <c r="F233">
        <v>137</v>
      </c>
      <c r="H233">
        <v>169</v>
      </c>
      <c r="J233">
        <v>178</v>
      </c>
      <c r="L233">
        <v>156</v>
      </c>
      <c r="N233">
        <v>218</v>
      </c>
      <c r="P233">
        <v>195</v>
      </c>
      <c r="R233">
        <v>163</v>
      </c>
      <c r="T233">
        <v>135</v>
      </c>
      <c r="V233">
        <v>142</v>
      </c>
      <c r="X233">
        <v>179</v>
      </c>
      <c r="Z233">
        <v>166</v>
      </c>
      <c r="AB233">
        <v>166</v>
      </c>
    </row>
    <row r="234" spans="1:28" x14ac:dyDescent="0.25">
      <c r="A234">
        <v>2007</v>
      </c>
      <c r="B234">
        <v>1</v>
      </c>
      <c r="C234">
        <v>1</v>
      </c>
      <c r="D234">
        <v>115</v>
      </c>
      <c r="F234">
        <v>100</v>
      </c>
      <c r="H234">
        <v>142</v>
      </c>
      <c r="I234">
        <v>1</v>
      </c>
      <c r="J234">
        <v>157</v>
      </c>
      <c r="L234">
        <v>161</v>
      </c>
      <c r="N234">
        <v>256</v>
      </c>
      <c r="P234">
        <v>170</v>
      </c>
      <c r="R234">
        <v>170</v>
      </c>
      <c r="T234">
        <v>147</v>
      </c>
      <c r="V234">
        <v>179</v>
      </c>
      <c r="X234">
        <v>179</v>
      </c>
      <c r="Z234">
        <v>170</v>
      </c>
      <c r="AB234">
        <v>162</v>
      </c>
    </row>
    <row r="235" spans="1:28" x14ac:dyDescent="0.25">
      <c r="A235">
        <v>2008</v>
      </c>
      <c r="B235">
        <v>1</v>
      </c>
      <c r="C235">
        <v>1</v>
      </c>
      <c r="D235">
        <v>139</v>
      </c>
      <c r="F235">
        <v>162</v>
      </c>
      <c r="H235">
        <v>154</v>
      </c>
      <c r="J235">
        <v>166</v>
      </c>
      <c r="L235">
        <v>163</v>
      </c>
      <c r="N235">
        <v>193</v>
      </c>
      <c r="P235">
        <v>220</v>
      </c>
      <c r="R235">
        <v>164</v>
      </c>
      <c r="T235">
        <v>148</v>
      </c>
      <c r="V235">
        <v>162</v>
      </c>
      <c r="X235">
        <v>168</v>
      </c>
      <c r="Z235">
        <v>179</v>
      </c>
      <c r="AB235">
        <v>168</v>
      </c>
    </row>
    <row r="236" spans="1:28" x14ac:dyDescent="0.25">
      <c r="A236">
        <v>2009</v>
      </c>
      <c r="B236">
        <v>1</v>
      </c>
      <c r="C236">
        <v>1</v>
      </c>
      <c r="D236">
        <v>172</v>
      </c>
      <c r="F236">
        <v>182</v>
      </c>
      <c r="H236">
        <v>168</v>
      </c>
      <c r="J236">
        <v>160</v>
      </c>
      <c r="L236">
        <v>152</v>
      </c>
      <c r="N236">
        <v>149</v>
      </c>
      <c r="P236">
        <v>198</v>
      </c>
      <c r="R236">
        <v>187</v>
      </c>
      <c r="T236">
        <v>146</v>
      </c>
      <c r="V236">
        <v>135</v>
      </c>
      <c r="X236">
        <v>114</v>
      </c>
      <c r="Z236">
        <v>95</v>
      </c>
      <c r="AB236">
        <v>155</v>
      </c>
    </row>
    <row r="237" spans="1:28" x14ac:dyDescent="0.25">
      <c r="A237">
        <v>2010</v>
      </c>
      <c r="B237">
        <v>1</v>
      </c>
      <c r="C237">
        <v>1</v>
      </c>
      <c r="D237">
        <v>76</v>
      </c>
      <c r="F237">
        <v>93</v>
      </c>
      <c r="G237">
        <v>1</v>
      </c>
      <c r="H237">
        <v>135</v>
      </c>
      <c r="I237">
        <v>1</v>
      </c>
      <c r="J237">
        <v>180</v>
      </c>
      <c r="K237">
        <v>1</v>
      </c>
      <c r="L237">
        <v>155</v>
      </c>
      <c r="M237">
        <v>1</v>
      </c>
      <c r="N237">
        <v>172</v>
      </c>
      <c r="O237">
        <v>1</v>
      </c>
      <c r="P237">
        <v>176</v>
      </c>
      <c r="Q237">
        <v>1</v>
      </c>
      <c r="R237">
        <v>138</v>
      </c>
      <c r="S237">
        <v>1</v>
      </c>
      <c r="T237">
        <v>108</v>
      </c>
      <c r="U237">
        <v>1</v>
      </c>
      <c r="V237">
        <v>117</v>
      </c>
      <c r="W237">
        <v>1</v>
      </c>
      <c r="X237">
        <v>159</v>
      </c>
      <c r="Z237">
        <v>140</v>
      </c>
      <c r="AB237">
        <v>137</v>
      </c>
    </row>
    <row r="238" spans="1:28" x14ac:dyDescent="0.25">
      <c r="A238">
        <v>2011</v>
      </c>
      <c r="B238">
        <v>1</v>
      </c>
      <c r="C238">
        <v>1</v>
      </c>
      <c r="D238">
        <v>111</v>
      </c>
      <c r="F238">
        <v>127</v>
      </c>
      <c r="H238">
        <v>138</v>
      </c>
      <c r="I238">
        <v>1</v>
      </c>
      <c r="J238">
        <v>167</v>
      </c>
      <c r="K238">
        <v>1</v>
      </c>
      <c r="L238">
        <v>191</v>
      </c>
      <c r="M238">
        <v>1</v>
      </c>
      <c r="N238">
        <v>182</v>
      </c>
      <c r="O238">
        <v>1</v>
      </c>
      <c r="P238">
        <v>222</v>
      </c>
      <c r="Q238">
        <v>1</v>
      </c>
      <c r="R238">
        <v>143</v>
      </c>
      <c r="T238">
        <v>158</v>
      </c>
      <c r="V238">
        <v>139</v>
      </c>
      <c r="W238">
        <v>1</v>
      </c>
      <c r="X238">
        <v>160</v>
      </c>
      <c r="Y238">
        <v>1</v>
      </c>
      <c r="Z238">
        <v>198</v>
      </c>
      <c r="AA238">
        <v>1</v>
      </c>
      <c r="AB238">
        <v>161</v>
      </c>
    </row>
    <row r="239" spans="1:28" x14ac:dyDescent="0.25">
      <c r="A239">
        <v>2012</v>
      </c>
      <c r="B239">
        <v>1</v>
      </c>
      <c r="C239">
        <v>1</v>
      </c>
      <c r="D239">
        <v>162</v>
      </c>
      <c r="E239">
        <v>1</v>
      </c>
      <c r="F239">
        <v>158</v>
      </c>
      <c r="H239">
        <v>190</v>
      </c>
      <c r="I239">
        <v>1</v>
      </c>
      <c r="J239">
        <v>181</v>
      </c>
      <c r="K239">
        <v>1</v>
      </c>
      <c r="L239">
        <v>171</v>
      </c>
      <c r="M239">
        <v>1</v>
      </c>
      <c r="N239">
        <v>172</v>
      </c>
      <c r="O239">
        <v>1</v>
      </c>
      <c r="P239">
        <v>184</v>
      </c>
      <c r="Q239">
        <v>1</v>
      </c>
      <c r="R239">
        <v>170</v>
      </c>
      <c r="S239">
        <v>1</v>
      </c>
      <c r="T239">
        <v>148</v>
      </c>
      <c r="U239">
        <v>1</v>
      </c>
      <c r="V239">
        <v>148</v>
      </c>
      <c r="W239">
        <v>1</v>
      </c>
      <c r="X239">
        <v>125</v>
      </c>
      <c r="Y239">
        <v>1</v>
      </c>
      <c r="Z239">
        <v>131</v>
      </c>
      <c r="AA239">
        <v>1</v>
      </c>
      <c r="AB239">
        <v>162</v>
      </c>
    </row>
    <row r="240" spans="1:28" x14ac:dyDescent="0.25">
      <c r="A240">
        <v>2013</v>
      </c>
      <c r="B240">
        <v>1</v>
      </c>
      <c r="C240">
        <v>1</v>
      </c>
      <c r="D240">
        <v>95</v>
      </c>
      <c r="E240">
        <v>1</v>
      </c>
      <c r="F240">
        <v>146</v>
      </c>
      <c r="H240">
        <v>142</v>
      </c>
      <c r="J240">
        <v>135</v>
      </c>
      <c r="L240">
        <v>167</v>
      </c>
      <c r="N240">
        <v>174</v>
      </c>
      <c r="P240">
        <v>215</v>
      </c>
      <c r="R240">
        <v>191</v>
      </c>
      <c r="T240">
        <v>159</v>
      </c>
      <c r="V240">
        <v>142</v>
      </c>
      <c r="X240">
        <v>145</v>
      </c>
      <c r="Z240">
        <v>164</v>
      </c>
      <c r="AA240">
        <v>1</v>
      </c>
      <c r="AB240">
        <v>156</v>
      </c>
    </row>
    <row r="241" spans="1:29" x14ac:dyDescent="0.25">
      <c r="A241">
        <v>2014</v>
      </c>
      <c r="B241">
        <v>1</v>
      </c>
      <c r="C241">
        <v>1</v>
      </c>
      <c r="D241">
        <v>125</v>
      </c>
      <c r="E241">
        <v>1</v>
      </c>
      <c r="F241">
        <v>115</v>
      </c>
      <c r="G241">
        <v>1</v>
      </c>
      <c r="H241">
        <v>156</v>
      </c>
      <c r="I241">
        <v>1</v>
      </c>
      <c r="J241">
        <v>158</v>
      </c>
      <c r="K241">
        <v>1</v>
      </c>
      <c r="L241">
        <v>187</v>
      </c>
      <c r="N241">
        <v>221</v>
      </c>
      <c r="P241">
        <v>247</v>
      </c>
      <c r="R241">
        <v>204</v>
      </c>
      <c r="T241">
        <v>162</v>
      </c>
      <c r="V241">
        <v>160</v>
      </c>
      <c r="X241">
        <v>158</v>
      </c>
      <c r="Y241">
        <v>1</v>
      </c>
      <c r="Z241">
        <v>135</v>
      </c>
      <c r="AA241">
        <v>1</v>
      </c>
      <c r="AB241">
        <v>169</v>
      </c>
    </row>
    <row r="242" spans="1:29" x14ac:dyDescent="0.25">
      <c r="A242">
        <v>2015</v>
      </c>
      <c r="B242">
        <v>1</v>
      </c>
      <c r="C242">
        <v>1</v>
      </c>
      <c r="D242">
        <v>120</v>
      </c>
      <c r="F242">
        <v>154</v>
      </c>
      <c r="G242">
        <v>3</v>
      </c>
      <c r="H242">
        <v>141</v>
      </c>
      <c r="I242">
        <v>1</v>
      </c>
      <c r="J242">
        <v>161</v>
      </c>
      <c r="K242">
        <v>1</v>
      </c>
      <c r="L242">
        <v>168</v>
      </c>
      <c r="M242">
        <v>1</v>
      </c>
      <c r="N242">
        <v>262</v>
      </c>
      <c r="O242">
        <v>1</v>
      </c>
      <c r="P242">
        <v>243</v>
      </c>
      <c r="Q242">
        <v>1</v>
      </c>
      <c r="R242">
        <v>205</v>
      </c>
      <c r="S242">
        <v>3</v>
      </c>
      <c r="T242">
        <v>151</v>
      </c>
      <c r="U242">
        <v>1</v>
      </c>
      <c r="V242">
        <v>128</v>
      </c>
      <c r="X242">
        <v>131</v>
      </c>
      <c r="Z242">
        <v>104</v>
      </c>
      <c r="AB242">
        <v>164</v>
      </c>
      <c r="AC242">
        <v>3</v>
      </c>
    </row>
    <row r="244" spans="1:29" x14ac:dyDescent="0.25">
      <c r="A244" t="s">
        <v>540</v>
      </c>
      <c r="D244">
        <v>125</v>
      </c>
      <c r="F244">
        <v>132</v>
      </c>
      <c r="H244">
        <v>142</v>
      </c>
      <c r="J244">
        <v>161</v>
      </c>
      <c r="L244">
        <v>174</v>
      </c>
      <c r="N244">
        <v>195</v>
      </c>
      <c r="P244">
        <v>204</v>
      </c>
      <c r="R244">
        <v>179</v>
      </c>
      <c r="T244">
        <v>150</v>
      </c>
      <c r="V244">
        <v>150</v>
      </c>
      <c r="X244">
        <v>152</v>
      </c>
      <c r="Z244">
        <v>141</v>
      </c>
      <c r="AB244">
        <v>159</v>
      </c>
    </row>
    <row r="245" spans="1:29" x14ac:dyDescent="0.25">
      <c r="A245" t="s">
        <v>3662</v>
      </c>
      <c r="D245">
        <v>175</v>
      </c>
      <c r="F245">
        <v>187</v>
      </c>
      <c r="H245">
        <v>190</v>
      </c>
      <c r="J245">
        <v>205</v>
      </c>
      <c r="L245">
        <v>228</v>
      </c>
      <c r="N245">
        <v>262</v>
      </c>
      <c r="P245">
        <v>247</v>
      </c>
      <c r="R245">
        <v>220</v>
      </c>
      <c r="T245">
        <v>187</v>
      </c>
      <c r="V245">
        <v>187</v>
      </c>
      <c r="X245">
        <v>186</v>
      </c>
      <c r="Z245">
        <v>198</v>
      </c>
      <c r="AB245">
        <v>262</v>
      </c>
    </row>
    <row r="246" spans="1:29" x14ac:dyDescent="0.25">
      <c r="A246" t="s">
        <v>3663</v>
      </c>
      <c r="D246">
        <v>76</v>
      </c>
      <c r="F246">
        <v>93</v>
      </c>
      <c r="H246">
        <v>96</v>
      </c>
      <c r="J246">
        <v>124</v>
      </c>
      <c r="L246">
        <v>132</v>
      </c>
      <c r="N246">
        <v>149</v>
      </c>
      <c r="P246">
        <v>170</v>
      </c>
      <c r="R246">
        <v>131</v>
      </c>
      <c r="T246">
        <v>108</v>
      </c>
      <c r="V246">
        <v>116</v>
      </c>
      <c r="X246">
        <v>114</v>
      </c>
      <c r="Z246">
        <v>95</v>
      </c>
      <c r="AB246">
        <v>76</v>
      </c>
    </row>
    <row r="247" spans="1:29" ht="15.75" thickBot="1" x14ac:dyDescent="0.3"/>
    <row r="248" spans="1:29" ht="15.75" thickBot="1" x14ac:dyDescent="0.3">
      <c r="I248" s="84" t="s">
        <v>3633</v>
      </c>
      <c r="J248" s="85"/>
      <c r="K248" s="85"/>
      <c r="L248" s="85"/>
      <c r="M248" s="85"/>
      <c r="N248" s="85"/>
      <c r="O248" s="86"/>
      <c r="V248" s="87" t="s">
        <v>3635</v>
      </c>
      <c r="W248" s="88"/>
      <c r="X248" s="89"/>
    </row>
    <row r="249" spans="1:29" ht="15.75" thickBot="1" x14ac:dyDescent="0.3">
      <c r="V249" s="90" t="s">
        <v>3636</v>
      </c>
      <c r="W249" s="91"/>
      <c r="X249" s="92"/>
    </row>
    <row r="250" spans="1:29" ht="15.75" thickBot="1" x14ac:dyDescent="0.3">
      <c r="J250" s="84" t="s">
        <v>3667</v>
      </c>
      <c r="K250" s="85"/>
      <c r="L250" s="85"/>
      <c r="M250" s="85"/>
      <c r="N250" s="86"/>
    </row>
    <row r="251" spans="1:29" ht="15.75" thickBot="1" x14ac:dyDescent="0.3">
      <c r="A251" s="84" t="s">
        <v>3645</v>
      </c>
      <c r="B251" s="85"/>
      <c r="C251" s="18">
        <v>43378</v>
      </c>
      <c r="V251" s="22" t="s">
        <v>3822</v>
      </c>
      <c r="W251" s="5">
        <v>21027010</v>
      </c>
      <c r="X251" s="6" t="s">
        <v>3637</v>
      </c>
    </row>
    <row r="252" spans="1:29" ht="15.75" thickBot="1" x14ac:dyDescent="0.3"/>
    <row r="253" spans="1:29" ht="15.75" thickBot="1" x14ac:dyDescent="0.3">
      <c r="A253" s="19" t="s">
        <v>3649</v>
      </c>
      <c r="B253" s="12">
        <v>203</v>
      </c>
      <c r="C253" s="7" t="s">
        <v>1</v>
      </c>
      <c r="H253" s="19" t="s">
        <v>3646</v>
      </c>
      <c r="I253" s="12" t="s">
        <v>3642</v>
      </c>
      <c r="J253" s="13"/>
      <c r="K253" s="7"/>
      <c r="P253" s="19" t="s">
        <v>3659</v>
      </c>
      <c r="Q253" s="7" t="s">
        <v>3653</v>
      </c>
      <c r="V253" s="84" t="s">
        <v>3639</v>
      </c>
      <c r="W253" s="85"/>
      <c r="X253" s="6" t="s">
        <v>3640</v>
      </c>
    </row>
    <row r="254" spans="1:29" ht="15.75" thickBot="1" x14ac:dyDescent="0.3">
      <c r="A254" s="20" t="s">
        <v>3650</v>
      </c>
      <c r="B254" s="14">
        <v>7551</v>
      </c>
      <c r="C254" s="9" t="s">
        <v>3</v>
      </c>
      <c r="H254" s="20" t="s">
        <v>3647</v>
      </c>
      <c r="I254" s="14">
        <v>1</v>
      </c>
      <c r="J254" s="15" t="s">
        <v>3643</v>
      </c>
      <c r="K254" s="9"/>
      <c r="P254" s="20" t="s">
        <v>3660</v>
      </c>
      <c r="Q254" s="9" t="s">
        <v>3655</v>
      </c>
      <c r="V254" s="84" t="s">
        <v>3638</v>
      </c>
      <c r="W254" s="86"/>
    </row>
    <row r="255" spans="1:29" ht="15.75" thickBot="1" x14ac:dyDescent="0.3">
      <c r="A255" s="21" t="s">
        <v>3651</v>
      </c>
      <c r="B255" s="16">
        <v>839</v>
      </c>
      <c r="C255" s="11" t="s">
        <v>3641</v>
      </c>
      <c r="H255" s="21" t="s">
        <v>3648</v>
      </c>
      <c r="I255" s="16">
        <v>4</v>
      </c>
      <c r="J255" s="17" t="s">
        <v>3644</v>
      </c>
      <c r="K255" s="11"/>
      <c r="P255" s="21" t="s">
        <v>3661</v>
      </c>
      <c r="Q255" s="11" t="s">
        <v>3657</v>
      </c>
    </row>
    <row r="257" spans="1:29" x14ac:dyDescent="0.25">
      <c r="A257" s="95"/>
      <c r="B257" s="95"/>
      <c r="C257" s="95"/>
      <c r="D257" s="95"/>
      <c r="E257" s="95"/>
      <c r="F257" s="95"/>
      <c r="G257" s="95"/>
      <c r="H257" s="95"/>
      <c r="I257" s="95"/>
      <c r="J257" s="95"/>
      <c r="K257" s="95"/>
      <c r="L257" s="95"/>
      <c r="M257" s="95"/>
      <c r="N257" s="95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  <c r="AC257" s="95"/>
    </row>
    <row r="258" spans="1:29" x14ac:dyDescent="0.25">
      <c r="A258" t="s">
        <v>3658</v>
      </c>
      <c r="B258" t="s">
        <v>2</v>
      </c>
      <c r="C258" t="s">
        <v>6</v>
      </c>
      <c r="D258" t="s">
        <v>7</v>
      </c>
      <c r="E258" t="s">
        <v>5</v>
      </c>
      <c r="F258" t="s">
        <v>8</v>
      </c>
      <c r="G258" t="s">
        <v>5</v>
      </c>
      <c r="H258" t="s">
        <v>9</v>
      </c>
      <c r="I258" t="s">
        <v>5</v>
      </c>
      <c r="J258" t="s">
        <v>10</v>
      </c>
      <c r="K258" t="s">
        <v>5</v>
      </c>
      <c r="L258" t="s">
        <v>11</v>
      </c>
      <c r="M258" t="s">
        <v>5</v>
      </c>
      <c r="N258" t="s">
        <v>12</v>
      </c>
      <c r="O258" t="s">
        <v>5</v>
      </c>
      <c r="P258" t="s">
        <v>13</v>
      </c>
      <c r="Q258" t="s">
        <v>5</v>
      </c>
      <c r="R258" t="s">
        <v>14</v>
      </c>
      <c r="S258" t="s">
        <v>5</v>
      </c>
      <c r="T258" t="s">
        <v>15</v>
      </c>
      <c r="U258" t="s">
        <v>5</v>
      </c>
      <c r="V258" t="s">
        <v>3669</v>
      </c>
      <c r="W258" t="s">
        <v>5</v>
      </c>
      <c r="X258" t="s">
        <v>16</v>
      </c>
      <c r="Y258" t="s">
        <v>5</v>
      </c>
      <c r="Z258" t="s">
        <v>17</v>
      </c>
      <c r="AA258" t="s">
        <v>5</v>
      </c>
      <c r="AB258" t="s">
        <v>18</v>
      </c>
      <c r="AC258" t="s">
        <v>5</v>
      </c>
    </row>
    <row r="259" spans="1:29" x14ac:dyDescent="0.25">
      <c r="A259" s="95"/>
      <c r="B259" s="95"/>
      <c r="C259" s="95"/>
      <c r="D259" s="95"/>
      <c r="E259" s="95"/>
      <c r="F259" s="95"/>
      <c r="G259" s="95"/>
      <c r="H259" s="95"/>
      <c r="I259" s="95"/>
      <c r="J259" s="95"/>
      <c r="K259" s="95"/>
      <c r="L259" s="95"/>
      <c r="M259" s="95"/>
      <c r="N259" s="95"/>
      <c r="O259" s="95"/>
      <c r="P259" s="95"/>
      <c r="Q259" s="95"/>
      <c r="R259" s="95"/>
      <c r="S259" s="95"/>
      <c r="T259" s="95"/>
      <c r="U259" s="95"/>
      <c r="V259" s="95"/>
      <c r="W259" s="95"/>
      <c r="X259" s="95"/>
      <c r="Y259" s="95"/>
      <c r="Z259" s="95"/>
      <c r="AA259" s="95"/>
      <c r="AB259" s="95"/>
      <c r="AC259" s="95"/>
    </row>
    <row r="261" spans="1:29" x14ac:dyDescent="0.25">
      <c r="A261">
        <v>1980</v>
      </c>
      <c r="B261">
        <v>2</v>
      </c>
      <c r="C261">
        <v>1</v>
      </c>
      <c r="N261">
        <v>370</v>
      </c>
      <c r="O261">
        <v>3</v>
      </c>
      <c r="P261">
        <v>325</v>
      </c>
      <c r="R261">
        <v>337</v>
      </c>
      <c r="S261">
        <v>1</v>
      </c>
      <c r="T261">
        <v>320</v>
      </c>
      <c r="U261">
        <v>1</v>
      </c>
      <c r="V261">
        <v>374</v>
      </c>
      <c r="W261">
        <v>1</v>
      </c>
      <c r="X261">
        <v>194</v>
      </c>
      <c r="Z261">
        <v>190</v>
      </c>
      <c r="AA261">
        <v>1</v>
      </c>
      <c r="AB261">
        <v>374</v>
      </c>
      <c r="AC261">
        <v>3</v>
      </c>
    </row>
    <row r="262" spans="1:29" x14ac:dyDescent="0.25">
      <c r="A262">
        <v>1981</v>
      </c>
      <c r="B262">
        <v>2</v>
      </c>
      <c r="C262">
        <v>1</v>
      </c>
      <c r="D262">
        <v>178</v>
      </c>
      <c r="E262">
        <v>1</v>
      </c>
      <c r="F262">
        <v>339</v>
      </c>
      <c r="G262">
        <v>1</v>
      </c>
      <c r="H262">
        <v>269</v>
      </c>
      <c r="I262">
        <v>1</v>
      </c>
      <c r="J262">
        <v>374</v>
      </c>
      <c r="K262">
        <v>1</v>
      </c>
      <c r="L262">
        <v>316</v>
      </c>
      <c r="M262">
        <v>1</v>
      </c>
      <c r="N262">
        <v>272</v>
      </c>
      <c r="O262">
        <v>1</v>
      </c>
      <c r="P262">
        <v>403</v>
      </c>
      <c r="Q262">
        <v>1</v>
      </c>
      <c r="R262">
        <v>278</v>
      </c>
      <c r="S262">
        <v>1</v>
      </c>
      <c r="T262">
        <v>294</v>
      </c>
      <c r="U262">
        <v>1</v>
      </c>
      <c r="V262">
        <v>292</v>
      </c>
      <c r="W262">
        <v>1</v>
      </c>
      <c r="X262">
        <v>277</v>
      </c>
      <c r="Y262">
        <v>1</v>
      </c>
      <c r="Z262">
        <v>217</v>
      </c>
      <c r="AA262">
        <v>1</v>
      </c>
      <c r="AB262">
        <v>403</v>
      </c>
    </row>
    <row r="263" spans="1:29" x14ac:dyDescent="0.25">
      <c r="A263">
        <v>1982</v>
      </c>
      <c r="B263">
        <v>2</v>
      </c>
      <c r="C263">
        <v>1</v>
      </c>
      <c r="D263">
        <v>302</v>
      </c>
      <c r="E263">
        <v>1</v>
      </c>
      <c r="F263">
        <v>262</v>
      </c>
      <c r="G263">
        <v>1</v>
      </c>
      <c r="H263">
        <v>301</v>
      </c>
      <c r="I263">
        <v>1</v>
      </c>
      <c r="J263">
        <v>300</v>
      </c>
      <c r="L263">
        <v>340</v>
      </c>
      <c r="N263">
        <v>245</v>
      </c>
      <c r="P263">
        <v>441</v>
      </c>
      <c r="Q263">
        <v>1</v>
      </c>
      <c r="R263">
        <v>340</v>
      </c>
      <c r="S263">
        <v>1</v>
      </c>
      <c r="T263">
        <v>409</v>
      </c>
      <c r="U263">
        <v>1</v>
      </c>
      <c r="V263">
        <v>240</v>
      </c>
      <c r="X263">
        <v>300</v>
      </c>
      <c r="Z263">
        <v>400</v>
      </c>
      <c r="AA263">
        <v>1</v>
      </c>
      <c r="AB263">
        <v>441</v>
      </c>
    </row>
    <row r="264" spans="1:29" x14ac:dyDescent="0.25">
      <c r="A264">
        <v>1983</v>
      </c>
      <c r="B264">
        <v>2</v>
      </c>
      <c r="C264">
        <v>1</v>
      </c>
      <c r="D264">
        <v>316</v>
      </c>
      <c r="E264">
        <v>1</v>
      </c>
      <c r="F264">
        <v>336</v>
      </c>
      <c r="G264">
        <v>1</v>
      </c>
      <c r="H264">
        <v>362</v>
      </c>
      <c r="I264">
        <v>1</v>
      </c>
      <c r="J264">
        <v>481</v>
      </c>
      <c r="K264">
        <v>1</v>
      </c>
      <c r="L264">
        <v>387</v>
      </c>
      <c r="M264">
        <v>1</v>
      </c>
      <c r="N264">
        <v>360</v>
      </c>
      <c r="O264">
        <v>1</v>
      </c>
      <c r="P264">
        <v>417</v>
      </c>
      <c r="Q264">
        <v>1</v>
      </c>
      <c r="R264">
        <v>379</v>
      </c>
      <c r="S264">
        <v>1</v>
      </c>
      <c r="T264">
        <v>220</v>
      </c>
      <c r="U264">
        <v>1</v>
      </c>
      <c r="V264">
        <v>392</v>
      </c>
      <c r="W264">
        <v>1</v>
      </c>
      <c r="X264">
        <v>234</v>
      </c>
      <c r="Y264">
        <v>1</v>
      </c>
      <c r="Z264">
        <v>222</v>
      </c>
      <c r="AA264">
        <v>1</v>
      </c>
      <c r="AB264">
        <v>481</v>
      </c>
    </row>
    <row r="265" spans="1:29" x14ac:dyDescent="0.25">
      <c r="A265">
        <v>1984</v>
      </c>
      <c r="B265">
        <v>2</v>
      </c>
      <c r="C265">
        <v>1</v>
      </c>
      <c r="D265">
        <v>272</v>
      </c>
      <c r="E265">
        <v>1</v>
      </c>
      <c r="F265">
        <v>288</v>
      </c>
      <c r="G265">
        <v>1</v>
      </c>
      <c r="H265">
        <v>246</v>
      </c>
      <c r="I265">
        <v>1</v>
      </c>
      <c r="J265">
        <v>404</v>
      </c>
      <c r="K265">
        <v>1</v>
      </c>
      <c r="L265">
        <v>412</v>
      </c>
      <c r="M265">
        <v>1</v>
      </c>
      <c r="N265">
        <v>371</v>
      </c>
      <c r="O265">
        <v>1</v>
      </c>
      <c r="P265">
        <v>382</v>
      </c>
      <c r="Q265">
        <v>1</v>
      </c>
      <c r="R265">
        <v>344</v>
      </c>
      <c r="S265">
        <v>1</v>
      </c>
      <c r="T265">
        <v>312</v>
      </c>
      <c r="U265">
        <v>1</v>
      </c>
      <c r="V265">
        <v>336</v>
      </c>
      <c r="W265">
        <v>1</v>
      </c>
      <c r="X265">
        <v>303</v>
      </c>
      <c r="Y265">
        <v>1</v>
      </c>
      <c r="Z265">
        <v>356</v>
      </c>
      <c r="AA265">
        <v>1</v>
      </c>
      <c r="AB265">
        <v>412</v>
      </c>
    </row>
    <row r="266" spans="1:29" x14ac:dyDescent="0.25">
      <c r="A266">
        <v>1985</v>
      </c>
      <c r="B266">
        <v>2</v>
      </c>
      <c r="C266">
        <v>1</v>
      </c>
      <c r="D266">
        <v>234</v>
      </c>
      <c r="E266">
        <v>1</v>
      </c>
      <c r="F266">
        <v>200</v>
      </c>
      <c r="H266">
        <v>160</v>
      </c>
      <c r="J266">
        <v>256</v>
      </c>
      <c r="K266">
        <v>1</v>
      </c>
      <c r="L266">
        <v>498</v>
      </c>
      <c r="M266">
        <v>1</v>
      </c>
      <c r="N266">
        <v>332</v>
      </c>
      <c r="O266">
        <v>1</v>
      </c>
      <c r="P266">
        <v>398</v>
      </c>
      <c r="Q266">
        <v>1</v>
      </c>
      <c r="R266">
        <v>388</v>
      </c>
      <c r="S266">
        <v>1</v>
      </c>
      <c r="T266">
        <v>308</v>
      </c>
      <c r="U266">
        <v>1</v>
      </c>
      <c r="V266">
        <v>230</v>
      </c>
      <c r="W266">
        <v>1</v>
      </c>
      <c r="X266">
        <v>329</v>
      </c>
      <c r="Y266">
        <v>1</v>
      </c>
      <c r="Z266">
        <v>234</v>
      </c>
      <c r="AA266">
        <v>1</v>
      </c>
      <c r="AB266">
        <v>498</v>
      </c>
    </row>
    <row r="267" spans="1:29" x14ac:dyDescent="0.25">
      <c r="A267">
        <v>1986</v>
      </c>
      <c r="B267">
        <v>2</v>
      </c>
      <c r="C267">
        <v>1</v>
      </c>
      <c r="D267">
        <v>303</v>
      </c>
      <c r="E267">
        <v>1</v>
      </c>
      <c r="F267">
        <v>246</v>
      </c>
      <c r="G267">
        <v>1</v>
      </c>
      <c r="H267">
        <v>260</v>
      </c>
      <c r="I267">
        <v>1</v>
      </c>
      <c r="J267">
        <v>289</v>
      </c>
      <c r="K267">
        <v>1</v>
      </c>
      <c r="L267">
        <v>296</v>
      </c>
      <c r="M267">
        <v>1</v>
      </c>
      <c r="N267">
        <v>410</v>
      </c>
      <c r="O267">
        <v>1</v>
      </c>
      <c r="P267">
        <v>548</v>
      </c>
      <c r="Q267">
        <v>1</v>
      </c>
      <c r="R267">
        <v>312</v>
      </c>
      <c r="S267">
        <v>1</v>
      </c>
      <c r="T267">
        <v>280</v>
      </c>
      <c r="V267">
        <v>326</v>
      </c>
      <c r="X267">
        <v>360</v>
      </c>
      <c r="Y267">
        <v>1</v>
      </c>
      <c r="Z267">
        <v>210</v>
      </c>
      <c r="AA267">
        <v>1</v>
      </c>
      <c r="AB267">
        <v>548</v>
      </c>
    </row>
    <row r="268" spans="1:29" x14ac:dyDescent="0.25">
      <c r="A268">
        <v>1987</v>
      </c>
      <c r="B268">
        <v>2</v>
      </c>
      <c r="C268">
        <v>1</v>
      </c>
      <c r="D268">
        <v>198</v>
      </c>
      <c r="E268">
        <v>1</v>
      </c>
      <c r="F268">
        <v>367</v>
      </c>
      <c r="G268">
        <v>1</v>
      </c>
      <c r="H268">
        <v>240</v>
      </c>
      <c r="I268">
        <v>1</v>
      </c>
      <c r="J268">
        <v>340</v>
      </c>
      <c r="K268">
        <v>1</v>
      </c>
      <c r="L268">
        <v>344</v>
      </c>
      <c r="M268">
        <v>1</v>
      </c>
      <c r="N268">
        <v>360</v>
      </c>
      <c r="O268">
        <v>1</v>
      </c>
      <c r="P268">
        <v>352</v>
      </c>
      <c r="Q268">
        <v>1</v>
      </c>
      <c r="R268">
        <v>410</v>
      </c>
      <c r="S268">
        <v>1</v>
      </c>
      <c r="T268">
        <v>336</v>
      </c>
      <c r="U268">
        <v>1</v>
      </c>
      <c r="V268">
        <v>392</v>
      </c>
      <c r="W268">
        <v>1</v>
      </c>
      <c r="X268">
        <v>204</v>
      </c>
      <c r="Y268">
        <v>1</v>
      </c>
      <c r="Z268">
        <v>246</v>
      </c>
      <c r="AA268">
        <v>1</v>
      </c>
      <c r="AB268">
        <v>410</v>
      </c>
    </row>
    <row r="269" spans="1:29" x14ac:dyDescent="0.25">
      <c r="A269">
        <v>1988</v>
      </c>
      <c r="B269">
        <v>2</v>
      </c>
      <c r="C269">
        <v>1</v>
      </c>
      <c r="D269">
        <v>251</v>
      </c>
      <c r="E269">
        <v>1</v>
      </c>
      <c r="F269">
        <v>192</v>
      </c>
      <c r="G269">
        <v>1</v>
      </c>
      <c r="H269">
        <v>240</v>
      </c>
      <c r="I269">
        <v>1</v>
      </c>
      <c r="J269">
        <v>274</v>
      </c>
      <c r="K269">
        <v>1</v>
      </c>
      <c r="L269">
        <v>250</v>
      </c>
      <c r="N269">
        <v>450</v>
      </c>
      <c r="O269">
        <v>1</v>
      </c>
      <c r="P269">
        <v>360</v>
      </c>
      <c r="Q269">
        <v>1</v>
      </c>
      <c r="R269">
        <v>306</v>
      </c>
      <c r="S269">
        <v>1</v>
      </c>
      <c r="T269">
        <v>294</v>
      </c>
      <c r="U269">
        <v>1</v>
      </c>
      <c r="V269">
        <v>284</v>
      </c>
      <c r="W269">
        <v>1</v>
      </c>
      <c r="X269">
        <v>376</v>
      </c>
      <c r="Y269">
        <v>1</v>
      </c>
      <c r="Z269">
        <v>248</v>
      </c>
      <c r="AA269">
        <v>1</v>
      </c>
      <c r="AB269">
        <v>450</v>
      </c>
    </row>
    <row r="270" spans="1:29" x14ac:dyDescent="0.25">
      <c r="A270">
        <v>1989</v>
      </c>
      <c r="B270">
        <v>2</v>
      </c>
      <c r="C270">
        <v>1</v>
      </c>
      <c r="D270">
        <v>267</v>
      </c>
      <c r="E270">
        <v>1</v>
      </c>
      <c r="F270">
        <v>311</v>
      </c>
      <c r="G270">
        <v>1</v>
      </c>
      <c r="H270">
        <v>352</v>
      </c>
      <c r="I270">
        <v>1</v>
      </c>
      <c r="J270">
        <v>296</v>
      </c>
      <c r="K270">
        <v>1</v>
      </c>
      <c r="L270">
        <v>379</v>
      </c>
      <c r="M270">
        <v>1</v>
      </c>
      <c r="N270">
        <v>409</v>
      </c>
      <c r="O270">
        <v>1</v>
      </c>
      <c r="P270">
        <v>553</v>
      </c>
      <c r="Q270">
        <v>1</v>
      </c>
      <c r="R270">
        <v>294</v>
      </c>
      <c r="S270">
        <v>1</v>
      </c>
      <c r="T270">
        <v>292</v>
      </c>
      <c r="U270">
        <v>1</v>
      </c>
      <c r="V270">
        <v>308</v>
      </c>
      <c r="W270">
        <v>1</v>
      </c>
      <c r="X270">
        <v>384</v>
      </c>
      <c r="Y270">
        <v>1</v>
      </c>
      <c r="Z270">
        <v>190</v>
      </c>
      <c r="AA270">
        <v>1</v>
      </c>
      <c r="AB270">
        <v>553</v>
      </c>
    </row>
    <row r="271" spans="1:29" x14ac:dyDescent="0.25">
      <c r="A271">
        <v>1990</v>
      </c>
      <c r="B271">
        <v>2</v>
      </c>
      <c r="C271">
        <v>1</v>
      </c>
      <c r="D271">
        <v>340</v>
      </c>
      <c r="E271">
        <v>1</v>
      </c>
      <c r="F271">
        <v>308</v>
      </c>
      <c r="G271">
        <v>1</v>
      </c>
      <c r="H271">
        <v>384</v>
      </c>
      <c r="I271">
        <v>1</v>
      </c>
      <c r="J271">
        <v>272</v>
      </c>
      <c r="K271">
        <v>1</v>
      </c>
      <c r="L271">
        <v>349</v>
      </c>
      <c r="M271">
        <v>1</v>
      </c>
      <c r="N271">
        <v>426</v>
      </c>
      <c r="O271">
        <v>1</v>
      </c>
      <c r="P271">
        <v>410</v>
      </c>
      <c r="Q271">
        <v>1</v>
      </c>
      <c r="R271">
        <v>460</v>
      </c>
      <c r="S271">
        <v>1</v>
      </c>
      <c r="T271">
        <v>282</v>
      </c>
      <c r="U271">
        <v>1</v>
      </c>
      <c r="V271">
        <v>272</v>
      </c>
      <c r="W271">
        <v>1</v>
      </c>
      <c r="X271">
        <v>254</v>
      </c>
      <c r="Y271">
        <v>1</v>
      </c>
      <c r="Z271">
        <v>212</v>
      </c>
      <c r="AA271">
        <v>1</v>
      </c>
      <c r="AB271">
        <v>460</v>
      </c>
    </row>
    <row r="272" spans="1:29" x14ac:dyDescent="0.25">
      <c r="A272">
        <v>1991</v>
      </c>
      <c r="B272">
        <v>2</v>
      </c>
      <c r="C272">
        <v>1</v>
      </c>
      <c r="D272">
        <v>165</v>
      </c>
      <c r="E272">
        <v>1</v>
      </c>
      <c r="F272">
        <v>307</v>
      </c>
      <c r="G272">
        <v>1</v>
      </c>
      <c r="H272">
        <v>212</v>
      </c>
      <c r="I272">
        <v>1</v>
      </c>
      <c r="J272">
        <v>259</v>
      </c>
      <c r="K272">
        <v>1</v>
      </c>
      <c r="L272">
        <v>280</v>
      </c>
      <c r="M272">
        <v>1</v>
      </c>
      <c r="N272">
        <v>422</v>
      </c>
      <c r="O272">
        <v>1</v>
      </c>
      <c r="P272">
        <v>403</v>
      </c>
      <c r="Q272">
        <v>1</v>
      </c>
      <c r="R272">
        <v>350</v>
      </c>
      <c r="T272">
        <v>430</v>
      </c>
      <c r="V272">
        <v>276</v>
      </c>
      <c r="W272">
        <v>1</v>
      </c>
      <c r="X272">
        <v>346</v>
      </c>
      <c r="Y272">
        <v>1</v>
      </c>
      <c r="Z272">
        <v>218</v>
      </c>
      <c r="AA272">
        <v>1</v>
      </c>
      <c r="AB272">
        <v>430</v>
      </c>
    </row>
    <row r="273" spans="1:28" x14ac:dyDescent="0.25">
      <c r="A273">
        <v>1992</v>
      </c>
      <c r="B273">
        <v>2</v>
      </c>
      <c r="C273">
        <v>1</v>
      </c>
      <c r="D273">
        <v>210</v>
      </c>
      <c r="F273">
        <v>215</v>
      </c>
      <c r="H273">
        <v>208</v>
      </c>
      <c r="J273">
        <v>366</v>
      </c>
      <c r="K273">
        <v>1</v>
      </c>
      <c r="L273">
        <v>235</v>
      </c>
      <c r="M273">
        <v>1</v>
      </c>
      <c r="N273">
        <v>366</v>
      </c>
      <c r="O273">
        <v>1</v>
      </c>
      <c r="P273">
        <v>396</v>
      </c>
      <c r="Q273">
        <v>1</v>
      </c>
      <c r="R273">
        <v>416</v>
      </c>
      <c r="S273">
        <v>1</v>
      </c>
      <c r="T273">
        <v>239</v>
      </c>
      <c r="U273">
        <v>1</v>
      </c>
      <c r="V273">
        <v>280</v>
      </c>
      <c r="W273">
        <v>1</v>
      </c>
      <c r="X273">
        <v>228</v>
      </c>
      <c r="Y273">
        <v>1</v>
      </c>
      <c r="Z273">
        <v>224</v>
      </c>
      <c r="AA273">
        <v>1</v>
      </c>
      <c r="AB273">
        <v>416</v>
      </c>
    </row>
    <row r="274" spans="1:28" x14ac:dyDescent="0.25">
      <c r="A274">
        <v>1993</v>
      </c>
      <c r="B274">
        <v>2</v>
      </c>
      <c r="C274">
        <v>1</v>
      </c>
      <c r="D274">
        <v>200</v>
      </c>
      <c r="E274">
        <v>1</v>
      </c>
      <c r="F274">
        <v>255</v>
      </c>
      <c r="G274">
        <v>1</v>
      </c>
      <c r="H274">
        <v>325</v>
      </c>
      <c r="I274">
        <v>1</v>
      </c>
      <c r="J274">
        <v>350</v>
      </c>
      <c r="L274">
        <v>416</v>
      </c>
      <c r="M274">
        <v>1</v>
      </c>
      <c r="N274">
        <v>378</v>
      </c>
      <c r="O274">
        <v>1</v>
      </c>
      <c r="P274">
        <v>456</v>
      </c>
      <c r="R274">
        <v>382</v>
      </c>
      <c r="S274">
        <v>1</v>
      </c>
      <c r="T274">
        <v>388</v>
      </c>
      <c r="U274">
        <v>1</v>
      </c>
      <c r="V274">
        <v>256</v>
      </c>
      <c r="W274">
        <v>1</v>
      </c>
      <c r="X274">
        <v>286</v>
      </c>
      <c r="Y274">
        <v>1</v>
      </c>
      <c r="Z274">
        <v>285</v>
      </c>
      <c r="AA274">
        <v>1</v>
      </c>
      <c r="AB274">
        <v>456</v>
      </c>
    </row>
    <row r="275" spans="1:28" x14ac:dyDescent="0.25">
      <c r="A275">
        <v>1994</v>
      </c>
      <c r="B275">
        <v>2</v>
      </c>
      <c r="C275">
        <v>1</v>
      </c>
      <c r="D275">
        <v>294</v>
      </c>
      <c r="E275">
        <v>1</v>
      </c>
      <c r="F275">
        <v>264</v>
      </c>
      <c r="G275">
        <v>1</v>
      </c>
      <c r="H275">
        <v>284</v>
      </c>
      <c r="I275">
        <v>1</v>
      </c>
      <c r="J275">
        <v>424</v>
      </c>
      <c r="K275">
        <v>1</v>
      </c>
      <c r="L275">
        <v>450</v>
      </c>
      <c r="M275">
        <v>1</v>
      </c>
      <c r="N275">
        <v>462</v>
      </c>
      <c r="O275">
        <v>1</v>
      </c>
      <c r="P275">
        <v>478</v>
      </c>
      <c r="Q275">
        <v>1</v>
      </c>
      <c r="R275">
        <v>369</v>
      </c>
      <c r="S275">
        <v>1</v>
      </c>
      <c r="T275">
        <v>378</v>
      </c>
      <c r="U275">
        <v>1</v>
      </c>
      <c r="V275">
        <v>280</v>
      </c>
      <c r="W275">
        <v>1</v>
      </c>
      <c r="X275">
        <v>320</v>
      </c>
      <c r="Y275">
        <v>1</v>
      </c>
      <c r="Z275">
        <v>346</v>
      </c>
      <c r="AA275">
        <v>1</v>
      </c>
      <c r="AB275">
        <v>478</v>
      </c>
    </row>
    <row r="276" spans="1:28" x14ac:dyDescent="0.25">
      <c r="A276">
        <v>1995</v>
      </c>
      <c r="B276">
        <v>2</v>
      </c>
      <c r="C276">
        <v>1</v>
      </c>
      <c r="D276">
        <v>230</v>
      </c>
      <c r="E276">
        <v>1</v>
      </c>
      <c r="F276">
        <v>206</v>
      </c>
      <c r="G276">
        <v>1</v>
      </c>
      <c r="H276">
        <v>283</v>
      </c>
      <c r="I276">
        <v>1</v>
      </c>
      <c r="J276">
        <v>340</v>
      </c>
      <c r="L276">
        <v>260</v>
      </c>
      <c r="N276">
        <v>350</v>
      </c>
      <c r="P276">
        <v>300</v>
      </c>
      <c r="R276">
        <v>210</v>
      </c>
      <c r="T276">
        <v>268</v>
      </c>
      <c r="U276">
        <v>1</v>
      </c>
      <c r="V276">
        <v>344</v>
      </c>
      <c r="W276">
        <v>1</v>
      </c>
      <c r="X276">
        <v>296</v>
      </c>
      <c r="Y276">
        <v>1</v>
      </c>
      <c r="Z276">
        <v>218</v>
      </c>
      <c r="AA276">
        <v>1</v>
      </c>
      <c r="AB276">
        <v>350</v>
      </c>
    </row>
    <row r="277" spans="1:28" x14ac:dyDescent="0.25">
      <c r="A277">
        <v>1996</v>
      </c>
      <c r="B277">
        <v>1</v>
      </c>
      <c r="C277">
        <v>1</v>
      </c>
      <c r="D277">
        <v>316</v>
      </c>
      <c r="E277">
        <v>1</v>
      </c>
      <c r="F277">
        <v>301</v>
      </c>
      <c r="G277">
        <v>1</v>
      </c>
      <c r="H277">
        <v>282</v>
      </c>
      <c r="I277">
        <v>1</v>
      </c>
      <c r="J277">
        <v>270</v>
      </c>
      <c r="K277">
        <v>1</v>
      </c>
      <c r="L277">
        <v>367</v>
      </c>
      <c r="M277">
        <v>1</v>
      </c>
      <c r="N277">
        <v>355</v>
      </c>
      <c r="O277">
        <v>1</v>
      </c>
      <c r="P277">
        <v>457</v>
      </c>
      <c r="Q277">
        <v>1</v>
      </c>
      <c r="R277">
        <v>324</v>
      </c>
      <c r="S277">
        <v>1</v>
      </c>
      <c r="T277">
        <v>363</v>
      </c>
      <c r="U277">
        <v>1</v>
      </c>
      <c r="V277">
        <v>314</v>
      </c>
      <c r="W277">
        <v>1</v>
      </c>
      <c r="X277">
        <v>284</v>
      </c>
      <c r="Y277">
        <v>1</v>
      </c>
      <c r="Z277">
        <v>319</v>
      </c>
      <c r="AA277">
        <v>1</v>
      </c>
      <c r="AB277">
        <v>457</v>
      </c>
    </row>
    <row r="278" spans="1:28" x14ac:dyDescent="0.25">
      <c r="A278">
        <v>1997</v>
      </c>
      <c r="B278">
        <v>1</v>
      </c>
      <c r="C278">
        <v>1</v>
      </c>
      <c r="D278">
        <v>301</v>
      </c>
      <c r="E278">
        <v>1</v>
      </c>
      <c r="F278">
        <v>263</v>
      </c>
      <c r="G278">
        <v>1</v>
      </c>
      <c r="H278">
        <v>300</v>
      </c>
      <c r="I278">
        <v>1</v>
      </c>
      <c r="J278">
        <v>315</v>
      </c>
      <c r="K278">
        <v>1</v>
      </c>
      <c r="L278">
        <v>418</v>
      </c>
      <c r="M278">
        <v>1</v>
      </c>
      <c r="N278">
        <v>278</v>
      </c>
      <c r="O278">
        <v>1</v>
      </c>
      <c r="P278">
        <v>522</v>
      </c>
      <c r="Q278">
        <v>1</v>
      </c>
      <c r="R278">
        <v>384</v>
      </c>
      <c r="S278">
        <v>1</v>
      </c>
      <c r="T278">
        <v>199</v>
      </c>
      <c r="U278">
        <v>1</v>
      </c>
      <c r="V278">
        <v>220</v>
      </c>
      <c r="W278">
        <v>1</v>
      </c>
      <c r="X278">
        <v>211</v>
      </c>
      <c r="Y278">
        <v>1</v>
      </c>
      <c r="Z278">
        <v>184</v>
      </c>
      <c r="AA278">
        <v>1</v>
      </c>
      <c r="AB278">
        <v>522</v>
      </c>
    </row>
    <row r="279" spans="1:28" x14ac:dyDescent="0.25">
      <c r="A279">
        <v>1998</v>
      </c>
      <c r="B279">
        <v>1</v>
      </c>
      <c r="C279">
        <v>1</v>
      </c>
      <c r="D279">
        <v>116</v>
      </c>
      <c r="E279">
        <v>1</v>
      </c>
      <c r="F279">
        <v>225</v>
      </c>
      <c r="G279">
        <v>1</v>
      </c>
      <c r="H279">
        <v>220</v>
      </c>
      <c r="J279">
        <v>240</v>
      </c>
      <c r="L279">
        <v>438</v>
      </c>
      <c r="M279">
        <v>1</v>
      </c>
      <c r="N279">
        <v>452</v>
      </c>
      <c r="O279">
        <v>1</v>
      </c>
      <c r="P279">
        <v>443</v>
      </c>
      <c r="Q279">
        <v>1</v>
      </c>
      <c r="R279">
        <v>246</v>
      </c>
      <c r="T279">
        <v>228</v>
      </c>
      <c r="U279">
        <v>1</v>
      </c>
      <c r="V279">
        <v>244</v>
      </c>
      <c r="W279">
        <v>1</v>
      </c>
      <c r="X279">
        <v>330</v>
      </c>
      <c r="Y279">
        <v>1</v>
      </c>
      <c r="Z279">
        <v>291</v>
      </c>
      <c r="AA279">
        <v>1</v>
      </c>
      <c r="AB279">
        <v>452</v>
      </c>
    </row>
    <row r="280" spans="1:28" x14ac:dyDescent="0.25">
      <c r="A280">
        <v>1999</v>
      </c>
      <c r="B280">
        <v>1</v>
      </c>
      <c r="C280">
        <v>1</v>
      </c>
      <c r="D280">
        <v>300</v>
      </c>
      <c r="F280">
        <v>380</v>
      </c>
      <c r="H280">
        <v>196</v>
      </c>
      <c r="J280">
        <v>400</v>
      </c>
      <c r="L280">
        <v>300</v>
      </c>
      <c r="N280">
        <v>320</v>
      </c>
      <c r="P280">
        <v>342</v>
      </c>
      <c r="R280">
        <v>409</v>
      </c>
      <c r="S280">
        <v>1</v>
      </c>
      <c r="T280">
        <v>314</v>
      </c>
      <c r="U280">
        <v>1</v>
      </c>
      <c r="V280">
        <v>270</v>
      </c>
      <c r="W280">
        <v>1</v>
      </c>
      <c r="X280">
        <v>304</v>
      </c>
      <c r="Y280">
        <v>1</v>
      </c>
      <c r="Z280">
        <v>310</v>
      </c>
      <c r="AB280">
        <v>409</v>
      </c>
    </row>
    <row r="281" spans="1:28" x14ac:dyDescent="0.25">
      <c r="A281">
        <v>2000</v>
      </c>
      <c r="B281">
        <v>1</v>
      </c>
      <c r="C281">
        <v>1</v>
      </c>
      <c r="D281">
        <v>220</v>
      </c>
      <c r="F281">
        <v>241</v>
      </c>
      <c r="H281">
        <v>290</v>
      </c>
      <c r="J281">
        <v>260</v>
      </c>
      <c r="K281">
        <v>1</v>
      </c>
      <c r="L281">
        <v>440</v>
      </c>
      <c r="N281">
        <v>340</v>
      </c>
      <c r="O281">
        <v>8</v>
      </c>
      <c r="P281">
        <v>268</v>
      </c>
      <c r="R281">
        <v>346</v>
      </c>
      <c r="T281">
        <v>310</v>
      </c>
      <c r="V281">
        <v>320</v>
      </c>
      <c r="X281">
        <v>250</v>
      </c>
      <c r="Z281">
        <v>350</v>
      </c>
      <c r="AA281">
        <v>1</v>
      </c>
      <c r="AB281">
        <v>440</v>
      </c>
    </row>
    <row r="282" spans="1:28" x14ac:dyDescent="0.25">
      <c r="A282">
        <v>2001</v>
      </c>
      <c r="B282">
        <v>1</v>
      </c>
      <c r="C282">
        <v>1</v>
      </c>
      <c r="D282">
        <v>184</v>
      </c>
      <c r="E282">
        <v>1</v>
      </c>
      <c r="F282">
        <v>215</v>
      </c>
      <c r="G282">
        <v>1</v>
      </c>
      <c r="H282">
        <v>263</v>
      </c>
      <c r="I282">
        <v>1</v>
      </c>
      <c r="J282">
        <v>368</v>
      </c>
      <c r="K282">
        <v>1</v>
      </c>
      <c r="L282">
        <v>256</v>
      </c>
      <c r="M282">
        <v>1</v>
      </c>
      <c r="N282">
        <v>460</v>
      </c>
      <c r="P282">
        <v>440</v>
      </c>
      <c r="R282">
        <v>450</v>
      </c>
      <c r="T282">
        <v>406</v>
      </c>
      <c r="V282">
        <v>190</v>
      </c>
      <c r="X282">
        <v>230</v>
      </c>
      <c r="Z282">
        <v>268</v>
      </c>
      <c r="AB282">
        <v>460</v>
      </c>
    </row>
    <row r="283" spans="1:28" x14ac:dyDescent="0.25">
      <c r="A283">
        <v>2002</v>
      </c>
      <c r="B283">
        <v>1</v>
      </c>
      <c r="C283">
        <v>1</v>
      </c>
      <c r="D283">
        <v>150</v>
      </c>
      <c r="F283">
        <v>146</v>
      </c>
      <c r="H283">
        <v>260</v>
      </c>
      <c r="J283">
        <v>330</v>
      </c>
      <c r="L283">
        <v>410</v>
      </c>
      <c r="N283">
        <v>300</v>
      </c>
      <c r="P283">
        <v>330</v>
      </c>
      <c r="R283">
        <v>450</v>
      </c>
      <c r="T283">
        <v>260</v>
      </c>
      <c r="V283">
        <v>300</v>
      </c>
      <c r="X283">
        <v>234</v>
      </c>
      <c r="Z283">
        <v>252</v>
      </c>
      <c r="AB283">
        <v>450</v>
      </c>
    </row>
    <row r="284" spans="1:28" x14ac:dyDescent="0.25">
      <c r="A284">
        <v>2003</v>
      </c>
      <c r="B284">
        <v>1</v>
      </c>
      <c r="C284">
        <v>1</v>
      </c>
      <c r="D284">
        <v>122</v>
      </c>
      <c r="F284">
        <v>199</v>
      </c>
      <c r="H284">
        <v>210</v>
      </c>
      <c r="J284">
        <v>210</v>
      </c>
      <c r="L284">
        <v>310</v>
      </c>
      <c r="N284">
        <v>240</v>
      </c>
      <c r="P284">
        <v>310</v>
      </c>
      <c r="R284">
        <v>270</v>
      </c>
      <c r="T284">
        <v>250</v>
      </c>
      <c r="V284">
        <v>240</v>
      </c>
      <c r="W284">
        <v>8</v>
      </c>
      <c r="X284">
        <v>200</v>
      </c>
      <c r="Z284">
        <v>230</v>
      </c>
      <c r="AB284">
        <v>310</v>
      </c>
    </row>
    <row r="285" spans="1:28" x14ac:dyDescent="0.25">
      <c r="A285">
        <v>2004</v>
      </c>
      <c r="B285">
        <v>1</v>
      </c>
      <c r="C285">
        <v>1</v>
      </c>
      <c r="D285">
        <v>260</v>
      </c>
      <c r="F285">
        <v>180</v>
      </c>
      <c r="H285">
        <v>200</v>
      </c>
      <c r="J285">
        <v>460</v>
      </c>
      <c r="L285">
        <v>250</v>
      </c>
      <c r="N285">
        <v>420</v>
      </c>
      <c r="P285">
        <v>500</v>
      </c>
      <c r="R285">
        <v>380</v>
      </c>
      <c r="T285">
        <v>250</v>
      </c>
      <c r="V285">
        <v>228</v>
      </c>
      <c r="X285">
        <v>250</v>
      </c>
      <c r="Z285">
        <v>230</v>
      </c>
      <c r="AB285">
        <v>500</v>
      </c>
    </row>
    <row r="286" spans="1:28" x14ac:dyDescent="0.25">
      <c r="A286">
        <v>2005</v>
      </c>
      <c r="B286">
        <v>1</v>
      </c>
      <c r="C286">
        <v>1</v>
      </c>
      <c r="D286">
        <v>220</v>
      </c>
      <c r="F286">
        <v>360</v>
      </c>
      <c r="H286">
        <v>230</v>
      </c>
      <c r="J286">
        <v>336</v>
      </c>
      <c r="L286">
        <v>400</v>
      </c>
      <c r="N286">
        <v>340</v>
      </c>
      <c r="P286">
        <v>310</v>
      </c>
      <c r="R286">
        <v>368</v>
      </c>
      <c r="T286">
        <v>290</v>
      </c>
      <c r="V286">
        <v>280</v>
      </c>
      <c r="X286">
        <v>280</v>
      </c>
      <c r="Z286">
        <v>236</v>
      </c>
      <c r="AB286">
        <v>400</v>
      </c>
    </row>
    <row r="287" spans="1:28" x14ac:dyDescent="0.25">
      <c r="A287">
        <v>2006</v>
      </c>
      <c r="B287">
        <v>1</v>
      </c>
      <c r="C287">
        <v>1</v>
      </c>
      <c r="D287">
        <v>330</v>
      </c>
      <c r="F287">
        <v>230</v>
      </c>
      <c r="H287">
        <v>282</v>
      </c>
      <c r="J287">
        <v>296</v>
      </c>
      <c r="L287">
        <v>282</v>
      </c>
      <c r="N287">
        <v>376</v>
      </c>
      <c r="P287">
        <v>400</v>
      </c>
      <c r="R287">
        <v>330</v>
      </c>
      <c r="T287">
        <v>224</v>
      </c>
      <c r="V287">
        <v>250</v>
      </c>
      <c r="X287">
        <v>274</v>
      </c>
      <c r="Z287">
        <v>254</v>
      </c>
      <c r="AB287">
        <v>400</v>
      </c>
    </row>
    <row r="288" spans="1:28" x14ac:dyDescent="0.25">
      <c r="A288">
        <v>2007</v>
      </c>
      <c r="B288">
        <v>1</v>
      </c>
      <c r="C288">
        <v>1</v>
      </c>
      <c r="D288">
        <v>230</v>
      </c>
      <c r="F288">
        <v>186</v>
      </c>
      <c r="G288">
        <v>1</v>
      </c>
      <c r="H288">
        <v>312</v>
      </c>
      <c r="I288">
        <v>1</v>
      </c>
      <c r="J288">
        <v>290</v>
      </c>
      <c r="L288">
        <v>260</v>
      </c>
      <c r="N288">
        <v>450</v>
      </c>
      <c r="P288">
        <v>234</v>
      </c>
      <c r="R288">
        <v>274</v>
      </c>
      <c r="T288">
        <v>300</v>
      </c>
      <c r="V288">
        <v>354</v>
      </c>
      <c r="X288">
        <v>300</v>
      </c>
      <c r="Z288">
        <v>298</v>
      </c>
      <c r="AB288">
        <v>450</v>
      </c>
    </row>
    <row r="289" spans="1:29" x14ac:dyDescent="0.25">
      <c r="A289">
        <v>2008</v>
      </c>
      <c r="B289">
        <v>1</v>
      </c>
      <c r="C289">
        <v>1</v>
      </c>
      <c r="D289">
        <v>216</v>
      </c>
      <c r="F289">
        <v>270</v>
      </c>
      <c r="H289">
        <v>296</v>
      </c>
      <c r="J289">
        <v>260</v>
      </c>
      <c r="L289">
        <v>306</v>
      </c>
      <c r="M289">
        <v>1</v>
      </c>
      <c r="N289">
        <v>500</v>
      </c>
      <c r="P289">
        <v>390</v>
      </c>
      <c r="R289">
        <v>240</v>
      </c>
      <c r="T289">
        <v>290</v>
      </c>
      <c r="V289">
        <v>247</v>
      </c>
      <c r="X289">
        <v>320</v>
      </c>
      <c r="Z289">
        <v>490</v>
      </c>
      <c r="AB289">
        <v>500</v>
      </c>
    </row>
    <row r="290" spans="1:29" x14ac:dyDescent="0.25">
      <c r="A290">
        <v>2009</v>
      </c>
      <c r="B290">
        <v>1</v>
      </c>
      <c r="C290">
        <v>1</v>
      </c>
      <c r="D290">
        <v>246</v>
      </c>
      <c r="F290">
        <v>340</v>
      </c>
      <c r="H290">
        <v>324</v>
      </c>
      <c r="J290">
        <v>230</v>
      </c>
      <c r="L290">
        <v>225</v>
      </c>
      <c r="N290">
        <v>480</v>
      </c>
      <c r="O290">
        <v>1</v>
      </c>
      <c r="P290">
        <v>560</v>
      </c>
      <c r="Q290">
        <v>1</v>
      </c>
      <c r="R290">
        <v>296</v>
      </c>
      <c r="T290">
        <v>259</v>
      </c>
      <c r="V290">
        <v>260</v>
      </c>
      <c r="X290">
        <v>210</v>
      </c>
      <c r="Z290">
        <v>128</v>
      </c>
      <c r="AB290">
        <v>560</v>
      </c>
    </row>
    <row r="291" spans="1:29" x14ac:dyDescent="0.25">
      <c r="A291">
        <v>2010</v>
      </c>
      <c r="B291">
        <v>1</v>
      </c>
      <c r="C291">
        <v>1</v>
      </c>
      <c r="D291">
        <v>94</v>
      </c>
      <c r="F291">
        <v>243</v>
      </c>
      <c r="G291">
        <v>1</v>
      </c>
      <c r="H291">
        <v>255</v>
      </c>
      <c r="I291">
        <v>1</v>
      </c>
      <c r="J291">
        <v>446</v>
      </c>
      <c r="K291">
        <v>1</v>
      </c>
      <c r="L291">
        <v>350</v>
      </c>
      <c r="M291">
        <v>1</v>
      </c>
      <c r="N291">
        <v>362</v>
      </c>
      <c r="O291">
        <v>1</v>
      </c>
      <c r="P291">
        <v>318</v>
      </c>
      <c r="Q291">
        <v>1</v>
      </c>
      <c r="R291">
        <v>343</v>
      </c>
      <c r="S291">
        <v>1</v>
      </c>
      <c r="T291">
        <v>227</v>
      </c>
      <c r="U291">
        <v>1</v>
      </c>
      <c r="V291">
        <v>214</v>
      </c>
      <c r="W291">
        <v>1</v>
      </c>
      <c r="X291">
        <v>327</v>
      </c>
      <c r="Y291">
        <v>1</v>
      </c>
      <c r="Z291">
        <v>231</v>
      </c>
      <c r="AB291">
        <v>446</v>
      </c>
    </row>
    <row r="292" spans="1:29" x14ac:dyDescent="0.25">
      <c r="A292">
        <v>2011</v>
      </c>
      <c r="B292">
        <v>1</v>
      </c>
      <c r="C292">
        <v>1</v>
      </c>
      <c r="D292">
        <v>280</v>
      </c>
      <c r="F292">
        <v>205</v>
      </c>
      <c r="H292">
        <v>320</v>
      </c>
      <c r="I292">
        <v>1</v>
      </c>
      <c r="J292">
        <v>357</v>
      </c>
      <c r="K292">
        <v>1</v>
      </c>
      <c r="L292">
        <v>424</v>
      </c>
      <c r="M292">
        <v>1</v>
      </c>
      <c r="N292">
        <v>373</v>
      </c>
      <c r="O292">
        <v>1</v>
      </c>
      <c r="P292">
        <v>489</v>
      </c>
      <c r="Q292">
        <v>1</v>
      </c>
      <c r="R292">
        <v>247</v>
      </c>
      <c r="T292">
        <v>333</v>
      </c>
      <c r="U292">
        <v>1</v>
      </c>
      <c r="V292">
        <v>265</v>
      </c>
      <c r="W292">
        <v>1</v>
      </c>
      <c r="X292">
        <v>288</v>
      </c>
      <c r="Y292">
        <v>1</v>
      </c>
      <c r="Z292">
        <v>380</v>
      </c>
      <c r="AA292">
        <v>1</v>
      </c>
      <c r="AB292">
        <v>489</v>
      </c>
    </row>
    <row r="293" spans="1:29" x14ac:dyDescent="0.25">
      <c r="A293">
        <v>2012</v>
      </c>
      <c r="B293">
        <v>1</v>
      </c>
      <c r="C293">
        <v>1</v>
      </c>
      <c r="D293">
        <v>249</v>
      </c>
      <c r="E293">
        <v>1</v>
      </c>
      <c r="F293">
        <v>363</v>
      </c>
      <c r="G293">
        <v>1</v>
      </c>
      <c r="H293">
        <v>328</v>
      </c>
      <c r="I293">
        <v>1</v>
      </c>
      <c r="J293">
        <v>294</v>
      </c>
      <c r="K293">
        <v>1</v>
      </c>
      <c r="L293">
        <v>330</v>
      </c>
      <c r="M293">
        <v>1</v>
      </c>
      <c r="N293">
        <v>370</v>
      </c>
      <c r="O293">
        <v>1</v>
      </c>
      <c r="P293">
        <v>328</v>
      </c>
      <c r="Q293">
        <v>1</v>
      </c>
      <c r="R293">
        <v>375</v>
      </c>
      <c r="S293">
        <v>1</v>
      </c>
      <c r="T293">
        <v>340</v>
      </c>
      <c r="U293">
        <v>1</v>
      </c>
      <c r="V293">
        <v>280</v>
      </c>
      <c r="W293">
        <v>1</v>
      </c>
      <c r="X293">
        <v>205</v>
      </c>
      <c r="Y293">
        <v>1</v>
      </c>
      <c r="Z293">
        <v>319</v>
      </c>
      <c r="AA293">
        <v>1</v>
      </c>
      <c r="AB293">
        <v>375</v>
      </c>
    </row>
    <row r="294" spans="1:29" x14ac:dyDescent="0.25">
      <c r="A294">
        <v>2013</v>
      </c>
      <c r="B294">
        <v>1</v>
      </c>
      <c r="C294">
        <v>1</v>
      </c>
      <c r="D294">
        <v>126</v>
      </c>
      <c r="E294">
        <v>1</v>
      </c>
      <c r="F294">
        <v>244</v>
      </c>
      <c r="G294">
        <v>1</v>
      </c>
      <c r="H294">
        <v>220</v>
      </c>
      <c r="J294">
        <v>270</v>
      </c>
      <c r="L294">
        <v>247</v>
      </c>
      <c r="N294">
        <v>276</v>
      </c>
      <c r="P294">
        <v>400</v>
      </c>
      <c r="R294">
        <v>290</v>
      </c>
      <c r="T294">
        <v>300</v>
      </c>
      <c r="V294">
        <v>190</v>
      </c>
      <c r="X294">
        <v>283</v>
      </c>
      <c r="Y294">
        <v>1</v>
      </c>
      <c r="Z294">
        <v>286</v>
      </c>
      <c r="AA294">
        <v>1</v>
      </c>
      <c r="AB294">
        <v>400</v>
      </c>
    </row>
    <row r="295" spans="1:29" x14ac:dyDescent="0.25">
      <c r="A295">
        <v>2014</v>
      </c>
      <c r="B295">
        <v>1</v>
      </c>
      <c r="C295">
        <v>1</v>
      </c>
      <c r="D295">
        <v>291</v>
      </c>
      <c r="E295">
        <v>1</v>
      </c>
      <c r="F295">
        <v>249</v>
      </c>
      <c r="G295">
        <v>1</v>
      </c>
      <c r="H295">
        <v>259</v>
      </c>
      <c r="I295">
        <v>1</v>
      </c>
      <c r="J295">
        <v>363</v>
      </c>
      <c r="K295">
        <v>1</v>
      </c>
      <c r="L295">
        <v>380</v>
      </c>
      <c r="N295">
        <v>372</v>
      </c>
      <c r="P295">
        <v>448</v>
      </c>
      <c r="R295">
        <v>446</v>
      </c>
      <c r="T295">
        <v>296</v>
      </c>
      <c r="V295">
        <v>280</v>
      </c>
      <c r="X295">
        <v>329</v>
      </c>
      <c r="Y295">
        <v>1</v>
      </c>
      <c r="Z295">
        <v>261</v>
      </c>
      <c r="AA295">
        <v>1</v>
      </c>
      <c r="AB295">
        <v>448</v>
      </c>
    </row>
    <row r="296" spans="1:29" x14ac:dyDescent="0.25">
      <c r="A296">
        <v>2015</v>
      </c>
      <c r="B296">
        <v>1</v>
      </c>
      <c r="C296">
        <v>1</v>
      </c>
      <c r="D296">
        <v>270</v>
      </c>
      <c r="F296">
        <v>330</v>
      </c>
      <c r="G296">
        <v>3</v>
      </c>
      <c r="H296">
        <v>261</v>
      </c>
      <c r="I296">
        <v>1</v>
      </c>
      <c r="J296">
        <v>304</v>
      </c>
      <c r="K296">
        <v>1</v>
      </c>
      <c r="L296">
        <v>410</v>
      </c>
      <c r="M296">
        <v>1</v>
      </c>
      <c r="N296">
        <v>460</v>
      </c>
      <c r="O296">
        <v>1</v>
      </c>
      <c r="P296">
        <v>435</v>
      </c>
      <c r="Q296">
        <v>1</v>
      </c>
      <c r="R296">
        <v>403</v>
      </c>
      <c r="S296">
        <v>3</v>
      </c>
      <c r="T296">
        <v>256</v>
      </c>
      <c r="U296">
        <v>1</v>
      </c>
      <c r="V296">
        <v>246</v>
      </c>
      <c r="X296">
        <v>268</v>
      </c>
      <c r="Z296">
        <v>178</v>
      </c>
      <c r="AB296">
        <v>460</v>
      </c>
      <c r="AC296">
        <v>3</v>
      </c>
    </row>
    <row r="298" spans="1:29" x14ac:dyDescent="0.25">
      <c r="A298" t="s">
        <v>540</v>
      </c>
      <c r="D298">
        <v>237</v>
      </c>
      <c r="F298">
        <v>265</v>
      </c>
      <c r="H298">
        <v>270</v>
      </c>
      <c r="J298">
        <v>324</v>
      </c>
      <c r="L298">
        <v>343</v>
      </c>
      <c r="N298">
        <v>375</v>
      </c>
      <c r="P298">
        <v>404</v>
      </c>
      <c r="R298">
        <v>346</v>
      </c>
      <c r="T298">
        <v>298</v>
      </c>
      <c r="V298">
        <v>280</v>
      </c>
      <c r="X298">
        <v>280</v>
      </c>
      <c r="Z298">
        <v>264</v>
      </c>
      <c r="AB298">
        <v>307</v>
      </c>
    </row>
    <row r="299" spans="1:29" x14ac:dyDescent="0.25">
      <c r="A299" t="s">
        <v>3662</v>
      </c>
      <c r="D299">
        <v>340</v>
      </c>
      <c r="F299">
        <v>380</v>
      </c>
      <c r="H299">
        <v>384</v>
      </c>
      <c r="J299">
        <v>481</v>
      </c>
      <c r="L299">
        <v>498</v>
      </c>
      <c r="N299">
        <v>500</v>
      </c>
      <c r="P299">
        <v>560</v>
      </c>
      <c r="R299">
        <v>460</v>
      </c>
      <c r="T299">
        <v>430</v>
      </c>
      <c r="V299">
        <v>392</v>
      </c>
      <c r="X299">
        <v>384</v>
      </c>
      <c r="Z299">
        <v>490</v>
      </c>
      <c r="AB299">
        <v>560</v>
      </c>
    </row>
    <row r="300" spans="1:29" x14ac:dyDescent="0.25">
      <c r="A300" t="s">
        <v>3663</v>
      </c>
      <c r="D300">
        <v>94</v>
      </c>
      <c r="F300">
        <v>146</v>
      </c>
      <c r="H300">
        <v>160</v>
      </c>
      <c r="J300">
        <v>210</v>
      </c>
      <c r="L300">
        <v>225</v>
      </c>
      <c r="N300">
        <v>240</v>
      </c>
      <c r="P300">
        <v>234</v>
      </c>
      <c r="R300">
        <v>210</v>
      </c>
      <c r="T300">
        <v>199</v>
      </c>
      <c r="V300">
        <v>190</v>
      </c>
      <c r="X300">
        <v>194</v>
      </c>
      <c r="Z300">
        <v>128</v>
      </c>
      <c r="AB300">
        <v>94</v>
      </c>
    </row>
    <row r="301" spans="1:29" ht="15.75" thickBot="1" x14ac:dyDescent="0.3"/>
    <row r="302" spans="1:29" ht="15.75" thickBot="1" x14ac:dyDescent="0.3">
      <c r="I302" s="84" t="s">
        <v>3633</v>
      </c>
      <c r="J302" s="85"/>
      <c r="K302" s="85"/>
      <c r="L302" s="85"/>
      <c r="M302" s="85"/>
      <c r="N302" s="85"/>
      <c r="O302" s="86"/>
      <c r="V302" s="87" t="s">
        <v>3635</v>
      </c>
      <c r="W302" s="88"/>
      <c r="X302" s="89"/>
    </row>
    <row r="303" spans="1:29" ht="15.75" thickBot="1" x14ac:dyDescent="0.3">
      <c r="V303" s="90" t="s">
        <v>3636</v>
      </c>
      <c r="W303" s="91"/>
      <c r="X303" s="92"/>
    </row>
    <row r="304" spans="1:29" ht="15.75" thickBot="1" x14ac:dyDescent="0.3">
      <c r="J304" s="84" t="s">
        <v>3668</v>
      </c>
      <c r="K304" s="85"/>
      <c r="L304" s="85"/>
      <c r="M304" s="85"/>
      <c r="N304" s="86"/>
    </row>
    <row r="305" spans="1:29" ht="15.75" thickBot="1" x14ac:dyDescent="0.3">
      <c r="A305" s="84" t="s">
        <v>3645</v>
      </c>
      <c r="B305" s="85"/>
      <c r="C305" s="18">
        <v>43378</v>
      </c>
      <c r="V305" s="22" t="s">
        <v>3822</v>
      </c>
      <c r="W305" s="5">
        <v>21027010</v>
      </c>
      <c r="X305" s="6" t="s">
        <v>3637</v>
      </c>
    </row>
    <row r="306" spans="1:29" ht="15.75" thickBot="1" x14ac:dyDescent="0.3"/>
    <row r="307" spans="1:29" ht="15.75" thickBot="1" x14ac:dyDescent="0.3">
      <c r="A307" s="19" t="s">
        <v>3649</v>
      </c>
      <c r="B307" s="12">
        <v>203</v>
      </c>
      <c r="C307" s="7" t="s">
        <v>1</v>
      </c>
      <c r="H307" s="19" t="s">
        <v>3646</v>
      </c>
      <c r="I307" s="12" t="s">
        <v>3642</v>
      </c>
      <c r="J307" s="13"/>
      <c r="K307" s="7"/>
      <c r="P307" s="19" t="s">
        <v>3659</v>
      </c>
      <c r="Q307" s="7" t="s">
        <v>3653</v>
      </c>
      <c r="V307" s="84" t="s">
        <v>3639</v>
      </c>
      <c r="W307" s="85"/>
      <c r="X307" s="6" t="s">
        <v>3640</v>
      </c>
    </row>
    <row r="308" spans="1:29" ht="15.75" thickBot="1" x14ac:dyDescent="0.3">
      <c r="A308" s="20" t="s">
        <v>3650</v>
      </c>
      <c r="B308" s="14">
        <v>7551</v>
      </c>
      <c r="C308" s="9" t="s">
        <v>3</v>
      </c>
      <c r="H308" s="20" t="s">
        <v>3647</v>
      </c>
      <c r="I308" s="14">
        <v>1</v>
      </c>
      <c r="J308" s="15" t="s">
        <v>3643</v>
      </c>
      <c r="K308" s="9"/>
      <c r="P308" s="20" t="s">
        <v>3660</v>
      </c>
      <c r="Q308" s="9" t="s">
        <v>3655</v>
      </c>
      <c r="V308" s="84" t="s">
        <v>3638</v>
      </c>
      <c r="W308" s="86"/>
    </row>
    <row r="309" spans="1:29" ht="15.75" thickBot="1" x14ac:dyDescent="0.3">
      <c r="A309" s="21" t="s">
        <v>3651</v>
      </c>
      <c r="B309" s="16">
        <v>839</v>
      </c>
      <c r="C309" s="11" t="s">
        <v>3641</v>
      </c>
      <c r="H309" s="21" t="s">
        <v>3648</v>
      </c>
      <c r="I309" s="16">
        <v>4</v>
      </c>
      <c r="J309" s="17" t="s">
        <v>3644</v>
      </c>
      <c r="K309" s="11"/>
      <c r="P309" s="21" t="s">
        <v>3661</v>
      </c>
      <c r="Q309" s="11" t="s">
        <v>3657</v>
      </c>
    </row>
    <row r="311" spans="1:29" x14ac:dyDescent="0.25">
      <c r="A311" s="95"/>
      <c r="B311" s="95"/>
      <c r="C311" s="95"/>
      <c r="D311" s="95"/>
      <c r="E311" s="95"/>
      <c r="F311" s="95"/>
      <c r="G311" s="95"/>
      <c r="H311" s="95"/>
      <c r="I311" s="95"/>
      <c r="J311" s="95"/>
      <c r="K311" s="95"/>
      <c r="L311" s="95"/>
      <c r="M311" s="95"/>
      <c r="N311" s="95"/>
      <c r="O311" s="95"/>
      <c r="P311" s="95"/>
      <c r="Q311" s="95"/>
      <c r="R311" s="95"/>
      <c r="S311" s="95"/>
      <c r="T311" s="95"/>
      <c r="U311" s="95"/>
      <c r="V311" s="95"/>
      <c r="W311" s="95"/>
      <c r="X311" s="95"/>
      <c r="Y311" s="95"/>
      <c r="Z311" s="95"/>
      <c r="AA311" s="95"/>
      <c r="AB311" s="95"/>
      <c r="AC311" s="95"/>
    </row>
    <row r="312" spans="1:29" x14ac:dyDescent="0.25">
      <c r="A312" t="s">
        <v>3658</v>
      </c>
      <c r="B312" t="s">
        <v>2</v>
      </c>
      <c r="C312" t="s">
        <v>6</v>
      </c>
      <c r="D312" t="s">
        <v>7</v>
      </c>
      <c r="E312" t="s">
        <v>5</v>
      </c>
      <c r="F312" t="s">
        <v>8</v>
      </c>
      <c r="G312" t="s">
        <v>5</v>
      </c>
      <c r="H312" t="s">
        <v>9</v>
      </c>
      <c r="I312" t="s">
        <v>5</v>
      </c>
      <c r="J312" t="s">
        <v>10</v>
      </c>
      <c r="K312" t="s">
        <v>5</v>
      </c>
      <c r="L312" t="s">
        <v>11</v>
      </c>
      <c r="M312" t="s">
        <v>5</v>
      </c>
      <c r="N312" t="s">
        <v>12</v>
      </c>
      <c r="O312" t="s">
        <v>5</v>
      </c>
      <c r="P312" t="s">
        <v>13</v>
      </c>
      <c r="Q312" t="s">
        <v>5</v>
      </c>
      <c r="R312" t="s">
        <v>14</v>
      </c>
      <c r="S312" t="s">
        <v>5</v>
      </c>
      <c r="T312" t="s">
        <v>15</v>
      </c>
      <c r="U312" t="s">
        <v>5</v>
      </c>
      <c r="V312" t="s">
        <v>3669</v>
      </c>
      <c r="W312" t="s">
        <v>5</v>
      </c>
      <c r="X312" t="s">
        <v>16</v>
      </c>
      <c r="Y312" t="s">
        <v>5</v>
      </c>
      <c r="Z312" t="s">
        <v>17</v>
      </c>
      <c r="AA312" t="s">
        <v>5</v>
      </c>
      <c r="AB312" t="s">
        <v>18</v>
      </c>
      <c r="AC312" t="s">
        <v>5</v>
      </c>
    </row>
    <row r="313" spans="1:29" x14ac:dyDescent="0.25">
      <c r="A313" s="95"/>
      <c r="B313" s="95"/>
      <c r="C313" s="95"/>
      <c r="D313" s="95"/>
      <c r="E313" s="95"/>
      <c r="F313" s="95"/>
      <c r="G313" s="95"/>
      <c r="H313" s="95"/>
      <c r="I313" s="95"/>
      <c r="J313" s="95"/>
      <c r="K313" s="95"/>
      <c r="L313" s="95"/>
      <c r="M313" s="95"/>
      <c r="N313" s="95"/>
      <c r="O313" s="95"/>
      <c r="P313" s="95"/>
      <c r="Q313" s="95"/>
      <c r="R313" s="95"/>
      <c r="S313" s="95"/>
      <c r="T313" s="95"/>
      <c r="U313" s="95"/>
      <c r="V313" s="95"/>
      <c r="W313" s="95"/>
      <c r="X313" s="95"/>
      <c r="Y313" s="95"/>
      <c r="Z313" s="95"/>
      <c r="AA313" s="95"/>
      <c r="AB313" s="95"/>
      <c r="AC313" s="95"/>
    </row>
    <row r="315" spans="1:29" x14ac:dyDescent="0.25">
      <c r="A315">
        <v>1980</v>
      </c>
      <c r="B315">
        <v>2</v>
      </c>
      <c r="C315">
        <v>1</v>
      </c>
      <c r="N315">
        <v>119</v>
      </c>
      <c r="O315">
        <v>3</v>
      </c>
      <c r="P315">
        <v>115</v>
      </c>
      <c r="R315">
        <v>111</v>
      </c>
      <c r="T315">
        <v>104</v>
      </c>
      <c r="V315">
        <v>111</v>
      </c>
      <c r="X315">
        <v>94</v>
      </c>
      <c r="Z315">
        <v>88</v>
      </c>
      <c r="AB315">
        <v>88</v>
      </c>
      <c r="AC315">
        <v>3</v>
      </c>
    </row>
    <row r="316" spans="1:29" x14ac:dyDescent="0.25">
      <c r="A316">
        <v>1981</v>
      </c>
      <c r="B316">
        <v>2</v>
      </c>
      <c r="C316">
        <v>1</v>
      </c>
      <c r="D316">
        <v>71</v>
      </c>
      <c r="F316">
        <v>72</v>
      </c>
      <c r="G316">
        <v>1</v>
      </c>
      <c r="H316">
        <v>89</v>
      </c>
      <c r="I316">
        <v>1</v>
      </c>
      <c r="J316">
        <v>95</v>
      </c>
      <c r="K316">
        <v>1</v>
      </c>
      <c r="L316">
        <v>139</v>
      </c>
      <c r="M316">
        <v>1</v>
      </c>
      <c r="N316">
        <v>115</v>
      </c>
      <c r="O316">
        <v>1</v>
      </c>
      <c r="P316">
        <v>129</v>
      </c>
      <c r="Q316">
        <v>1</v>
      </c>
      <c r="R316">
        <v>113</v>
      </c>
      <c r="S316">
        <v>1</v>
      </c>
      <c r="T316">
        <v>103</v>
      </c>
      <c r="U316">
        <v>1</v>
      </c>
      <c r="V316">
        <v>98</v>
      </c>
      <c r="W316">
        <v>1</v>
      </c>
      <c r="X316">
        <v>98</v>
      </c>
      <c r="Y316">
        <v>1</v>
      </c>
      <c r="Z316">
        <v>105</v>
      </c>
      <c r="AA316">
        <v>1</v>
      </c>
      <c r="AB316">
        <v>71</v>
      </c>
    </row>
    <row r="317" spans="1:29" x14ac:dyDescent="0.25">
      <c r="A317">
        <v>1982</v>
      </c>
      <c r="B317">
        <v>2</v>
      </c>
      <c r="C317">
        <v>1</v>
      </c>
      <c r="D317">
        <v>94</v>
      </c>
      <c r="E317">
        <v>1</v>
      </c>
      <c r="F317">
        <v>104</v>
      </c>
      <c r="G317">
        <v>1</v>
      </c>
      <c r="H317">
        <v>113</v>
      </c>
      <c r="J317">
        <v>123</v>
      </c>
      <c r="L317">
        <v>111</v>
      </c>
      <c r="N317">
        <v>130</v>
      </c>
      <c r="P317">
        <v>136</v>
      </c>
      <c r="Q317">
        <v>1</v>
      </c>
      <c r="R317">
        <v>153</v>
      </c>
      <c r="S317">
        <v>1</v>
      </c>
      <c r="T317">
        <v>125</v>
      </c>
      <c r="U317">
        <v>1</v>
      </c>
      <c r="V317">
        <v>124</v>
      </c>
      <c r="X317">
        <v>120</v>
      </c>
      <c r="Z317">
        <v>112</v>
      </c>
      <c r="AB317">
        <v>94</v>
      </c>
    </row>
    <row r="318" spans="1:29" x14ac:dyDescent="0.25">
      <c r="A318">
        <v>1983</v>
      </c>
      <c r="B318">
        <v>2</v>
      </c>
      <c r="C318">
        <v>1</v>
      </c>
      <c r="D318">
        <v>103</v>
      </c>
      <c r="E318">
        <v>1</v>
      </c>
      <c r="F318">
        <v>98</v>
      </c>
      <c r="G318">
        <v>1</v>
      </c>
      <c r="H318">
        <v>117</v>
      </c>
      <c r="I318">
        <v>1</v>
      </c>
      <c r="J318">
        <v>105</v>
      </c>
      <c r="K318">
        <v>1</v>
      </c>
      <c r="L318">
        <v>154</v>
      </c>
      <c r="M318">
        <v>1</v>
      </c>
      <c r="N318">
        <v>130</v>
      </c>
      <c r="O318">
        <v>1</v>
      </c>
      <c r="P318">
        <v>125</v>
      </c>
      <c r="Q318">
        <v>1</v>
      </c>
      <c r="R318">
        <v>147</v>
      </c>
      <c r="S318">
        <v>1</v>
      </c>
      <c r="T318">
        <v>127</v>
      </c>
      <c r="U318">
        <v>1</v>
      </c>
      <c r="V318">
        <v>116</v>
      </c>
      <c r="W318">
        <v>1</v>
      </c>
      <c r="X318">
        <v>124</v>
      </c>
      <c r="Y318">
        <v>1</v>
      </c>
      <c r="Z318">
        <v>116</v>
      </c>
      <c r="AA318">
        <v>1</v>
      </c>
      <c r="AB318">
        <v>98</v>
      </c>
    </row>
    <row r="319" spans="1:29" x14ac:dyDescent="0.25">
      <c r="A319">
        <v>1984</v>
      </c>
      <c r="B319">
        <v>2</v>
      </c>
      <c r="C319">
        <v>1</v>
      </c>
      <c r="D319">
        <v>122</v>
      </c>
      <c r="E319">
        <v>1</v>
      </c>
      <c r="F319">
        <v>121</v>
      </c>
      <c r="G319">
        <v>1</v>
      </c>
      <c r="H319">
        <v>97</v>
      </c>
      <c r="I319">
        <v>1</v>
      </c>
      <c r="J319">
        <v>101</v>
      </c>
      <c r="K319">
        <v>1</v>
      </c>
      <c r="L319">
        <v>124</v>
      </c>
      <c r="M319">
        <v>1</v>
      </c>
      <c r="N319">
        <v>136</v>
      </c>
      <c r="O319">
        <v>1</v>
      </c>
      <c r="P319">
        <v>147</v>
      </c>
      <c r="Q319">
        <v>1</v>
      </c>
      <c r="R319">
        <v>125</v>
      </c>
      <c r="S319">
        <v>1</v>
      </c>
      <c r="T319">
        <v>113</v>
      </c>
      <c r="U319">
        <v>1</v>
      </c>
      <c r="V319">
        <v>124</v>
      </c>
      <c r="W319">
        <v>1</v>
      </c>
      <c r="X319">
        <v>123</v>
      </c>
      <c r="Y319">
        <v>1</v>
      </c>
      <c r="Z319">
        <v>111</v>
      </c>
      <c r="AA319">
        <v>1</v>
      </c>
      <c r="AB319">
        <v>97</v>
      </c>
    </row>
    <row r="320" spans="1:29" x14ac:dyDescent="0.25">
      <c r="A320">
        <v>1985</v>
      </c>
      <c r="B320">
        <v>2</v>
      </c>
      <c r="C320">
        <v>1</v>
      </c>
      <c r="D320">
        <v>85</v>
      </c>
      <c r="F320">
        <v>79</v>
      </c>
      <c r="H320">
        <v>80</v>
      </c>
      <c r="I320">
        <v>1</v>
      </c>
      <c r="J320">
        <v>82</v>
      </c>
      <c r="L320">
        <v>97</v>
      </c>
      <c r="M320">
        <v>1</v>
      </c>
      <c r="N320">
        <v>125</v>
      </c>
      <c r="P320">
        <v>144</v>
      </c>
      <c r="Q320">
        <v>1</v>
      </c>
      <c r="R320">
        <v>130</v>
      </c>
      <c r="S320">
        <v>1</v>
      </c>
      <c r="T320">
        <v>112</v>
      </c>
      <c r="U320">
        <v>1</v>
      </c>
      <c r="V320">
        <v>112</v>
      </c>
      <c r="W320">
        <v>1</v>
      </c>
      <c r="X320">
        <v>100</v>
      </c>
      <c r="Y320">
        <v>1</v>
      </c>
      <c r="Z320">
        <v>91</v>
      </c>
      <c r="AA320">
        <v>1</v>
      </c>
      <c r="AB320">
        <v>79</v>
      </c>
    </row>
    <row r="321" spans="1:28" x14ac:dyDescent="0.25">
      <c r="A321">
        <v>1986</v>
      </c>
      <c r="B321">
        <v>2</v>
      </c>
      <c r="C321">
        <v>1</v>
      </c>
      <c r="D321">
        <v>82</v>
      </c>
      <c r="E321">
        <v>1</v>
      </c>
      <c r="F321">
        <v>92</v>
      </c>
      <c r="G321">
        <v>1</v>
      </c>
      <c r="H321">
        <v>112</v>
      </c>
      <c r="I321">
        <v>1</v>
      </c>
      <c r="J321">
        <v>113</v>
      </c>
      <c r="K321">
        <v>1</v>
      </c>
      <c r="L321">
        <v>106</v>
      </c>
      <c r="M321">
        <v>1</v>
      </c>
      <c r="N321">
        <v>118</v>
      </c>
      <c r="O321">
        <v>1</v>
      </c>
      <c r="P321">
        <v>153</v>
      </c>
      <c r="Q321">
        <v>1</v>
      </c>
      <c r="R321">
        <v>122</v>
      </c>
      <c r="S321">
        <v>1</v>
      </c>
      <c r="T321">
        <v>120</v>
      </c>
      <c r="U321">
        <v>1</v>
      </c>
      <c r="V321">
        <v>138</v>
      </c>
      <c r="X321">
        <v>118</v>
      </c>
      <c r="Y321">
        <v>1</v>
      </c>
      <c r="Z321">
        <v>98</v>
      </c>
      <c r="AA321">
        <v>1</v>
      </c>
      <c r="AB321">
        <v>82</v>
      </c>
    </row>
    <row r="322" spans="1:28" x14ac:dyDescent="0.25">
      <c r="A322">
        <v>1987</v>
      </c>
      <c r="B322">
        <v>2</v>
      </c>
      <c r="C322">
        <v>1</v>
      </c>
      <c r="D322">
        <v>89</v>
      </c>
      <c r="E322">
        <v>1</v>
      </c>
      <c r="F322">
        <v>87</v>
      </c>
      <c r="G322">
        <v>1</v>
      </c>
      <c r="H322">
        <v>90</v>
      </c>
      <c r="I322">
        <v>1</v>
      </c>
      <c r="J322">
        <v>92</v>
      </c>
      <c r="K322">
        <v>1</v>
      </c>
      <c r="L322">
        <v>118</v>
      </c>
      <c r="M322">
        <v>1</v>
      </c>
      <c r="N322">
        <v>118</v>
      </c>
      <c r="O322">
        <v>1</v>
      </c>
      <c r="P322">
        <v>130</v>
      </c>
      <c r="Q322">
        <v>1</v>
      </c>
      <c r="R322">
        <v>145</v>
      </c>
      <c r="S322">
        <v>1</v>
      </c>
      <c r="T322">
        <v>110</v>
      </c>
      <c r="U322">
        <v>1</v>
      </c>
      <c r="V322">
        <v>111</v>
      </c>
      <c r="W322">
        <v>1</v>
      </c>
      <c r="X322">
        <v>100</v>
      </c>
      <c r="Y322">
        <v>1</v>
      </c>
      <c r="Z322">
        <v>88</v>
      </c>
      <c r="AA322">
        <v>1</v>
      </c>
      <c r="AB322">
        <v>87</v>
      </c>
    </row>
    <row r="323" spans="1:28" x14ac:dyDescent="0.25">
      <c r="A323">
        <v>1988</v>
      </c>
      <c r="B323">
        <v>2</v>
      </c>
      <c r="C323">
        <v>1</v>
      </c>
      <c r="D323">
        <v>76</v>
      </c>
      <c r="E323">
        <v>1</v>
      </c>
      <c r="F323">
        <v>78</v>
      </c>
      <c r="G323">
        <v>1</v>
      </c>
      <c r="H323">
        <v>76</v>
      </c>
      <c r="I323">
        <v>1</v>
      </c>
      <c r="J323">
        <v>83</v>
      </c>
      <c r="K323">
        <v>1</v>
      </c>
      <c r="L323">
        <v>101</v>
      </c>
      <c r="M323">
        <v>1</v>
      </c>
      <c r="N323">
        <v>123</v>
      </c>
      <c r="O323">
        <v>1</v>
      </c>
      <c r="P323">
        <v>128</v>
      </c>
      <c r="Q323">
        <v>1</v>
      </c>
      <c r="R323">
        <v>106</v>
      </c>
      <c r="S323">
        <v>1</v>
      </c>
      <c r="T323">
        <v>96</v>
      </c>
      <c r="U323">
        <v>1</v>
      </c>
      <c r="V323">
        <v>98</v>
      </c>
      <c r="W323">
        <v>1</v>
      </c>
      <c r="X323">
        <v>118</v>
      </c>
      <c r="Y323">
        <v>1</v>
      </c>
      <c r="Z323">
        <v>116</v>
      </c>
      <c r="AA323">
        <v>1</v>
      </c>
      <c r="AB323">
        <v>76</v>
      </c>
    </row>
    <row r="324" spans="1:28" x14ac:dyDescent="0.25">
      <c r="A324">
        <v>1989</v>
      </c>
      <c r="B324">
        <v>2</v>
      </c>
      <c r="C324">
        <v>1</v>
      </c>
      <c r="D324">
        <v>104</v>
      </c>
      <c r="E324">
        <v>1</v>
      </c>
      <c r="F324">
        <v>100</v>
      </c>
      <c r="H324">
        <v>114</v>
      </c>
      <c r="I324">
        <v>1</v>
      </c>
      <c r="J324">
        <v>112</v>
      </c>
      <c r="K324">
        <v>1</v>
      </c>
      <c r="L324">
        <v>124</v>
      </c>
      <c r="M324">
        <v>1</v>
      </c>
      <c r="N324">
        <v>157</v>
      </c>
      <c r="O324">
        <v>1</v>
      </c>
      <c r="P324">
        <v>153</v>
      </c>
      <c r="Q324">
        <v>1</v>
      </c>
      <c r="R324">
        <v>140</v>
      </c>
      <c r="S324">
        <v>1</v>
      </c>
      <c r="T324">
        <v>122</v>
      </c>
      <c r="U324">
        <v>1</v>
      </c>
      <c r="V324">
        <v>135</v>
      </c>
      <c r="X324">
        <v>130</v>
      </c>
      <c r="Y324">
        <v>1</v>
      </c>
      <c r="Z324">
        <v>96</v>
      </c>
      <c r="AA324">
        <v>1</v>
      </c>
      <c r="AB324">
        <v>96</v>
      </c>
    </row>
    <row r="325" spans="1:28" x14ac:dyDescent="0.25">
      <c r="A325">
        <v>1990</v>
      </c>
      <c r="B325">
        <v>2</v>
      </c>
      <c r="C325">
        <v>1</v>
      </c>
      <c r="D325">
        <v>104</v>
      </c>
      <c r="E325">
        <v>1</v>
      </c>
      <c r="F325">
        <v>104</v>
      </c>
      <c r="G325">
        <v>1</v>
      </c>
      <c r="H325">
        <v>105</v>
      </c>
      <c r="I325">
        <v>1</v>
      </c>
      <c r="J325">
        <v>115</v>
      </c>
      <c r="K325">
        <v>1</v>
      </c>
      <c r="L325">
        <v>150</v>
      </c>
      <c r="M325">
        <v>1</v>
      </c>
      <c r="N325">
        <v>145</v>
      </c>
      <c r="O325">
        <v>1</v>
      </c>
      <c r="P325">
        <v>130</v>
      </c>
      <c r="Q325">
        <v>1</v>
      </c>
      <c r="R325">
        <v>134</v>
      </c>
      <c r="S325">
        <v>1</v>
      </c>
      <c r="T325">
        <v>117</v>
      </c>
      <c r="U325">
        <v>1</v>
      </c>
      <c r="V325">
        <v>116</v>
      </c>
      <c r="W325">
        <v>1</v>
      </c>
      <c r="X325">
        <v>120</v>
      </c>
      <c r="Y325">
        <v>1</v>
      </c>
      <c r="Z325">
        <v>108</v>
      </c>
      <c r="AA325">
        <v>1</v>
      </c>
      <c r="AB325">
        <v>104</v>
      </c>
    </row>
    <row r="326" spans="1:28" x14ac:dyDescent="0.25">
      <c r="A326">
        <v>1991</v>
      </c>
      <c r="B326">
        <v>2</v>
      </c>
      <c r="C326">
        <v>1</v>
      </c>
      <c r="D326">
        <v>90</v>
      </c>
      <c r="F326">
        <v>84</v>
      </c>
      <c r="G326">
        <v>1</v>
      </c>
      <c r="H326">
        <v>89</v>
      </c>
      <c r="I326">
        <v>1</v>
      </c>
      <c r="J326">
        <v>99</v>
      </c>
      <c r="K326">
        <v>1</v>
      </c>
      <c r="L326">
        <v>124</v>
      </c>
      <c r="M326">
        <v>1</v>
      </c>
      <c r="N326">
        <v>111</v>
      </c>
      <c r="O326">
        <v>1</v>
      </c>
      <c r="P326">
        <v>170</v>
      </c>
      <c r="Q326">
        <v>1</v>
      </c>
      <c r="R326">
        <v>143</v>
      </c>
      <c r="T326">
        <v>139</v>
      </c>
      <c r="V326">
        <v>117</v>
      </c>
      <c r="W326">
        <v>1</v>
      </c>
      <c r="X326">
        <v>117</v>
      </c>
      <c r="Y326">
        <v>1</v>
      </c>
      <c r="Z326">
        <v>112</v>
      </c>
      <c r="AA326">
        <v>1</v>
      </c>
      <c r="AB326">
        <v>84</v>
      </c>
    </row>
    <row r="327" spans="1:28" x14ac:dyDescent="0.25">
      <c r="A327">
        <v>1992</v>
      </c>
      <c r="B327">
        <v>2</v>
      </c>
      <c r="C327">
        <v>1</v>
      </c>
      <c r="D327">
        <v>91</v>
      </c>
      <c r="F327">
        <v>92</v>
      </c>
      <c r="H327">
        <v>88</v>
      </c>
      <c r="I327">
        <v>1</v>
      </c>
      <c r="J327">
        <v>97</v>
      </c>
      <c r="K327">
        <v>1</v>
      </c>
      <c r="L327">
        <v>106</v>
      </c>
      <c r="M327">
        <v>1</v>
      </c>
      <c r="N327">
        <v>113</v>
      </c>
      <c r="O327">
        <v>1</v>
      </c>
      <c r="P327">
        <v>107</v>
      </c>
      <c r="Q327">
        <v>1</v>
      </c>
      <c r="R327">
        <v>135</v>
      </c>
      <c r="S327">
        <v>1</v>
      </c>
      <c r="T327">
        <v>112</v>
      </c>
      <c r="U327">
        <v>1</v>
      </c>
      <c r="V327">
        <v>105</v>
      </c>
      <c r="W327">
        <v>1</v>
      </c>
      <c r="X327">
        <v>96</v>
      </c>
      <c r="Z327">
        <v>103</v>
      </c>
      <c r="AA327">
        <v>1</v>
      </c>
      <c r="AB327">
        <v>88</v>
      </c>
    </row>
    <row r="328" spans="1:28" x14ac:dyDescent="0.25">
      <c r="A328">
        <v>1993</v>
      </c>
      <c r="B328">
        <v>2</v>
      </c>
      <c r="C328">
        <v>1</v>
      </c>
      <c r="D328">
        <v>86</v>
      </c>
      <c r="E328">
        <v>1</v>
      </c>
      <c r="F328">
        <v>86</v>
      </c>
      <c r="G328">
        <v>1</v>
      </c>
      <c r="H328">
        <v>116</v>
      </c>
      <c r="I328">
        <v>1</v>
      </c>
      <c r="J328">
        <v>117</v>
      </c>
      <c r="K328">
        <v>1</v>
      </c>
      <c r="L328">
        <v>128</v>
      </c>
      <c r="M328">
        <v>1</v>
      </c>
      <c r="N328">
        <v>159</v>
      </c>
      <c r="O328">
        <v>1</v>
      </c>
      <c r="P328">
        <v>135</v>
      </c>
      <c r="Q328">
        <v>1</v>
      </c>
      <c r="R328">
        <v>129</v>
      </c>
      <c r="T328">
        <v>110</v>
      </c>
      <c r="U328">
        <v>1</v>
      </c>
      <c r="V328">
        <v>108</v>
      </c>
      <c r="W328">
        <v>1</v>
      </c>
      <c r="X328">
        <v>124</v>
      </c>
      <c r="Y328">
        <v>1</v>
      </c>
      <c r="Z328">
        <v>113</v>
      </c>
      <c r="AA328">
        <v>1</v>
      </c>
      <c r="AB328">
        <v>86</v>
      </c>
    </row>
    <row r="329" spans="1:28" x14ac:dyDescent="0.25">
      <c r="A329">
        <v>1994</v>
      </c>
      <c r="B329">
        <v>2</v>
      </c>
      <c r="C329">
        <v>1</v>
      </c>
      <c r="D329">
        <v>99</v>
      </c>
      <c r="E329">
        <v>1</v>
      </c>
      <c r="F329">
        <v>106</v>
      </c>
      <c r="G329">
        <v>1</v>
      </c>
      <c r="H329">
        <v>123</v>
      </c>
      <c r="I329">
        <v>1</v>
      </c>
      <c r="J329">
        <v>143</v>
      </c>
      <c r="L329">
        <v>166</v>
      </c>
      <c r="M329">
        <v>1</v>
      </c>
      <c r="N329">
        <v>161</v>
      </c>
      <c r="O329">
        <v>1</v>
      </c>
      <c r="P329">
        <v>161</v>
      </c>
      <c r="Q329">
        <v>1</v>
      </c>
      <c r="R329">
        <v>160</v>
      </c>
      <c r="S329">
        <v>1</v>
      </c>
      <c r="T329">
        <v>132</v>
      </c>
      <c r="U329">
        <v>1</v>
      </c>
      <c r="V329">
        <v>129</v>
      </c>
      <c r="W329">
        <v>1</v>
      </c>
      <c r="X329">
        <v>122</v>
      </c>
      <c r="Y329">
        <v>1</v>
      </c>
      <c r="Z329">
        <v>119</v>
      </c>
      <c r="AA329">
        <v>1</v>
      </c>
      <c r="AB329">
        <v>99</v>
      </c>
    </row>
    <row r="330" spans="1:28" x14ac:dyDescent="0.25">
      <c r="A330">
        <v>1995</v>
      </c>
      <c r="B330">
        <v>2</v>
      </c>
      <c r="C330">
        <v>1</v>
      </c>
      <c r="D330">
        <v>98</v>
      </c>
      <c r="E330">
        <v>1</v>
      </c>
      <c r="F330">
        <v>86</v>
      </c>
      <c r="G330">
        <v>1</v>
      </c>
      <c r="H330">
        <v>96</v>
      </c>
      <c r="I330">
        <v>1</v>
      </c>
      <c r="J330">
        <v>94</v>
      </c>
      <c r="K330">
        <v>1</v>
      </c>
      <c r="L330">
        <v>130</v>
      </c>
      <c r="N330">
        <v>128</v>
      </c>
      <c r="P330">
        <v>138</v>
      </c>
      <c r="R330">
        <v>101</v>
      </c>
      <c r="T330">
        <v>106</v>
      </c>
      <c r="V330">
        <v>105</v>
      </c>
      <c r="W330">
        <v>1</v>
      </c>
      <c r="X330">
        <v>100</v>
      </c>
      <c r="Y330">
        <v>1</v>
      </c>
      <c r="Z330">
        <v>92</v>
      </c>
      <c r="AA330">
        <v>1</v>
      </c>
      <c r="AB330">
        <v>86</v>
      </c>
    </row>
    <row r="331" spans="1:28" x14ac:dyDescent="0.25">
      <c r="A331">
        <v>1996</v>
      </c>
      <c r="B331">
        <v>1</v>
      </c>
      <c r="C331">
        <v>1</v>
      </c>
      <c r="D331">
        <v>88</v>
      </c>
      <c r="E331">
        <v>1</v>
      </c>
      <c r="F331">
        <v>127</v>
      </c>
      <c r="G331">
        <v>1</v>
      </c>
      <c r="H331">
        <v>112</v>
      </c>
      <c r="I331">
        <v>1</v>
      </c>
      <c r="J331">
        <v>110</v>
      </c>
      <c r="K331">
        <v>1</v>
      </c>
      <c r="L331">
        <v>131</v>
      </c>
      <c r="M331">
        <v>1</v>
      </c>
      <c r="N331">
        <v>131</v>
      </c>
      <c r="O331">
        <v>1</v>
      </c>
      <c r="P331">
        <v>128</v>
      </c>
      <c r="Q331">
        <v>1</v>
      </c>
      <c r="R331">
        <v>127</v>
      </c>
      <c r="T331">
        <v>115</v>
      </c>
      <c r="U331">
        <v>1</v>
      </c>
      <c r="V331">
        <v>130</v>
      </c>
      <c r="W331">
        <v>1</v>
      </c>
      <c r="X331">
        <v>103</v>
      </c>
      <c r="Y331">
        <v>1</v>
      </c>
      <c r="Z331">
        <v>107</v>
      </c>
      <c r="AA331">
        <v>1</v>
      </c>
      <c r="AB331">
        <v>88</v>
      </c>
    </row>
    <row r="332" spans="1:28" x14ac:dyDescent="0.25">
      <c r="A332">
        <v>1997</v>
      </c>
      <c r="B332">
        <v>1</v>
      </c>
      <c r="C332">
        <v>1</v>
      </c>
      <c r="D332">
        <v>117</v>
      </c>
      <c r="E332">
        <v>1</v>
      </c>
      <c r="F332">
        <v>114</v>
      </c>
      <c r="G332">
        <v>1</v>
      </c>
      <c r="H332">
        <v>109</v>
      </c>
      <c r="I332">
        <v>1</v>
      </c>
      <c r="J332">
        <v>104</v>
      </c>
      <c r="K332">
        <v>1</v>
      </c>
      <c r="L332">
        <v>131</v>
      </c>
      <c r="M332">
        <v>1</v>
      </c>
      <c r="N332">
        <v>122</v>
      </c>
      <c r="O332">
        <v>1</v>
      </c>
      <c r="P332">
        <v>163</v>
      </c>
      <c r="Q332">
        <v>1</v>
      </c>
      <c r="R332">
        <v>129</v>
      </c>
      <c r="S332">
        <v>1</v>
      </c>
      <c r="T332">
        <v>107</v>
      </c>
      <c r="U332">
        <v>1</v>
      </c>
      <c r="V332">
        <v>94</v>
      </c>
      <c r="W332">
        <v>1</v>
      </c>
      <c r="X332">
        <v>108</v>
      </c>
      <c r="Y332">
        <v>1</v>
      </c>
      <c r="Z332">
        <v>83</v>
      </c>
      <c r="AA332">
        <v>1</v>
      </c>
      <c r="AB332">
        <v>83</v>
      </c>
    </row>
    <row r="333" spans="1:28" x14ac:dyDescent="0.25">
      <c r="A333">
        <v>1998</v>
      </c>
      <c r="B333">
        <v>1</v>
      </c>
      <c r="C333">
        <v>1</v>
      </c>
      <c r="D333">
        <v>73</v>
      </c>
      <c r="F333">
        <v>73</v>
      </c>
      <c r="G333">
        <v>1</v>
      </c>
      <c r="H333">
        <v>76</v>
      </c>
      <c r="J333">
        <v>95</v>
      </c>
      <c r="L333">
        <v>98</v>
      </c>
      <c r="M333">
        <v>1</v>
      </c>
      <c r="N333">
        <v>143</v>
      </c>
      <c r="O333">
        <v>1</v>
      </c>
      <c r="P333">
        <v>152</v>
      </c>
      <c r="Q333">
        <v>1</v>
      </c>
      <c r="R333">
        <v>126</v>
      </c>
      <c r="T333">
        <v>106</v>
      </c>
      <c r="U333">
        <v>1</v>
      </c>
      <c r="V333">
        <v>107</v>
      </c>
      <c r="W333">
        <v>1</v>
      </c>
      <c r="X333">
        <v>116</v>
      </c>
      <c r="Y333">
        <v>1</v>
      </c>
      <c r="Z333">
        <v>88</v>
      </c>
      <c r="AA333">
        <v>1</v>
      </c>
      <c r="AB333">
        <v>73</v>
      </c>
    </row>
    <row r="334" spans="1:28" x14ac:dyDescent="0.25">
      <c r="A334">
        <v>1999</v>
      </c>
      <c r="B334">
        <v>1</v>
      </c>
      <c r="C334">
        <v>1</v>
      </c>
      <c r="D334">
        <v>125</v>
      </c>
      <c r="F334">
        <v>130</v>
      </c>
      <c r="G334">
        <v>1</v>
      </c>
      <c r="H334">
        <v>118</v>
      </c>
      <c r="J334">
        <v>139</v>
      </c>
      <c r="L334">
        <v>127</v>
      </c>
      <c r="N334">
        <v>150</v>
      </c>
      <c r="P334">
        <v>117</v>
      </c>
      <c r="R334">
        <v>107</v>
      </c>
      <c r="S334">
        <v>1</v>
      </c>
      <c r="T334">
        <v>107</v>
      </c>
      <c r="U334">
        <v>1</v>
      </c>
      <c r="V334">
        <v>112</v>
      </c>
      <c r="W334">
        <v>1</v>
      </c>
      <c r="X334">
        <v>122</v>
      </c>
      <c r="Y334">
        <v>1</v>
      </c>
      <c r="Z334">
        <v>115</v>
      </c>
      <c r="AB334">
        <v>107</v>
      </c>
    </row>
    <row r="335" spans="1:28" x14ac:dyDescent="0.25">
      <c r="A335">
        <v>2000</v>
      </c>
      <c r="B335">
        <v>1</v>
      </c>
      <c r="C335">
        <v>1</v>
      </c>
      <c r="D335">
        <v>109</v>
      </c>
      <c r="F335">
        <v>100</v>
      </c>
      <c r="H335">
        <v>114</v>
      </c>
      <c r="J335">
        <v>124</v>
      </c>
      <c r="K335">
        <v>1</v>
      </c>
      <c r="L335">
        <v>156</v>
      </c>
      <c r="M335">
        <v>1</v>
      </c>
      <c r="N335">
        <v>141</v>
      </c>
      <c r="P335">
        <v>129</v>
      </c>
      <c r="R335">
        <v>129</v>
      </c>
      <c r="T335">
        <v>121</v>
      </c>
      <c r="V335">
        <v>121</v>
      </c>
      <c r="X335">
        <v>118</v>
      </c>
      <c r="Z335">
        <v>105</v>
      </c>
      <c r="AA335">
        <v>1</v>
      </c>
      <c r="AB335">
        <v>100</v>
      </c>
    </row>
    <row r="336" spans="1:28" x14ac:dyDescent="0.25">
      <c r="A336">
        <v>2001</v>
      </c>
      <c r="B336">
        <v>1</v>
      </c>
      <c r="C336">
        <v>1</v>
      </c>
      <c r="D336">
        <v>90</v>
      </c>
      <c r="E336">
        <v>1</v>
      </c>
      <c r="F336">
        <v>84</v>
      </c>
      <c r="G336">
        <v>1</v>
      </c>
      <c r="H336">
        <v>102</v>
      </c>
      <c r="I336">
        <v>1</v>
      </c>
      <c r="J336">
        <v>102</v>
      </c>
      <c r="K336">
        <v>1</v>
      </c>
      <c r="L336">
        <v>115</v>
      </c>
      <c r="N336">
        <v>138</v>
      </c>
      <c r="P336">
        <v>134</v>
      </c>
      <c r="R336">
        <v>125</v>
      </c>
      <c r="T336">
        <v>118</v>
      </c>
      <c r="V336">
        <v>101</v>
      </c>
      <c r="X336">
        <v>98</v>
      </c>
      <c r="Z336">
        <v>128</v>
      </c>
      <c r="AB336">
        <v>84</v>
      </c>
    </row>
    <row r="337" spans="1:29" x14ac:dyDescent="0.25">
      <c r="A337">
        <v>2002</v>
      </c>
      <c r="B337">
        <v>1</v>
      </c>
      <c r="C337">
        <v>1</v>
      </c>
      <c r="D337">
        <v>96</v>
      </c>
      <c r="F337">
        <v>87</v>
      </c>
      <c r="H337">
        <v>86</v>
      </c>
      <c r="J337">
        <v>99</v>
      </c>
      <c r="L337">
        <v>135</v>
      </c>
      <c r="N337">
        <v>146</v>
      </c>
      <c r="P337">
        <v>142</v>
      </c>
      <c r="R337">
        <v>161</v>
      </c>
      <c r="T337">
        <v>119</v>
      </c>
      <c r="V337">
        <v>115</v>
      </c>
      <c r="X337">
        <v>121</v>
      </c>
      <c r="Z337">
        <v>107</v>
      </c>
      <c r="AB337">
        <v>86</v>
      </c>
    </row>
    <row r="338" spans="1:29" x14ac:dyDescent="0.25">
      <c r="A338">
        <v>2003</v>
      </c>
      <c r="B338">
        <v>1</v>
      </c>
      <c r="C338">
        <v>1</v>
      </c>
      <c r="D338">
        <v>92</v>
      </c>
      <c r="F338">
        <v>91</v>
      </c>
      <c r="H338">
        <v>93</v>
      </c>
      <c r="J338">
        <v>100</v>
      </c>
      <c r="L338">
        <v>123</v>
      </c>
      <c r="N338">
        <v>122</v>
      </c>
      <c r="P338">
        <v>123</v>
      </c>
      <c r="R338">
        <v>110</v>
      </c>
      <c r="S338">
        <v>8</v>
      </c>
      <c r="T338">
        <v>105</v>
      </c>
      <c r="V338">
        <v>110</v>
      </c>
      <c r="X338">
        <v>116</v>
      </c>
      <c r="Z338">
        <v>108</v>
      </c>
      <c r="AB338">
        <v>91</v>
      </c>
    </row>
    <row r="339" spans="1:29" x14ac:dyDescent="0.25">
      <c r="A339">
        <v>2004</v>
      </c>
      <c r="B339">
        <v>1</v>
      </c>
      <c r="C339">
        <v>1</v>
      </c>
      <c r="D339">
        <v>87</v>
      </c>
      <c r="F339">
        <v>76</v>
      </c>
      <c r="H339">
        <v>80</v>
      </c>
      <c r="J339">
        <v>95</v>
      </c>
      <c r="L339">
        <v>127</v>
      </c>
      <c r="N339">
        <v>157</v>
      </c>
      <c r="P339">
        <v>147</v>
      </c>
      <c r="R339">
        <v>154</v>
      </c>
      <c r="T339">
        <v>129</v>
      </c>
      <c r="V339">
        <v>124</v>
      </c>
      <c r="X339">
        <v>124</v>
      </c>
      <c r="Z339">
        <v>113</v>
      </c>
      <c r="AB339">
        <v>76</v>
      </c>
    </row>
    <row r="340" spans="1:29" x14ac:dyDescent="0.25">
      <c r="A340">
        <v>2005</v>
      </c>
      <c r="B340">
        <v>1</v>
      </c>
      <c r="C340">
        <v>1</v>
      </c>
      <c r="D340">
        <v>100</v>
      </c>
      <c r="F340">
        <v>99</v>
      </c>
      <c r="H340">
        <v>101</v>
      </c>
      <c r="J340">
        <v>118</v>
      </c>
      <c r="L340">
        <v>125</v>
      </c>
      <c r="N340">
        <v>140</v>
      </c>
      <c r="P340">
        <v>126</v>
      </c>
      <c r="R340">
        <v>132</v>
      </c>
      <c r="T340">
        <v>123</v>
      </c>
      <c r="V340">
        <v>112</v>
      </c>
      <c r="X340">
        <v>115</v>
      </c>
      <c r="Z340">
        <v>111</v>
      </c>
      <c r="AB340">
        <v>99</v>
      </c>
    </row>
    <row r="341" spans="1:29" x14ac:dyDescent="0.25">
      <c r="A341">
        <v>2006</v>
      </c>
      <c r="B341">
        <v>1</v>
      </c>
      <c r="C341">
        <v>1</v>
      </c>
      <c r="D341">
        <v>116</v>
      </c>
      <c r="F341">
        <v>102</v>
      </c>
      <c r="H341">
        <v>102</v>
      </c>
      <c r="J341">
        <v>127</v>
      </c>
      <c r="L341">
        <v>112</v>
      </c>
      <c r="N341">
        <v>155</v>
      </c>
      <c r="P341">
        <v>143</v>
      </c>
      <c r="R341">
        <v>128</v>
      </c>
      <c r="T341">
        <v>111</v>
      </c>
      <c r="V341">
        <v>112</v>
      </c>
      <c r="X341">
        <v>117</v>
      </c>
      <c r="Z341">
        <v>126</v>
      </c>
      <c r="AB341">
        <v>102</v>
      </c>
    </row>
    <row r="342" spans="1:29" x14ac:dyDescent="0.25">
      <c r="A342">
        <v>2007</v>
      </c>
      <c r="B342">
        <v>1</v>
      </c>
      <c r="C342">
        <v>1</v>
      </c>
      <c r="D342">
        <v>98</v>
      </c>
      <c r="F342">
        <v>87</v>
      </c>
      <c r="H342">
        <v>96</v>
      </c>
      <c r="I342">
        <v>1</v>
      </c>
      <c r="J342">
        <v>122</v>
      </c>
      <c r="K342">
        <v>1</v>
      </c>
      <c r="L342">
        <v>124</v>
      </c>
      <c r="M342">
        <v>1</v>
      </c>
      <c r="N342">
        <v>183</v>
      </c>
      <c r="P342">
        <v>127</v>
      </c>
      <c r="R342">
        <v>120</v>
      </c>
      <c r="T342">
        <v>112</v>
      </c>
      <c r="V342">
        <v>109</v>
      </c>
      <c r="X342">
        <v>137</v>
      </c>
      <c r="Z342">
        <v>122</v>
      </c>
      <c r="AB342">
        <v>87</v>
      </c>
    </row>
    <row r="343" spans="1:29" x14ac:dyDescent="0.25">
      <c r="A343">
        <v>2008</v>
      </c>
      <c r="B343">
        <v>1</v>
      </c>
      <c r="C343">
        <v>1</v>
      </c>
      <c r="D343">
        <v>106</v>
      </c>
      <c r="F343">
        <v>108</v>
      </c>
      <c r="H343">
        <v>116</v>
      </c>
      <c r="J343">
        <v>115</v>
      </c>
      <c r="L343">
        <v>90</v>
      </c>
      <c r="M343">
        <v>1</v>
      </c>
      <c r="N343">
        <v>83</v>
      </c>
      <c r="O343">
        <v>1</v>
      </c>
      <c r="P343">
        <v>153</v>
      </c>
      <c r="R343">
        <v>119</v>
      </c>
      <c r="T343">
        <v>119</v>
      </c>
      <c r="V343">
        <v>118</v>
      </c>
      <c r="X343">
        <v>122</v>
      </c>
      <c r="Z343">
        <v>133</v>
      </c>
      <c r="AB343">
        <v>83</v>
      </c>
    </row>
    <row r="344" spans="1:29" x14ac:dyDescent="0.25">
      <c r="A344">
        <v>2009</v>
      </c>
      <c r="B344">
        <v>1</v>
      </c>
      <c r="C344">
        <v>1</v>
      </c>
      <c r="D344">
        <v>139</v>
      </c>
      <c r="F344">
        <v>128</v>
      </c>
      <c r="H344">
        <v>125</v>
      </c>
      <c r="J344">
        <v>125</v>
      </c>
      <c r="L344">
        <v>120</v>
      </c>
      <c r="N344">
        <v>58</v>
      </c>
      <c r="O344">
        <v>1</v>
      </c>
      <c r="P344">
        <v>66</v>
      </c>
      <c r="Q344">
        <v>1</v>
      </c>
      <c r="R344">
        <v>138</v>
      </c>
      <c r="T344">
        <v>110</v>
      </c>
      <c r="V344">
        <v>103</v>
      </c>
      <c r="X344">
        <v>97</v>
      </c>
      <c r="Z344">
        <v>83</v>
      </c>
      <c r="AB344">
        <v>58</v>
      </c>
    </row>
    <row r="345" spans="1:29" x14ac:dyDescent="0.25">
      <c r="A345">
        <v>2010</v>
      </c>
      <c r="B345">
        <v>1</v>
      </c>
      <c r="C345">
        <v>1</v>
      </c>
      <c r="D345">
        <v>69</v>
      </c>
      <c r="E345">
        <v>1</v>
      </c>
      <c r="F345">
        <v>66</v>
      </c>
      <c r="G345">
        <v>1</v>
      </c>
      <c r="H345">
        <v>109</v>
      </c>
      <c r="I345">
        <v>1</v>
      </c>
      <c r="J345">
        <v>106</v>
      </c>
      <c r="K345">
        <v>1</v>
      </c>
      <c r="L345">
        <v>102</v>
      </c>
      <c r="M345">
        <v>1</v>
      </c>
      <c r="N345">
        <v>123</v>
      </c>
      <c r="O345">
        <v>1</v>
      </c>
      <c r="P345">
        <v>136</v>
      </c>
      <c r="Q345">
        <v>1</v>
      </c>
      <c r="R345">
        <v>92</v>
      </c>
      <c r="S345">
        <v>1</v>
      </c>
      <c r="T345">
        <v>78</v>
      </c>
      <c r="U345">
        <v>1</v>
      </c>
      <c r="V345">
        <v>95</v>
      </c>
      <c r="W345">
        <v>1</v>
      </c>
      <c r="X345">
        <v>114</v>
      </c>
      <c r="Y345">
        <v>1</v>
      </c>
      <c r="Z345">
        <v>112</v>
      </c>
      <c r="AB345">
        <v>66</v>
      </c>
    </row>
    <row r="346" spans="1:29" x14ac:dyDescent="0.25">
      <c r="A346">
        <v>2011</v>
      </c>
      <c r="B346">
        <v>1</v>
      </c>
      <c r="C346">
        <v>1</v>
      </c>
      <c r="D346">
        <v>81</v>
      </c>
      <c r="F346">
        <v>82</v>
      </c>
      <c r="H346">
        <v>95</v>
      </c>
      <c r="I346">
        <v>1</v>
      </c>
      <c r="J346">
        <v>115</v>
      </c>
      <c r="K346">
        <v>1</v>
      </c>
      <c r="L346">
        <v>140</v>
      </c>
      <c r="M346">
        <v>1</v>
      </c>
      <c r="N346">
        <v>142</v>
      </c>
      <c r="O346">
        <v>1</v>
      </c>
      <c r="P346">
        <v>160</v>
      </c>
      <c r="Q346">
        <v>1</v>
      </c>
      <c r="R346">
        <v>115</v>
      </c>
      <c r="T346">
        <v>128</v>
      </c>
      <c r="U346">
        <v>1</v>
      </c>
      <c r="V346">
        <v>109</v>
      </c>
      <c r="W346">
        <v>1</v>
      </c>
      <c r="X346">
        <v>104</v>
      </c>
      <c r="Y346">
        <v>1</v>
      </c>
      <c r="Z346">
        <v>140</v>
      </c>
      <c r="AA346">
        <v>1</v>
      </c>
      <c r="AB346">
        <v>81</v>
      </c>
    </row>
    <row r="347" spans="1:29" x14ac:dyDescent="0.25">
      <c r="A347">
        <v>2012</v>
      </c>
      <c r="B347">
        <v>1</v>
      </c>
      <c r="C347">
        <v>1</v>
      </c>
      <c r="D347">
        <v>139</v>
      </c>
      <c r="E347">
        <v>1</v>
      </c>
      <c r="F347">
        <v>120</v>
      </c>
      <c r="G347">
        <v>1</v>
      </c>
      <c r="H347">
        <v>128</v>
      </c>
      <c r="I347">
        <v>1</v>
      </c>
      <c r="J347">
        <v>149</v>
      </c>
      <c r="K347">
        <v>1</v>
      </c>
      <c r="L347">
        <v>130</v>
      </c>
      <c r="M347">
        <v>1</v>
      </c>
      <c r="N347">
        <v>129</v>
      </c>
      <c r="O347">
        <v>1</v>
      </c>
      <c r="P347">
        <v>132</v>
      </c>
      <c r="Q347">
        <v>1</v>
      </c>
      <c r="R347">
        <v>115</v>
      </c>
      <c r="S347">
        <v>1</v>
      </c>
      <c r="T347">
        <v>113</v>
      </c>
      <c r="U347">
        <v>1</v>
      </c>
      <c r="V347">
        <v>111</v>
      </c>
      <c r="W347">
        <v>1</v>
      </c>
      <c r="X347">
        <v>105</v>
      </c>
      <c r="Y347">
        <v>1</v>
      </c>
      <c r="Z347">
        <v>101</v>
      </c>
      <c r="AA347">
        <v>1</v>
      </c>
      <c r="AB347">
        <v>101</v>
      </c>
    </row>
    <row r="348" spans="1:29" x14ac:dyDescent="0.25">
      <c r="A348">
        <v>2013</v>
      </c>
      <c r="B348">
        <v>1</v>
      </c>
      <c r="C348">
        <v>1</v>
      </c>
      <c r="D348">
        <v>83</v>
      </c>
      <c r="E348">
        <v>1</v>
      </c>
      <c r="F348">
        <v>82</v>
      </c>
      <c r="G348">
        <v>1</v>
      </c>
      <c r="H348">
        <v>102</v>
      </c>
      <c r="J348">
        <v>97</v>
      </c>
      <c r="L348">
        <v>99</v>
      </c>
      <c r="N348">
        <v>121</v>
      </c>
      <c r="P348">
        <v>148</v>
      </c>
      <c r="R348">
        <v>149</v>
      </c>
      <c r="T348">
        <v>124</v>
      </c>
      <c r="V348">
        <v>112</v>
      </c>
      <c r="X348">
        <v>117</v>
      </c>
      <c r="Z348">
        <v>115</v>
      </c>
      <c r="AA348">
        <v>1</v>
      </c>
      <c r="AB348">
        <v>82</v>
      </c>
    </row>
    <row r="349" spans="1:29" x14ac:dyDescent="0.25">
      <c r="A349">
        <v>2014</v>
      </c>
      <c r="B349">
        <v>1</v>
      </c>
      <c r="C349">
        <v>1</v>
      </c>
      <c r="D349">
        <v>99</v>
      </c>
      <c r="E349">
        <v>1</v>
      </c>
      <c r="F349">
        <v>96</v>
      </c>
      <c r="G349">
        <v>1</v>
      </c>
      <c r="H349">
        <v>117</v>
      </c>
      <c r="I349">
        <v>1</v>
      </c>
      <c r="J349">
        <v>109</v>
      </c>
      <c r="K349">
        <v>1</v>
      </c>
      <c r="L349">
        <v>132</v>
      </c>
      <c r="N349">
        <v>144</v>
      </c>
      <c r="P349">
        <v>161</v>
      </c>
      <c r="R349">
        <v>135</v>
      </c>
      <c r="T349">
        <v>115</v>
      </c>
      <c r="V349">
        <v>110</v>
      </c>
      <c r="X349">
        <v>123</v>
      </c>
      <c r="Y349">
        <v>1</v>
      </c>
      <c r="Z349">
        <v>98</v>
      </c>
      <c r="AA349">
        <v>1</v>
      </c>
      <c r="AB349">
        <v>96</v>
      </c>
    </row>
    <row r="350" spans="1:29" x14ac:dyDescent="0.25">
      <c r="A350">
        <v>2015</v>
      </c>
      <c r="B350">
        <v>1</v>
      </c>
      <c r="C350">
        <v>1</v>
      </c>
      <c r="D350">
        <v>90</v>
      </c>
      <c r="F350">
        <v>95</v>
      </c>
      <c r="G350">
        <v>3</v>
      </c>
      <c r="H350">
        <v>98</v>
      </c>
      <c r="I350">
        <v>1</v>
      </c>
      <c r="J350">
        <v>115</v>
      </c>
      <c r="K350">
        <v>1</v>
      </c>
      <c r="L350">
        <v>110</v>
      </c>
      <c r="M350">
        <v>1</v>
      </c>
      <c r="N350">
        <v>166</v>
      </c>
      <c r="O350">
        <v>1</v>
      </c>
      <c r="P350">
        <v>185</v>
      </c>
      <c r="Q350">
        <v>1</v>
      </c>
      <c r="R350">
        <v>149</v>
      </c>
      <c r="S350">
        <v>3</v>
      </c>
      <c r="T350">
        <v>113</v>
      </c>
      <c r="U350">
        <v>1</v>
      </c>
      <c r="V350">
        <v>100</v>
      </c>
      <c r="X350">
        <v>104</v>
      </c>
      <c r="Z350">
        <v>80</v>
      </c>
      <c r="AB350">
        <v>80</v>
      </c>
      <c r="AC350">
        <v>3</v>
      </c>
    </row>
    <row r="352" spans="1:29" x14ac:dyDescent="0.25">
      <c r="A352" t="s">
        <v>540</v>
      </c>
      <c r="D352">
        <v>97</v>
      </c>
      <c r="F352">
        <v>95</v>
      </c>
      <c r="H352">
        <v>102</v>
      </c>
      <c r="J352">
        <v>110</v>
      </c>
      <c r="L352">
        <v>123</v>
      </c>
      <c r="N352">
        <v>133</v>
      </c>
      <c r="P352">
        <v>138</v>
      </c>
      <c r="R352">
        <v>129</v>
      </c>
      <c r="T352">
        <v>114</v>
      </c>
      <c r="V352">
        <v>113</v>
      </c>
      <c r="X352">
        <v>113</v>
      </c>
      <c r="Z352">
        <v>107</v>
      </c>
      <c r="AB352">
        <v>115</v>
      </c>
    </row>
    <row r="353" spans="1:29" x14ac:dyDescent="0.25">
      <c r="A353" t="s">
        <v>3662</v>
      </c>
      <c r="D353">
        <v>139</v>
      </c>
      <c r="F353">
        <v>130</v>
      </c>
      <c r="H353">
        <v>128</v>
      </c>
      <c r="J353">
        <v>149</v>
      </c>
      <c r="L353">
        <v>166</v>
      </c>
      <c r="N353">
        <v>183</v>
      </c>
      <c r="P353">
        <v>185</v>
      </c>
      <c r="R353">
        <v>161</v>
      </c>
      <c r="T353">
        <v>139</v>
      </c>
      <c r="V353">
        <v>138</v>
      </c>
      <c r="X353">
        <v>137</v>
      </c>
      <c r="Z353">
        <v>140</v>
      </c>
      <c r="AB353">
        <v>185</v>
      </c>
    </row>
    <row r="354" spans="1:29" x14ac:dyDescent="0.25">
      <c r="A354" t="s">
        <v>3663</v>
      </c>
      <c r="D354">
        <v>69</v>
      </c>
      <c r="F354">
        <v>66</v>
      </c>
      <c r="H354">
        <v>76</v>
      </c>
      <c r="J354">
        <v>82</v>
      </c>
      <c r="L354">
        <v>90</v>
      </c>
      <c r="N354">
        <v>58</v>
      </c>
      <c r="P354">
        <v>66</v>
      </c>
      <c r="R354">
        <v>92</v>
      </c>
      <c r="T354">
        <v>78</v>
      </c>
      <c r="V354">
        <v>94</v>
      </c>
      <c r="X354">
        <v>94</v>
      </c>
      <c r="Z354">
        <v>80</v>
      </c>
      <c r="AB354">
        <v>58</v>
      </c>
    </row>
    <row r="355" spans="1:29" ht="15.75" thickBot="1" x14ac:dyDescent="0.3"/>
    <row r="356" spans="1:29" ht="15.75" thickBot="1" x14ac:dyDescent="0.3">
      <c r="I356" s="84" t="s">
        <v>3633</v>
      </c>
      <c r="J356" s="85"/>
      <c r="K356" s="85"/>
      <c r="L356" s="85"/>
      <c r="M356" s="85"/>
      <c r="N356" s="85"/>
      <c r="O356" s="86"/>
      <c r="V356" s="87" t="s">
        <v>3635</v>
      </c>
      <c r="W356" s="88"/>
      <c r="X356" s="89"/>
    </row>
    <row r="357" spans="1:29" ht="15.75" thickBot="1" x14ac:dyDescent="0.3">
      <c r="V357" s="90" t="s">
        <v>3636</v>
      </c>
      <c r="W357" s="91"/>
      <c r="X357" s="92"/>
    </row>
    <row r="358" spans="1:29" ht="15.75" thickBot="1" x14ac:dyDescent="0.3">
      <c r="J358" s="84" t="s">
        <v>3670</v>
      </c>
      <c r="K358" s="85"/>
      <c r="L358" s="85"/>
      <c r="M358" s="85"/>
      <c r="N358" s="86"/>
    </row>
    <row r="359" spans="1:29" ht="15.75" thickBot="1" x14ac:dyDescent="0.3">
      <c r="A359" s="84" t="s">
        <v>3645</v>
      </c>
      <c r="B359" s="85"/>
      <c r="C359" s="18">
        <v>43378</v>
      </c>
      <c r="V359" s="22" t="s">
        <v>3822</v>
      </c>
      <c r="W359" s="5">
        <v>21027010</v>
      </c>
      <c r="X359" s="6" t="s">
        <v>3637</v>
      </c>
    </row>
    <row r="360" spans="1:29" ht="15.75" thickBot="1" x14ac:dyDescent="0.3"/>
    <row r="361" spans="1:29" ht="15.75" thickBot="1" x14ac:dyDescent="0.3">
      <c r="A361" s="19" t="s">
        <v>3649</v>
      </c>
      <c r="B361" s="12">
        <v>203</v>
      </c>
      <c r="C361" s="7" t="s">
        <v>1</v>
      </c>
      <c r="H361" s="19" t="s">
        <v>3646</v>
      </c>
      <c r="I361" s="12" t="s">
        <v>3642</v>
      </c>
      <c r="J361" s="13"/>
      <c r="K361" s="7"/>
      <c r="P361" s="19" t="s">
        <v>3659</v>
      </c>
      <c r="Q361" s="7" t="s">
        <v>3653</v>
      </c>
      <c r="V361" s="84" t="s">
        <v>3639</v>
      </c>
      <c r="W361" s="85"/>
      <c r="X361" s="6" t="s">
        <v>3640</v>
      </c>
    </row>
    <row r="362" spans="1:29" ht="15.75" thickBot="1" x14ac:dyDescent="0.3">
      <c r="A362" s="20" t="s">
        <v>3650</v>
      </c>
      <c r="B362" s="14">
        <v>7551</v>
      </c>
      <c r="C362" s="9" t="s">
        <v>3</v>
      </c>
      <c r="H362" s="20" t="s">
        <v>3647</v>
      </c>
      <c r="I362" s="14">
        <v>1</v>
      </c>
      <c r="J362" s="15" t="s">
        <v>3643</v>
      </c>
      <c r="K362" s="9"/>
      <c r="P362" s="20" t="s">
        <v>3660</v>
      </c>
      <c r="Q362" s="9" t="s">
        <v>3655</v>
      </c>
      <c r="V362" s="84" t="s">
        <v>3638</v>
      </c>
      <c r="W362" s="86"/>
    </row>
    <row r="363" spans="1:29" ht="15.75" thickBot="1" x14ac:dyDescent="0.3">
      <c r="A363" s="21" t="s">
        <v>3651</v>
      </c>
      <c r="B363" s="16">
        <v>839</v>
      </c>
      <c r="C363" s="11" t="s">
        <v>3641</v>
      </c>
      <c r="H363" s="21" t="s">
        <v>3648</v>
      </c>
      <c r="I363" s="16">
        <v>4</v>
      </c>
      <c r="J363" s="17" t="s">
        <v>3644</v>
      </c>
      <c r="K363" s="11"/>
      <c r="P363" s="21" t="s">
        <v>3661</v>
      </c>
      <c r="Q363" s="11" t="s">
        <v>3657</v>
      </c>
    </row>
    <row r="365" spans="1:29" x14ac:dyDescent="0.25">
      <c r="A365" s="95"/>
      <c r="B365" s="95"/>
      <c r="C365" s="95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V365" s="95"/>
      <c r="W365" s="95"/>
      <c r="X365" s="95"/>
      <c r="Y365" s="95"/>
      <c r="Z365" s="95"/>
      <c r="AA365" s="95"/>
      <c r="AB365" s="95"/>
      <c r="AC365" s="95"/>
    </row>
    <row r="366" spans="1:29" x14ac:dyDescent="0.25">
      <c r="A366" t="s">
        <v>3658</v>
      </c>
      <c r="B366" t="s">
        <v>2</v>
      </c>
      <c r="C366" t="s">
        <v>6</v>
      </c>
      <c r="D366" t="s">
        <v>7</v>
      </c>
      <c r="E366" t="s">
        <v>5</v>
      </c>
      <c r="F366" t="s">
        <v>8</v>
      </c>
      <c r="G366" t="s">
        <v>5</v>
      </c>
      <c r="H366" t="s">
        <v>9</v>
      </c>
      <c r="I366" t="s">
        <v>5</v>
      </c>
      <c r="J366" t="s">
        <v>10</v>
      </c>
      <c r="K366" t="s">
        <v>5</v>
      </c>
      <c r="L366" t="s">
        <v>11</v>
      </c>
      <c r="M366" t="s">
        <v>5</v>
      </c>
      <c r="N366" t="s">
        <v>12</v>
      </c>
      <c r="O366" t="s">
        <v>5</v>
      </c>
      <c r="P366" t="s">
        <v>13</v>
      </c>
      <c r="Q366" t="s">
        <v>5</v>
      </c>
      <c r="R366" t="s">
        <v>14</v>
      </c>
      <c r="S366" t="s">
        <v>5</v>
      </c>
      <c r="T366" t="s">
        <v>15</v>
      </c>
      <c r="U366" t="s">
        <v>5</v>
      </c>
      <c r="V366" t="s">
        <v>3669</v>
      </c>
      <c r="W366" t="s">
        <v>5</v>
      </c>
      <c r="X366" t="s">
        <v>16</v>
      </c>
      <c r="Y366" t="s">
        <v>5</v>
      </c>
      <c r="Z366" t="s">
        <v>17</v>
      </c>
      <c r="AA366" t="s">
        <v>5</v>
      </c>
      <c r="AB366" t="s">
        <v>18</v>
      </c>
      <c r="AC366" t="s">
        <v>5</v>
      </c>
    </row>
    <row r="367" spans="1:29" x14ac:dyDescent="0.25">
      <c r="A367" s="95"/>
      <c r="B367" s="95"/>
      <c r="C367" s="95"/>
      <c r="D367" s="95"/>
      <c r="E367" s="95"/>
      <c r="F367" s="95"/>
      <c r="G367" s="95"/>
      <c r="H367" s="95"/>
      <c r="I367" s="95"/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95"/>
      <c r="Y367" s="95"/>
      <c r="Z367" s="95"/>
      <c r="AA367" s="95"/>
      <c r="AB367" s="95"/>
      <c r="AC367" s="95"/>
    </row>
    <row r="369" spans="1:29" x14ac:dyDescent="0.25">
      <c r="A369">
        <v>1981</v>
      </c>
      <c r="B369">
        <v>1</v>
      </c>
      <c r="C369">
        <v>1</v>
      </c>
      <c r="D369" t="s">
        <v>1100</v>
      </c>
      <c r="F369" t="s">
        <v>1101</v>
      </c>
      <c r="H369" t="s">
        <v>1102</v>
      </c>
      <c r="J369" t="s">
        <v>1103</v>
      </c>
      <c r="L369" t="s">
        <v>1104</v>
      </c>
      <c r="N369" t="s">
        <v>1105</v>
      </c>
      <c r="P369" t="s">
        <v>1106</v>
      </c>
      <c r="Q369">
        <v>3</v>
      </c>
      <c r="R369" t="s">
        <v>1107</v>
      </c>
      <c r="T369" t="s">
        <v>1108</v>
      </c>
      <c r="V369" t="s">
        <v>1109</v>
      </c>
      <c r="W369">
        <v>3</v>
      </c>
      <c r="X369" t="s">
        <v>1110</v>
      </c>
      <c r="Z369" t="s">
        <v>1111</v>
      </c>
      <c r="AB369" t="s">
        <v>1112</v>
      </c>
      <c r="AC369">
        <v>3</v>
      </c>
    </row>
    <row r="370" spans="1:29" x14ac:dyDescent="0.25">
      <c r="A370">
        <v>1982</v>
      </c>
      <c r="B370">
        <v>1</v>
      </c>
      <c r="C370">
        <v>1</v>
      </c>
      <c r="D370" t="s">
        <v>1113</v>
      </c>
      <c r="F370" t="s">
        <v>1114</v>
      </c>
      <c r="H370" t="s">
        <v>1115</v>
      </c>
      <c r="I370">
        <v>3</v>
      </c>
      <c r="J370" t="s">
        <v>1116</v>
      </c>
      <c r="K370">
        <v>3</v>
      </c>
      <c r="L370" t="s">
        <v>1117</v>
      </c>
      <c r="M370">
        <v>3</v>
      </c>
      <c r="N370" t="s">
        <v>1118</v>
      </c>
      <c r="O370">
        <v>3</v>
      </c>
      <c r="P370" t="s">
        <v>1119</v>
      </c>
      <c r="Q370">
        <v>3</v>
      </c>
      <c r="R370" t="s">
        <v>1120</v>
      </c>
      <c r="T370" t="s">
        <v>1121</v>
      </c>
      <c r="V370" t="s">
        <v>1122</v>
      </c>
      <c r="W370">
        <v>3</v>
      </c>
      <c r="X370" t="s">
        <v>1123</v>
      </c>
      <c r="Z370" t="s">
        <v>1124</v>
      </c>
      <c r="AB370" t="s">
        <v>1125</v>
      </c>
      <c r="AC370">
        <v>3</v>
      </c>
    </row>
    <row r="371" spans="1:29" x14ac:dyDescent="0.25">
      <c r="A371">
        <v>1983</v>
      </c>
      <c r="B371">
        <v>1</v>
      </c>
      <c r="C371">
        <v>1</v>
      </c>
      <c r="D371" t="s">
        <v>1126</v>
      </c>
      <c r="F371" t="s">
        <v>1127</v>
      </c>
      <c r="H371" t="s">
        <v>1128</v>
      </c>
      <c r="I371">
        <v>3</v>
      </c>
      <c r="J371" t="s">
        <v>1129</v>
      </c>
      <c r="L371" t="s">
        <v>1130</v>
      </c>
      <c r="N371" t="s">
        <v>1131</v>
      </c>
      <c r="P371" t="s">
        <v>1132</v>
      </c>
      <c r="R371" t="s">
        <v>1133</v>
      </c>
      <c r="S371">
        <v>3</v>
      </c>
      <c r="T371" t="s">
        <v>1134</v>
      </c>
      <c r="V371" t="s">
        <v>1135</v>
      </c>
      <c r="X371" t="s">
        <v>1136</v>
      </c>
      <c r="Y371">
        <v>3</v>
      </c>
      <c r="Z371" t="s">
        <v>1137</v>
      </c>
      <c r="AB371" t="s">
        <v>1138</v>
      </c>
      <c r="AC371">
        <v>3</v>
      </c>
    </row>
    <row r="372" spans="1:29" x14ac:dyDescent="0.25">
      <c r="A372">
        <v>1984</v>
      </c>
      <c r="B372">
        <v>1</v>
      </c>
      <c r="C372">
        <v>1</v>
      </c>
      <c r="D372" t="s">
        <v>1139</v>
      </c>
      <c r="E372">
        <v>3</v>
      </c>
      <c r="F372" t="s">
        <v>1140</v>
      </c>
      <c r="H372" t="s">
        <v>1141</v>
      </c>
      <c r="J372" t="s">
        <v>1142</v>
      </c>
      <c r="K372">
        <v>3</v>
      </c>
      <c r="L372" t="s">
        <v>1143</v>
      </c>
      <c r="M372">
        <v>3</v>
      </c>
      <c r="N372" t="s">
        <v>1144</v>
      </c>
      <c r="P372" t="s">
        <v>1145</v>
      </c>
      <c r="R372" t="s">
        <v>1146</v>
      </c>
      <c r="T372" t="s">
        <v>5</v>
      </c>
      <c r="V372" t="s">
        <v>1147</v>
      </c>
      <c r="X372" t="s">
        <v>1148</v>
      </c>
      <c r="Z372" t="s">
        <v>1149</v>
      </c>
      <c r="AB372" t="s">
        <v>1150</v>
      </c>
      <c r="AC372">
        <v>3</v>
      </c>
    </row>
    <row r="373" spans="1:29" x14ac:dyDescent="0.25">
      <c r="A373">
        <v>1985</v>
      </c>
      <c r="B373">
        <v>1</v>
      </c>
      <c r="C373">
        <v>1</v>
      </c>
      <c r="D373" t="s">
        <v>1151</v>
      </c>
      <c r="F373" t="s">
        <v>1152</v>
      </c>
      <c r="G373">
        <v>3</v>
      </c>
      <c r="H373" t="s">
        <v>1153</v>
      </c>
      <c r="I373">
        <v>3</v>
      </c>
      <c r="J373" t="s">
        <v>1154</v>
      </c>
      <c r="L373" t="s">
        <v>1155</v>
      </c>
      <c r="N373" t="s">
        <v>1155</v>
      </c>
      <c r="P373" t="s">
        <v>1156</v>
      </c>
      <c r="R373" t="s">
        <v>1157</v>
      </c>
      <c r="S373">
        <v>3</v>
      </c>
      <c r="T373" t="s">
        <v>1122</v>
      </c>
      <c r="V373" t="s">
        <v>1158</v>
      </c>
      <c r="X373" t="s">
        <v>1159</v>
      </c>
      <c r="Z373" t="s">
        <v>1160</v>
      </c>
      <c r="AB373" t="s">
        <v>1161</v>
      </c>
      <c r="AC373">
        <v>3</v>
      </c>
    </row>
    <row r="374" spans="1:29" x14ac:dyDescent="0.25">
      <c r="A374">
        <v>1986</v>
      </c>
      <c r="B374">
        <v>1</v>
      </c>
      <c r="C374">
        <v>1</v>
      </c>
      <c r="D374" t="s">
        <v>1162</v>
      </c>
      <c r="E374">
        <v>3</v>
      </c>
      <c r="F374" t="s">
        <v>1163</v>
      </c>
      <c r="G374">
        <v>3</v>
      </c>
      <c r="H374" t="s">
        <v>1164</v>
      </c>
      <c r="J374" t="s">
        <v>1165</v>
      </c>
      <c r="K374">
        <v>3</v>
      </c>
      <c r="L374" t="s">
        <v>1166</v>
      </c>
      <c r="N374" t="s">
        <v>1167</v>
      </c>
      <c r="P374" t="s">
        <v>1168</v>
      </c>
      <c r="R374" t="s">
        <v>1136</v>
      </c>
      <c r="S374">
        <v>3</v>
      </c>
      <c r="T374" t="s">
        <v>1169</v>
      </c>
      <c r="V374" t="s">
        <v>1170</v>
      </c>
      <c r="X374" t="s">
        <v>1171</v>
      </c>
      <c r="Z374" t="s">
        <v>1172</v>
      </c>
      <c r="AA374">
        <v>3</v>
      </c>
      <c r="AB374" t="s">
        <v>1173</v>
      </c>
      <c r="AC374">
        <v>3</v>
      </c>
    </row>
    <row r="375" spans="1:29" x14ac:dyDescent="0.25">
      <c r="A375">
        <v>1987</v>
      </c>
      <c r="B375">
        <v>1</v>
      </c>
      <c r="C375">
        <v>1</v>
      </c>
      <c r="D375" t="s">
        <v>5</v>
      </c>
      <c r="F375" t="s">
        <v>1174</v>
      </c>
      <c r="H375" t="s">
        <v>1175</v>
      </c>
      <c r="J375" t="s">
        <v>1176</v>
      </c>
      <c r="L375" t="s">
        <v>1177</v>
      </c>
      <c r="M375">
        <v>3</v>
      </c>
      <c r="N375" t="s">
        <v>1178</v>
      </c>
      <c r="P375" t="s">
        <v>1179</v>
      </c>
      <c r="R375" t="s">
        <v>1180</v>
      </c>
      <c r="T375" t="s">
        <v>1136</v>
      </c>
      <c r="V375" t="s">
        <v>1181</v>
      </c>
      <c r="X375" t="s">
        <v>1182</v>
      </c>
      <c r="Z375" t="s">
        <v>1183</v>
      </c>
      <c r="AB375" t="s">
        <v>1184</v>
      </c>
      <c r="AC375">
        <v>3</v>
      </c>
    </row>
    <row r="376" spans="1:29" x14ac:dyDescent="0.25">
      <c r="A376">
        <v>1988</v>
      </c>
      <c r="B376">
        <v>1</v>
      </c>
      <c r="C376">
        <v>1</v>
      </c>
      <c r="D376" t="s">
        <v>1107</v>
      </c>
      <c r="F376" t="s">
        <v>1185</v>
      </c>
      <c r="H376" t="s">
        <v>1186</v>
      </c>
      <c r="J376" t="s">
        <v>1187</v>
      </c>
      <c r="L376" t="s">
        <v>1188</v>
      </c>
      <c r="N376" t="s">
        <v>1189</v>
      </c>
      <c r="P376" t="s">
        <v>1190</v>
      </c>
      <c r="R376" t="s">
        <v>1191</v>
      </c>
      <c r="T376" t="s">
        <v>1192</v>
      </c>
      <c r="V376" t="s">
        <v>1193</v>
      </c>
      <c r="X376" t="s">
        <v>1121</v>
      </c>
      <c r="Y376">
        <v>3</v>
      </c>
      <c r="Z376" t="s">
        <v>1194</v>
      </c>
      <c r="AA376">
        <v>3</v>
      </c>
      <c r="AB376" t="s">
        <v>1161</v>
      </c>
      <c r="AC376">
        <v>3</v>
      </c>
    </row>
    <row r="377" spans="1:29" x14ac:dyDescent="0.25">
      <c r="A377">
        <v>1989</v>
      </c>
      <c r="B377">
        <v>1</v>
      </c>
      <c r="C377">
        <v>1</v>
      </c>
      <c r="D377" t="s">
        <v>1195</v>
      </c>
      <c r="E377">
        <v>3</v>
      </c>
      <c r="F377" t="s">
        <v>1196</v>
      </c>
      <c r="H377" t="s">
        <v>1197</v>
      </c>
      <c r="J377" t="s">
        <v>1179</v>
      </c>
      <c r="K377">
        <v>3</v>
      </c>
      <c r="L377" t="s">
        <v>1198</v>
      </c>
      <c r="M377">
        <v>3</v>
      </c>
      <c r="N377" t="s">
        <v>1199</v>
      </c>
      <c r="P377" t="s">
        <v>1110</v>
      </c>
      <c r="R377" t="s">
        <v>1191</v>
      </c>
      <c r="T377" t="s">
        <v>1165</v>
      </c>
      <c r="V377" t="s">
        <v>1127</v>
      </c>
      <c r="X377" t="s">
        <v>1200</v>
      </c>
      <c r="Z377" t="s">
        <v>1122</v>
      </c>
      <c r="AB377" t="s">
        <v>1201</v>
      </c>
      <c r="AC377">
        <v>3</v>
      </c>
    </row>
    <row r="378" spans="1:29" x14ac:dyDescent="0.25">
      <c r="A378">
        <v>1990</v>
      </c>
      <c r="B378">
        <v>1</v>
      </c>
      <c r="C378">
        <v>1</v>
      </c>
      <c r="D378" t="s">
        <v>1108</v>
      </c>
      <c r="E378">
        <v>3</v>
      </c>
      <c r="F378" t="s">
        <v>1202</v>
      </c>
      <c r="G378">
        <v>3</v>
      </c>
      <c r="H378" t="s">
        <v>1203</v>
      </c>
      <c r="J378" t="s">
        <v>1204</v>
      </c>
      <c r="K378">
        <v>8</v>
      </c>
      <c r="L378" t="s">
        <v>1205</v>
      </c>
      <c r="N378" t="s">
        <v>1206</v>
      </c>
      <c r="O378">
        <v>3</v>
      </c>
      <c r="P378" t="s">
        <v>1207</v>
      </c>
      <c r="Q378">
        <v>3</v>
      </c>
      <c r="R378" t="s">
        <v>1208</v>
      </c>
      <c r="S378">
        <v>3</v>
      </c>
      <c r="T378" t="s">
        <v>1209</v>
      </c>
      <c r="V378" t="s">
        <v>1210</v>
      </c>
      <c r="W378">
        <v>3</v>
      </c>
      <c r="X378" t="s">
        <v>1211</v>
      </c>
      <c r="Z378" t="s">
        <v>1212</v>
      </c>
      <c r="AA378">
        <v>3</v>
      </c>
      <c r="AB378" t="s">
        <v>1213</v>
      </c>
      <c r="AC378">
        <v>3</v>
      </c>
    </row>
    <row r="379" spans="1:29" x14ac:dyDescent="0.25">
      <c r="A379">
        <v>1991</v>
      </c>
      <c r="B379">
        <v>1</v>
      </c>
      <c r="C379">
        <v>1</v>
      </c>
      <c r="D379" t="s">
        <v>1214</v>
      </c>
      <c r="E379">
        <v>3</v>
      </c>
      <c r="F379" t="s">
        <v>1215</v>
      </c>
      <c r="G379">
        <v>3</v>
      </c>
      <c r="H379" t="s">
        <v>1216</v>
      </c>
      <c r="I379">
        <v>3</v>
      </c>
      <c r="J379" t="s">
        <v>1217</v>
      </c>
      <c r="K379">
        <v>3</v>
      </c>
      <c r="L379" t="s">
        <v>1218</v>
      </c>
      <c r="M379">
        <v>3</v>
      </c>
      <c r="N379" t="s">
        <v>1219</v>
      </c>
      <c r="O379">
        <v>3</v>
      </c>
      <c r="P379" t="s">
        <v>1154</v>
      </c>
      <c r="Q379">
        <v>3</v>
      </c>
      <c r="R379" t="s">
        <v>1220</v>
      </c>
      <c r="T379" t="s">
        <v>1221</v>
      </c>
      <c r="U379">
        <v>3</v>
      </c>
      <c r="V379" t="s">
        <v>1247</v>
      </c>
      <c r="X379" t="s">
        <v>1222</v>
      </c>
      <c r="Y379">
        <v>3</v>
      </c>
      <c r="Z379" t="s">
        <v>1111</v>
      </c>
      <c r="AA379">
        <v>3</v>
      </c>
      <c r="AB379" t="s">
        <v>1223</v>
      </c>
      <c r="AC379">
        <v>3</v>
      </c>
    </row>
    <row r="380" spans="1:29" x14ac:dyDescent="0.25">
      <c r="A380">
        <v>1992</v>
      </c>
      <c r="B380">
        <v>1</v>
      </c>
      <c r="C380">
        <v>1</v>
      </c>
      <c r="D380" t="s">
        <v>1214</v>
      </c>
      <c r="F380" t="s">
        <v>5</v>
      </c>
      <c r="H380" t="s">
        <v>5</v>
      </c>
      <c r="J380" t="s">
        <v>1224</v>
      </c>
      <c r="K380">
        <v>3</v>
      </c>
      <c r="L380" t="s">
        <v>1215</v>
      </c>
      <c r="N380" t="s">
        <v>1220</v>
      </c>
      <c r="O380">
        <v>3</v>
      </c>
      <c r="P380" t="s">
        <v>1193</v>
      </c>
      <c r="Q380">
        <v>3</v>
      </c>
      <c r="R380" t="s">
        <v>1225</v>
      </c>
      <c r="T380" t="s">
        <v>1226</v>
      </c>
      <c r="V380" t="s">
        <v>1227</v>
      </c>
      <c r="X380" t="s">
        <v>1209</v>
      </c>
      <c r="Y380">
        <v>3</v>
      </c>
      <c r="Z380" t="s">
        <v>1137</v>
      </c>
      <c r="AA380">
        <v>3</v>
      </c>
      <c r="AB380" t="s">
        <v>1228</v>
      </c>
      <c r="AC380">
        <v>3</v>
      </c>
    </row>
    <row r="381" spans="1:29" x14ac:dyDescent="0.25">
      <c r="A381">
        <v>1993</v>
      </c>
      <c r="B381">
        <v>1</v>
      </c>
      <c r="C381">
        <v>1</v>
      </c>
      <c r="D381" t="s">
        <v>1229</v>
      </c>
      <c r="F381" t="s">
        <v>1230</v>
      </c>
      <c r="G381">
        <v>3</v>
      </c>
      <c r="H381" t="s">
        <v>5</v>
      </c>
      <c r="J381" t="s">
        <v>1144</v>
      </c>
      <c r="K381">
        <v>3</v>
      </c>
      <c r="L381" t="s">
        <v>1231</v>
      </c>
      <c r="N381" t="s">
        <v>1163</v>
      </c>
      <c r="P381" t="s">
        <v>1232</v>
      </c>
      <c r="R381" t="s">
        <v>1211</v>
      </c>
      <c r="T381" t="s">
        <v>1146</v>
      </c>
      <c r="V381" t="s">
        <v>1175</v>
      </c>
      <c r="X381" t="s">
        <v>1176</v>
      </c>
      <c r="Y381">
        <v>3</v>
      </c>
      <c r="Z381" t="s">
        <v>1233</v>
      </c>
      <c r="AA381">
        <v>3</v>
      </c>
      <c r="AB381" t="s">
        <v>1161</v>
      </c>
      <c r="AC381">
        <v>3</v>
      </c>
    </row>
    <row r="382" spans="1:29" x14ac:dyDescent="0.25">
      <c r="A382">
        <v>1994</v>
      </c>
      <c r="B382">
        <v>1</v>
      </c>
      <c r="C382">
        <v>1</v>
      </c>
      <c r="D382" t="s">
        <v>1234</v>
      </c>
      <c r="F382" t="s">
        <v>1235</v>
      </c>
      <c r="H382" t="s">
        <v>1236</v>
      </c>
      <c r="J382" t="s">
        <v>1237</v>
      </c>
      <c r="L382" t="s">
        <v>1238</v>
      </c>
      <c r="N382" t="s">
        <v>1239</v>
      </c>
      <c r="P382" t="s">
        <v>1240</v>
      </c>
      <c r="R382" t="s">
        <v>1241</v>
      </c>
      <c r="S382">
        <v>3</v>
      </c>
      <c r="T382" t="s">
        <v>1242</v>
      </c>
      <c r="U382">
        <v>3</v>
      </c>
      <c r="V382" t="s">
        <v>1220</v>
      </c>
      <c r="X382" t="s">
        <v>1190</v>
      </c>
      <c r="Z382" t="s">
        <v>1243</v>
      </c>
      <c r="AB382" t="s">
        <v>1244</v>
      </c>
      <c r="AC382">
        <v>3</v>
      </c>
    </row>
    <row r="383" spans="1:29" x14ac:dyDescent="0.25">
      <c r="A383">
        <v>1995</v>
      </c>
      <c r="B383">
        <v>1</v>
      </c>
      <c r="C383">
        <v>1</v>
      </c>
      <c r="D383" t="s">
        <v>1245</v>
      </c>
      <c r="F383" t="s">
        <v>1246</v>
      </c>
      <c r="H383" t="s">
        <v>1172</v>
      </c>
      <c r="J383" t="s">
        <v>1247</v>
      </c>
      <c r="L383" t="s">
        <v>1175</v>
      </c>
      <c r="N383" t="s">
        <v>1104</v>
      </c>
      <c r="P383" t="s">
        <v>1248</v>
      </c>
      <c r="Q383">
        <v>3</v>
      </c>
      <c r="R383" t="s">
        <v>1249</v>
      </c>
      <c r="T383" t="s">
        <v>1250</v>
      </c>
      <c r="V383" t="s">
        <v>1226</v>
      </c>
      <c r="X383" t="s">
        <v>1251</v>
      </c>
      <c r="Z383" t="s">
        <v>1252</v>
      </c>
      <c r="AB383" t="s">
        <v>1253</v>
      </c>
      <c r="AC383">
        <v>3</v>
      </c>
    </row>
    <row r="384" spans="1:29" x14ac:dyDescent="0.25">
      <c r="A384">
        <v>1996</v>
      </c>
      <c r="B384">
        <v>1</v>
      </c>
      <c r="C384">
        <v>1</v>
      </c>
      <c r="D384" t="s">
        <v>1254</v>
      </c>
      <c r="F384" t="s">
        <v>1217</v>
      </c>
      <c r="H384" t="s">
        <v>1255</v>
      </c>
      <c r="J384" t="s">
        <v>1256</v>
      </c>
      <c r="L384" t="s">
        <v>1194</v>
      </c>
      <c r="N384" t="s">
        <v>1257</v>
      </c>
      <c r="P384" t="s">
        <v>1258</v>
      </c>
      <c r="R384" t="s">
        <v>1259</v>
      </c>
      <c r="T384" t="s">
        <v>1260</v>
      </c>
      <c r="V384" t="s">
        <v>1261</v>
      </c>
      <c r="X384" t="s">
        <v>1144</v>
      </c>
      <c r="Z384" t="s">
        <v>1262</v>
      </c>
      <c r="AB384" t="s">
        <v>1263</v>
      </c>
    </row>
    <row r="385" spans="1:29" x14ac:dyDescent="0.25">
      <c r="A385">
        <v>1997</v>
      </c>
      <c r="B385">
        <v>1</v>
      </c>
      <c r="C385">
        <v>1</v>
      </c>
      <c r="D385" t="s">
        <v>1264</v>
      </c>
      <c r="E385">
        <v>3</v>
      </c>
      <c r="F385" t="s">
        <v>1265</v>
      </c>
      <c r="H385" t="s">
        <v>1266</v>
      </c>
      <c r="J385" t="s">
        <v>1267</v>
      </c>
      <c r="L385" t="s">
        <v>1268</v>
      </c>
      <c r="N385" t="s">
        <v>1137</v>
      </c>
      <c r="P385" t="s">
        <v>1269</v>
      </c>
      <c r="R385" t="s">
        <v>1248</v>
      </c>
      <c r="T385" t="s">
        <v>1270</v>
      </c>
      <c r="U385">
        <v>3</v>
      </c>
      <c r="V385" t="s">
        <v>1108</v>
      </c>
      <c r="X385" t="s">
        <v>1271</v>
      </c>
      <c r="Y385">
        <v>3</v>
      </c>
      <c r="Z385" t="s">
        <v>1249</v>
      </c>
      <c r="AA385">
        <v>3</v>
      </c>
      <c r="AB385" t="s">
        <v>1272</v>
      </c>
      <c r="AC385">
        <v>3</v>
      </c>
    </row>
    <row r="386" spans="1:29" x14ac:dyDescent="0.25">
      <c r="A386">
        <v>1998</v>
      </c>
      <c r="B386">
        <v>1</v>
      </c>
      <c r="C386">
        <v>1</v>
      </c>
      <c r="D386" t="s">
        <v>1273</v>
      </c>
      <c r="E386">
        <v>3</v>
      </c>
      <c r="F386" t="s">
        <v>1274</v>
      </c>
      <c r="G386">
        <v>3</v>
      </c>
      <c r="H386" t="s">
        <v>1163</v>
      </c>
      <c r="J386" t="s">
        <v>1275</v>
      </c>
      <c r="L386" t="s">
        <v>1276</v>
      </c>
      <c r="N386" t="s">
        <v>1277</v>
      </c>
      <c r="P386" t="s">
        <v>1278</v>
      </c>
      <c r="R386" t="s">
        <v>1279</v>
      </c>
      <c r="T386" t="s">
        <v>1280</v>
      </c>
      <c r="U386">
        <v>3</v>
      </c>
      <c r="V386" t="s">
        <v>3786</v>
      </c>
      <c r="X386" t="s">
        <v>1154</v>
      </c>
      <c r="Z386" t="s">
        <v>1172</v>
      </c>
      <c r="AB386" t="s">
        <v>1281</v>
      </c>
      <c r="AC386">
        <v>3</v>
      </c>
    </row>
    <row r="387" spans="1:29" x14ac:dyDescent="0.25">
      <c r="A387">
        <v>1999</v>
      </c>
      <c r="B387">
        <v>1</v>
      </c>
      <c r="C387">
        <v>1</v>
      </c>
      <c r="D387" t="s">
        <v>1171</v>
      </c>
      <c r="E387">
        <v>3</v>
      </c>
      <c r="F387" t="s">
        <v>1282</v>
      </c>
      <c r="G387">
        <v>3</v>
      </c>
      <c r="H387" t="s">
        <v>1283</v>
      </c>
      <c r="J387" t="s">
        <v>1284</v>
      </c>
      <c r="L387" t="s">
        <v>1285</v>
      </c>
      <c r="N387" t="s">
        <v>1286</v>
      </c>
      <c r="P387" t="s">
        <v>1287</v>
      </c>
      <c r="R387" t="s">
        <v>1288</v>
      </c>
      <c r="T387" t="s">
        <v>1285</v>
      </c>
      <c r="V387" t="s">
        <v>1122</v>
      </c>
      <c r="W387">
        <v>3</v>
      </c>
      <c r="X387" t="s">
        <v>1289</v>
      </c>
      <c r="Y387">
        <v>3</v>
      </c>
      <c r="Z387" t="s">
        <v>1259</v>
      </c>
      <c r="AB387" t="s">
        <v>1138</v>
      </c>
      <c r="AC387">
        <v>3</v>
      </c>
    </row>
    <row r="388" spans="1:29" x14ac:dyDescent="0.25">
      <c r="A388">
        <v>2000</v>
      </c>
      <c r="B388">
        <v>1</v>
      </c>
      <c r="C388">
        <v>1</v>
      </c>
      <c r="D388" t="s">
        <v>1290</v>
      </c>
      <c r="E388">
        <v>3</v>
      </c>
      <c r="J388" t="s">
        <v>1195</v>
      </c>
      <c r="K388">
        <v>3</v>
      </c>
      <c r="L388" t="s">
        <v>1291</v>
      </c>
      <c r="N388" t="s">
        <v>1292</v>
      </c>
      <c r="P388" t="s">
        <v>1293</v>
      </c>
      <c r="R388" t="s">
        <v>1294</v>
      </c>
      <c r="T388" t="s">
        <v>1295</v>
      </c>
      <c r="V388" t="s">
        <v>1296</v>
      </c>
      <c r="X388" t="s">
        <v>1233</v>
      </c>
      <c r="Z388" t="s">
        <v>1297</v>
      </c>
      <c r="AB388" t="s">
        <v>1298</v>
      </c>
      <c r="AC388">
        <v>3</v>
      </c>
    </row>
    <row r="389" spans="1:29" x14ac:dyDescent="0.25">
      <c r="A389">
        <v>2001</v>
      </c>
      <c r="B389">
        <v>1</v>
      </c>
      <c r="C389">
        <v>1</v>
      </c>
      <c r="D389" t="s">
        <v>1299</v>
      </c>
      <c r="E389">
        <v>3</v>
      </c>
      <c r="F389" t="s">
        <v>1111</v>
      </c>
      <c r="H389" t="s">
        <v>1300</v>
      </c>
      <c r="J389" t="s">
        <v>1105</v>
      </c>
      <c r="K389">
        <v>3</v>
      </c>
      <c r="L389" t="s">
        <v>1301</v>
      </c>
      <c r="N389" t="s">
        <v>1282</v>
      </c>
      <c r="O389">
        <v>3</v>
      </c>
      <c r="P389" t="s">
        <v>1302</v>
      </c>
      <c r="R389" t="s">
        <v>1303</v>
      </c>
      <c r="T389" t="s">
        <v>1209</v>
      </c>
      <c r="V389" t="s">
        <v>1304</v>
      </c>
      <c r="X389" t="s">
        <v>1220</v>
      </c>
      <c r="Z389" t="s">
        <v>1109</v>
      </c>
      <c r="AA389">
        <v>3</v>
      </c>
      <c r="AB389" t="s">
        <v>1305</v>
      </c>
      <c r="AC389">
        <v>3</v>
      </c>
    </row>
    <row r="390" spans="1:29" x14ac:dyDescent="0.25">
      <c r="A390">
        <v>2002</v>
      </c>
      <c r="B390">
        <v>1</v>
      </c>
      <c r="C390">
        <v>1</v>
      </c>
      <c r="F390" t="s">
        <v>1306</v>
      </c>
      <c r="G390">
        <v>3</v>
      </c>
      <c r="H390" t="s">
        <v>1307</v>
      </c>
      <c r="J390" t="s">
        <v>1308</v>
      </c>
      <c r="L390" t="s">
        <v>1309</v>
      </c>
      <c r="N390" t="s">
        <v>1310</v>
      </c>
      <c r="P390" t="s">
        <v>1311</v>
      </c>
      <c r="R390" t="s">
        <v>1254</v>
      </c>
      <c r="T390" t="s">
        <v>1229</v>
      </c>
      <c r="V390" t="s">
        <v>1279</v>
      </c>
      <c r="X390" t="s">
        <v>1312</v>
      </c>
      <c r="Z390" t="s">
        <v>1313</v>
      </c>
      <c r="AB390" t="s">
        <v>1161</v>
      </c>
      <c r="AC390">
        <v>3</v>
      </c>
    </row>
    <row r="391" spans="1:29" x14ac:dyDescent="0.25">
      <c r="A391">
        <v>2003</v>
      </c>
      <c r="B391">
        <v>1</v>
      </c>
      <c r="C391">
        <v>1</v>
      </c>
      <c r="D391" t="s">
        <v>1314</v>
      </c>
      <c r="F391" t="s">
        <v>1172</v>
      </c>
      <c r="H391" t="s">
        <v>1315</v>
      </c>
      <c r="J391" t="s">
        <v>1316</v>
      </c>
      <c r="L391" t="s">
        <v>1317</v>
      </c>
      <c r="N391" t="s">
        <v>1318</v>
      </c>
      <c r="P391" t="s">
        <v>1319</v>
      </c>
      <c r="R391" t="s">
        <v>1320</v>
      </c>
      <c r="T391" t="s">
        <v>1321</v>
      </c>
      <c r="V391" t="s">
        <v>1229</v>
      </c>
      <c r="X391" t="s">
        <v>1127</v>
      </c>
      <c r="Z391" t="s">
        <v>1162</v>
      </c>
      <c r="AB391" t="s">
        <v>1322</v>
      </c>
    </row>
    <row r="392" spans="1:29" x14ac:dyDescent="0.25">
      <c r="A392">
        <v>2004</v>
      </c>
      <c r="B392">
        <v>1</v>
      </c>
      <c r="C392">
        <v>1</v>
      </c>
      <c r="D392" t="s">
        <v>1323</v>
      </c>
      <c r="F392" t="s">
        <v>1324</v>
      </c>
      <c r="H392" t="s">
        <v>1226</v>
      </c>
      <c r="J392" t="s">
        <v>1325</v>
      </c>
      <c r="L392" t="s">
        <v>1232</v>
      </c>
      <c r="N392" t="s">
        <v>1233</v>
      </c>
      <c r="P392" t="s">
        <v>1326</v>
      </c>
      <c r="R392" t="s">
        <v>1327</v>
      </c>
      <c r="T392" t="s">
        <v>1328</v>
      </c>
      <c r="V392" t="s">
        <v>1329</v>
      </c>
      <c r="X392" t="s">
        <v>1330</v>
      </c>
      <c r="Z392" t="s">
        <v>1331</v>
      </c>
      <c r="AB392" t="s">
        <v>1332</v>
      </c>
    </row>
    <row r="393" spans="1:29" x14ac:dyDescent="0.25">
      <c r="A393">
        <v>2005</v>
      </c>
      <c r="B393">
        <v>1</v>
      </c>
      <c r="C393">
        <v>1</v>
      </c>
      <c r="D393" t="s">
        <v>1333</v>
      </c>
      <c r="F393" t="s">
        <v>1334</v>
      </c>
      <c r="H393" t="s">
        <v>1248</v>
      </c>
      <c r="J393" t="s">
        <v>1335</v>
      </c>
      <c r="L393" t="s">
        <v>1336</v>
      </c>
      <c r="N393" t="s">
        <v>1337</v>
      </c>
      <c r="P393" t="s">
        <v>1143</v>
      </c>
      <c r="R393" t="s">
        <v>1166</v>
      </c>
      <c r="T393" t="s">
        <v>1165</v>
      </c>
      <c r="V393" t="s">
        <v>1338</v>
      </c>
      <c r="X393" t="s">
        <v>1339</v>
      </c>
      <c r="Y393">
        <v>3</v>
      </c>
      <c r="Z393" t="s">
        <v>1340</v>
      </c>
      <c r="AB393" t="s">
        <v>1263</v>
      </c>
      <c r="AC393">
        <v>3</v>
      </c>
    </row>
    <row r="394" spans="1:29" x14ac:dyDescent="0.25">
      <c r="A394">
        <v>2006</v>
      </c>
      <c r="B394">
        <v>1</v>
      </c>
      <c r="C394">
        <v>1</v>
      </c>
      <c r="D394" t="s">
        <v>1341</v>
      </c>
      <c r="F394" t="s">
        <v>1342</v>
      </c>
      <c r="H394" t="s">
        <v>1343</v>
      </c>
      <c r="J394" t="s">
        <v>1123</v>
      </c>
      <c r="L394" t="s">
        <v>1344</v>
      </c>
      <c r="N394" t="s">
        <v>1345</v>
      </c>
      <c r="P394" t="s">
        <v>1346</v>
      </c>
      <c r="R394" t="s">
        <v>1347</v>
      </c>
      <c r="T394" t="s">
        <v>1348</v>
      </c>
      <c r="V394" t="s">
        <v>1264</v>
      </c>
      <c r="X394" t="s">
        <v>1349</v>
      </c>
      <c r="Z394" t="s">
        <v>1330</v>
      </c>
      <c r="AB394" t="s">
        <v>1350</v>
      </c>
    </row>
    <row r="395" spans="1:29" x14ac:dyDescent="0.25">
      <c r="A395">
        <v>2007</v>
      </c>
      <c r="B395">
        <v>1</v>
      </c>
      <c r="C395">
        <v>1</v>
      </c>
      <c r="D395" t="s">
        <v>1351</v>
      </c>
      <c r="F395" t="s">
        <v>1352</v>
      </c>
      <c r="H395" t="s">
        <v>1302</v>
      </c>
      <c r="J395" t="s">
        <v>1353</v>
      </c>
      <c r="K395">
        <v>3</v>
      </c>
      <c r="L395" t="s">
        <v>1354</v>
      </c>
      <c r="M395">
        <v>3</v>
      </c>
      <c r="N395" t="s">
        <v>1135</v>
      </c>
      <c r="O395">
        <v>3</v>
      </c>
      <c r="P395" t="s">
        <v>1239</v>
      </c>
      <c r="Q395">
        <v>3</v>
      </c>
      <c r="R395" t="s">
        <v>1355</v>
      </c>
      <c r="S395">
        <v>3</v>
      </c>
      <c r="T395" t="s">
        <v>1111</v>
      </c>
      <c r="V395" t="s">
        <v>1356</v>
      </c>
      <c r="W395">
        <v>3</v>
      </c>
      <c r="X395" t="s">
        <v>1330</v>
      </c>
      <c r="Z395" t="s">
        <v>1171</v>
      </c>
      <c r="AB395" t="s">
        <v>1357</v>
      </c>
      <c r="AC395">
        <v>3</v>
      </c>
    </row>
    <row r="396" spans="1:29" x14ac:dyDescent="0.25">
      <c r="A396">
        <v>2008</v>
      </c>
      <c r="B396">
        <v>1</v>
      </c>
      <c r="C396">
        <v>1</v>
      </c>
      <c r="D396" t="s">
        <v>1328</v>
      </c>
      <c r="F396" t="s">
        <v>1290</v>
      </c>
      <c r="H396" t="s">
        <v>1290</v>
      </c>
      <c r="J396" t="s">
        <v>1353</v>
      </c>
      <c r="L396" t="s">
        <v>1358</v>
      </c>
      <c r="N396" t="s">
        <v>1341</v>
      </c>
      <c r="P396" t="s">
        <v>1217</v>
      </c>
      <c r="R396" t="s">
        <v>1359</v>
      </c>
      <c r="T396" t="s">
        <v>1360</v>
      </c>
      <c r="V396" t="s">
        <v>1361</v>
      </c>
      <c r="X396" t="s">
        <v>1362</v>
      </c>
      <c r="Z396" t="s">
        <v>1363</v>
      </c>
      <c r="AB396" t="s">
        <v>1364</v>
      </c>
    </row>
    <row r="397" spans="1:29" x14ac:dyDescent="0.25">
      <c r="A397">
        <v>2009</v>
      </c>
      <c r="B397">
        <v>1</v>
      </c>
      <c r="C397">
        <v>1</v>
      </c>
      <c r="D397" t="s">
        <v>1365</v>
      </c>
      <c r="F397" t="s">
        <v>1366</v>
      </c>
      <c r="H397" t="s">
        <v>1367</v>
      </c>
      <c r="J397" t="s">
        <v>1368</v>
      </c>
      <c r="L397" t="s">
        <v>1277</v>
      </c>
      <c r="N397" t="s">
        <v>1369</v>
      </c>
      <c r="P397" t="s">
        <v>1204</v>
      </c>
      <c r="R397" t="s">
        <v>1193</v>
      </c>
      <c r="T397" t="s">
        <v>1370</v>
      </c>
      <c r="V397" t="s">
        <v>1371</v>
      </c>
      <c r="X397" t="s">
        <v>1372</v>
      </c>
      <c r="Z397" t="s">
        <v>1373</v>
      </c>
      <c r="AB397" t="s">
        <v>1357</v>
      </c>
    </row>
    <row r="398" spans="1:29" x14ac:dyDescent="0.25">
      <c r="A398">
        <v>2010</v>
      </c>
      <c r="B398">
        <v>1</v>
      </c>
      <c r="C398">
        <v>1</v>
      </c>
      <c r="D398" t="s">
        <v>1374</v>
      </c>
      <c r="E398">
        <v>3</v>
      </c>
      <c r="F398" t="s">
        <v>1375</v>
      </c>
      <c r="H398" t="s">
        <v>1376</v>
      </c>
      <c r="J398" t="s">
        <v>1193</v>
      </c>
      <c r="L398" t="s">
        <v>1208</v>
      </c>
      <c r="N398" t="s">
        <v>1377</v>
      </c>
      <c r="P398" t="s">
        <v>1344</v>
      </c>
      <c r="R398" t="s">
        <v>1172</v>
      </c>
      <c r="T398" t="s">
        <v>1378</v>
      </c>
      <c r="V398" t="s">
        <v>1379</v>
      </c>
      <c r="X398" t="s">
        <v>1380</v>
      </c>
      <c r="Z398" t="s">
        <v>1381</v>
      </c>
      <c r="AB398" t="s">
        <v>1382</v>
      </c>
      <c r="AC398">
        <v>3</v>
      </c>
    </row>
    <row r="399" spans="1:29" x14ac:dyDescent="0.25">
      <c r="A399">
        <v>2011</v>
      </c>
      <c r="B399">
        <v>1</v>
      </c>
      <c r="C399">
        <v>1</v>
      </c>
      <c r="D399" t="s">
        <v>1187</v>
      </c>
      <c r="F399" t="s">
        <v>1383</v>
      </c>
      <c r="H399" t="s">
        <v>1384</v>
      </c>
      <c r="J399" t="s">
        <v>1385</v>
      </c>
      <c r="L399" t="s">
        <v>1386</v>
      </c>
      <c r="M399">
        <v>3</v>
      </c>
      <c r="N399" t="s">
        <v>1146</v>
      </c>
      <c r="P399" t="s">
        <v>1387</v>
      </c>
      <c r="R399" t="s">
        <v>1388</v>
      </c>
      <c r="T399" t="s">
        <v>1389</v>
      </c>
      <c r="V399" t="s">
        <v>1243</v>
      </c>
      <c r="X399" t="s">
        <v>1257</v>
      </c>
      <c r="Z399" t="s">
        <v>1198</v>
      </c>
      <c r="AB399" t="s">
        <v>1263</v>
      </c>
      <c r="AC399">
        <v>3</v>
      </c>
    </row>
    <row r="400" spans="1:29" x14ac:dyDescent="0.25">
      <c r="A400">
        <v>2012</v>
      </c>
      <c r="B400">
        <v>1</v>
      </c>
      <c r="C400">
        <v>1</v>
      </c>
      <c r="D400" t="s">
        <v>1318</v>
      </c>
      <c r="F400" t="s">
        <v>1235</v>
      </c>
      <c r="H400" t="s">
        <v>1390</v>
      </c>
      <c r="J400" t="s">
        <v>1391</v>
      </c>
      <c r="L400" t="s">
        <v>1380</v>
      </c>
      <c r="N400" t="s">
        <v>1225</v>
      </c>
      <c r="P400" t="s">
        <v>1392</v>
      </c>
      <c r="R400" t="s">
        <v>1299</v>
      </c>
      <c r="T400" t="s">
        <v>1393</v>
      </c>
      <c r="V400" t="s">
        <v>1247</v>
      </c>
      <c r="X400" t="s">
        <v>1249</v>
      </c>
      <c r="Z400" t="s">
        <v>1100</v>
      </c>
      <c r="AB400" t="s">
        <v>1322</v>
      </c>
    </row>
    <row r="401" spans="1:29" x14ac:dyDescent="0.25">
      <c r="A401">
        <v>2013</v>
      </c>
      <c r="B401">
        <v>1</v>
      </c>
      <c r="C401">
        <v>1</v>
      </c>
      <c r="D401" t="s">
        <v>1394</v>
      </c>
      <c r="F401" t="s">
        <v>1212</v>
      </c>
      <c r="H401" t="s">
        <v>1304</v>
      </c>
      <c r="J401" t="s">
        <v>1188</v>
      </c>
      <c r="L401" t="s">
        <v>1153</v>
      </c>
      <c r="N401" t="s">
        <v>1122</v>
      </c>
      <c r="P401" t="s">
        <v>1222</v>
      </c>
      <c r="R401" t="s">
        <v>1395</v>
      </c>
      <c r="S401">
        <v>3</v>
      </c>
      <c r="T401" t="s">
        <v>1396</v>
      </c>
      <c r="V401" t="s">
        <v>1372</v>
      </c>
      <c r="X401" t="s">
        <v>1397</v>
      </c>
      <c r="Z401" t="s">
        <v>1398</v>
      </c>
      <c r="AB401" t="s">
        <v>1399</v>
      </c>
      <c r="AC401">
        <v>3</v>
      </c>
    </row>
    <row r="402" spans="1:29" x14ac:dyDescent="0.25">
      <c r="A402">
        <v>2014</v>
      </c>
      <c r="B402">
        <v>1</v>
      </c>
      <c r="C402">
        <v>1</v>
      </c>
      <c r="D402" t="s">
        <v>1293</v>
      </c>
      <c r="H402" t="s">
        <v>1122</v>
      </c>
      <c r="I402">
        <v>3</v>
      </c>
      <c r="L402" t="s">
        <v>1400</v>
      </c>
      <c r="N402" t="s">
        <v>1383</v>
      </c>
      <c r="P402" t="s">
        <v>1103</v>
      </c>
      <c r="R402" t="s">
        <v>1395</v>
      </c>
      <c r="T402" t="s">
        <v>1252</v>
      </c>
      <c r="V402" t="s">
        <v>1401</v>
      </c>
      <c r="X402" t="s">
        <v>1402</v>
      </c>
      <c r="Y402">
        <v>3</v>
      </c>
      <c r="Z402" t="s">
        <v>1403</v>
      </c>
      <c r="AB402" t="s">
        <v>1332</v>
      </c>
      <c r="AC402">
        <v>3</v>
      </c>
    </row>
    <row r="403" spans="1:29" x14ac:dyDescent="0.25">
      <c r="A403">
        <v>2015</v>
      </c>
      <c r="B403">
        <v>1</v>
      </c>
      <c r="C403">
        <v>1</v>
      </c>
      <c r="D403" t="s">
        <v>1265</v>
      </c>
      <c r="F403" t="s">
        <v>1346</v>
      </c>
      <c r="H403" t="s">
        <v>1140</v>
      </c>
      <c r="J403" t="s">
        <v>1404</v>
      </c>
      <c r="L403" t="s">
        <v>1193</v>
      </c>
      <c r="N403" t="s">
        <v>1405</v>
      </c>
      <c r="AB403" t="s">
        <v>1332</v>
      </c>
      <c r="AC403">
        <v>3</v>
      </c>
    </row>
    <row r="404" spans="1:29" x14ac:dyDescent="0.25">
      <c r="A404">
        <v>2016</v>
      </c>
      <c r="B404">
        <v>1</v>
      </c>
      <c r="C404">
        <v>1</v>
      </c>
      <c r="D404" t="s">
        <v>1324</v>
      </c>
      <c r="F404" t="s">
        <v>1136</v>
      </c>
      <c r="H404" t="s">
        <v>1406</v>
      </c>
      <c r="R404" t="s">
        <v>1407</v>
      </c>
      <c r="S404">
        <v>3</v>
      </c>
      <c r="T404" t="s">
        <v>1111</v>
      </c>
      <c r="V404" t="s">
        <v>1203</v>
      </c>
      <c r="X404" t="s">
        <v>1361</v>
      </c>
      <c r="Z404" t="s">
        <v>1344</v>
      </c>
      <c r="AB404" t="s">
        <v>1382</v>
      </c>
      <c r="AC404">
        <v>3</v>
      </c>
    </row>
    <row r="406" spans="1:29" x14ac:dyDescent="0.25">
      <c r="A406" t="s">
        <v>540</v>
      </c>
      <c r="D406" t="s">
        <v>1408</v>
      </c>
      <c r="F406" t="s">
        <v>1409</v>
      </c>
      <c r="H406" t="s">
        <v>1410</v>
      </c>
      <c r="J406" t="s">
        <v>1411</v>
      </c>
      <c r="L406" t="s">
        <v>1412</v>
      </c>
      <c r="N406" t="s">
        <v>1413</v>
      </c>
      <c r="P406" t="s">
        <v>1414</v>
      </c>
      <c r="R406" t="s">
        <v>1415</v>
      </c>
      <c r="T406" t="s">
        <v>1416</v>
      </c>
      <c r="V406" t="s">
        <v>1417</v>
      </c>
      <c r="X406" t="s">
        <v>1418</v>
      </c>
      <c r="Z406" t="s">
        <v>1419</v>
      </c>
      <c r="AB406" t="s">
        <v>1150</v>
      </c>
    </row>
    <row r="407" spans="1:29" x14ac:dyDescent="0.25">
      <c r="A407" t="s">
        <v>3662</v>
      </c>
      <c r="D407" t="s">
        <v>1420</v>
      </c>
      <c r="F407" s="2">
        <v>1970</v>
      </c>
      <c r="H407" s="2">
        <v>3120</v>
      </c>
      <c r="J407" s="2">
        <v>1100</v>
      </c>
      <c r="L407" s="2">
        <v>1200</v>
      </c>
      <c r="N407" t="s">
        <v>1421</v>
      </c>
      <c r="P407" t="s">
        <v>1422</v>
      </c>
      <c r="R407" t="s">
        <v>1423</v>
      </c>
      <c r="T407" t="s">
        <v>1424</v>
      </c>
      <c r="V407" t="s">
        <v>1425</v>
      </c>
      <c r="X407" t="s">
        <v>1426</v>
      </c>
      <c r="Z407" t="s">
        <v>1427</v>
      </c>
      <c r="AB407" t="s">
        <v>1115</v>
      </c>
    </row>
    <row r="408" spans="1:29" x14ac:dyDescent="0.25">
      <c r="A408" t="s">
        <v>3663</v>
      </c>
      <c r="D408" t="s">
        <v>1428</v>
      </c>
      <c r="F408" t="s">
        <v>1429</v>
      </c>
      <c r="H408" t="s">
        <v>1430</v>
      </c>
      <c r="J408" t="s">
        <v>1431</v>
      </c>
      <c r="L408" t="s">
        <v>1432</v>
      </c>
      <c r="N408" t="s">
        <v>1433</v>
      </c>
      <c r="P408" t="s">
        <v>1434</v>
      </c>
      <c r="R408" t="s">
        <v>1435</v>
      </c>
      <c r="T408" t="s">
        <v>1436</v>
      </c>
      <c r="V408" t="s">
        <v>1437</v>
      </c>
      <c r="X408" t="s">
        <v>1438</v>
      </c>
      <c r="Z408" t="s">
        <v>1439</v>
      </c>
      <c r="AB408" t="s">
        <v>1440</v>
      </c>
    </row>
    <row r="409" spans="1:29" ht="15.75" thickBot="1" x14ac:dyDescent="0.3"/>
    <row r="410" spans="1:29" ht="15.75" thickBot="1" x14ac:dyDescent="0.3">
      <c r="I410" s="84" t="s">
        <v>3633</v>
      </c>
      <c r="J410" s="85"/>
      <c r="K410" s="85"/>
      <c r="L410" s="85"/>
      <c r="M410" s="85"/>
      <c r="N410" s="85"/>
      <c r="O410" s="86"/>
      <c r="V410" s="87" t="s">
        <v>3635</v>
      </c>
      <c r="W410" s="88"/>
      <c r="X410" s="89"/>
    </row>
    <row r="411" spans="1:29" ht="15.75" thickBot="1" x14ac:dyDescent="0.3">
      <c r="V411" s="90" t="s">
        <v>3636</v>
      </c>
      <c r="W411" s="91"/>
      <c r="X411" s="92"/>
    </row>
    <row r="412" spans="1:29" ht="15.75" thickBot="1" x14ac:dyDescent="0.3">
      <c r="J412" s="84" t="s">
        <v>3675</v>
      </c>
      <c r="K412" s="85"/>
      <c r="L412" s="85"/>
      <c r="M412" s="85"/>
      <c r="N412" s="86"/>
    </row>
    <row r="413" spans="1:29" ht="15.75" thickBot="1" x14ac:dyDescent="0.3">
      <c r="A413" s="84" t="s">
        <v>3645</v>
      </c>
      <c r="B413" s="85"/>
      <c r="C413" s="18">
        <v>43378</v>
      </c>
      <c r="V413" s="22" t="s">
        <v>3822</v>
      </c>
      <c r="W413" s="5">
        <v>21027010</v>
      </c>
      <c r="X413" s="6" t="s">
        <v>3637</v>
      </c>
    </row>
    <row r="414" spans="1:29" ht="15.75" thickBot="1" x14ac:dyDescent="0.3"/>
    <row r="415" spans="1:29" ht="15.75" thickBot="1" x14ac:dyDescent="0.3">
      <c r="A415" s="19" t="s">
        <v>3649</v>
      </c>
      <c r="B415" s="12">
        <v>203</v>
      </c>
      <c r="C415" s="7" t="s">
        <v>1</v>
      </c>
      <c r="H415" s="19" t="s">
        <v>3646</v>
      </c>
      <c r="I415" s="12" t="s">
        <v>3642</v>
      </c>
      <c r="J415" s="13"/>
      <c r="K415" s="7"/>
      <c r="P415" s="19" t="s">
        <v>3659</v>
      </c>
      <c r="Q415" s="7" t="s">
        <v>3653</v>
      </c>
      <c r="V415" s="84" t="s">
        <v>3639</v>
      </c>
      <c r="W415" s="85"/>
      <c r="X415" s="6" t="s">
        <v>3640</v>
      </c>
    </row>
    <row r="416" spans="1:29" ht="15.75" thickBot="1" x14ac:dyDescent="0.3">
      <c r="A416" s="20" t="s">
        <v>3650</v>
      </c>
      <c r="B416" s="14">
        <v>7551</v>
      </c>
      <c r="C416" s="9" t="s">
        <v>3</v>
      </c>
      <c r="H416" s="20" t="s">
        <v>3647</v>
      </c>
      <c r="I416" s="14">
        <v>1</v>
      </c>
      <c r="J416" s="15" t="s">
        <v>3643</v>
      </c>
      <c r="K416" s="9"/>
      <c r="P416" s="20" t="s">
        <v>3660</v>
      </c>
      <c r="Q416" s="9" t="s">
        <v>3655</v>
      </c>
      <c r="V416" s="84" t="s">
        <v>3638</v>
      </c>
      <c r="W416" s="86"/>
    </row>
    <row r="417" spans="1:29" ht="15.75" thickBot="1" x14ac:dyDescent="0.3">
      <c r="A417" s="21" t="s">
        <v>3651</v>
      </c>
      <c r="B417" s="16">
        <v>839</v>
      </c>
      <c r="C417" s="11" t="s">
        <v>3641</v>
      </c>
      <c r="H417" s="21" t="s">
        <v>3648</v>
      </c>
      <c r="I417" s="16">
        <v>4</v>
      </c>
      <c r="J417" s="17" t="s">
        <v>3644</v>
      </c>
      <c r="K417" s="11"/>
      <c r="P417" s="21" t="s">
        <v>3661</v>
      </c>
      <c r="Q417" s="11" t="s">
        <v>3657</v>
      </c>
    </row>
    <row r="419" spans="1:29" x14ac:dyDescent="0.25">
      <c r="A419" s="95"/>
      <c r="B419" s="95"/>
      <c r="C419" s="95"/>
      <c r="D419" s="95"/>
      <c r="E419" s="95"/>
      <c r="F419" s="95"/>
      <c r="G419" s="95"/>
      <c r="H419" s="95"/>
      <c r="I419" s="95"/>
      <c r="J419" s="95"/>
      <c r="K419" s="95"/>
      <c r="L419" s="95"/>
      <c r="M419" s="95"/>
      <c r="N419" s="95"/>
      <c r="O419" s="95"/>
      <c r="P419" s="95"/>
      <c r="Q419" s="95"/>
      <c r="R419" s="95"/>
      <c r="S419" s="95"/>
      <c r="T419" s="95"/>
      <c r="U419" s="95"/>
      <c r="V419" s="95"/>
      <c r="W419" s="95"/>
      <c r="X419" s="95"/>
      <c r="Y419" s="95"/>
      <c r="Z419" s="95"/>
      <c r="AA419" s="95"/>
      <c r="AB419" s="95"/>
      <c r="AC419" s="95"/>
    </row>
    <row r="420" spans="1:29" x14ac:dyDescent="0.25">
      <c r="A420" t="s">
        <v>3658</v>
      </c>
      <c r="B420" t="s">
        <v>2</v>
      </c>
      <c r="C420" t="s">
        <v>6</v>
      </c>
      <c r="D420" t="s">
        <v>7</v>
      </c>
      <c r="E420" t="s">
        <v>5</v>
      </c>
      <c r="F420" t="s">
        <v>8</v>
      </c>
      <c r="G420" t="s">
        <v>5</v>
      </c>
      <c r="H420" t="s">
        <v>9</v>
      </c>
      <c r="I420" t="s">
        <v>5</v>
      </c>
      <c r="J420" t="s">
        <v>10</v>
      </c>
      <c r="K420" t="s">
        <v>5</v>
      </c>
      <c r="L420" t="s">
        <v>11</v>
      </c>
      <c r="M420" t="s">
        <v>5</v>
      </c>
      <c r="N420" t="s">
        <v>12</v>
      </c>
      <c r="O420" t="s">
        <v>5</v>
      </c>
      <c r="P420" t="s">
        <v>13</v>
      </c>
      <c r="Q420" t="s">
        <v>5</v>
      </c>
      <c r="R420" t="s">
        <v>14</v>
      </c>
      <c r="S420" t="s">
        <v>5</v>
      </c>
      <c r="T420" t="s">
        <v>15</v>
      </c>
      <c r="U420" t="s">
        <v>5</v>
      </c>
      <c r="V420" t="s">
        <v>3669</v>
      </c>
      <c r="W420" t="s">
        <v>5</v>
      </c>
      <c r="X420" t="s">
        <v>16</v>
      </c>
      <c r="Y420" t="s">
        <v>5</v>
      </c>
      <c r="Z420" t="s">
        <v>17</v>
      </c>
      <c r="AA420" t="s">
        <v>5</v>
      </c>
      <c r="AB420" t="s">
        <v>18</v>
      </c>
      <c r="AC420" t="s">
        <v>5</v>
      </c>
    </row>
    <row r="421" spans="1:29" x14ac:dyDescent="0.25">
      <c r="A421" s="95"/>
      <c r="B421" s="95"/>
      <c r="C421" s="95"/>
      <c r="D421" s="95"/>
      <c r="E421" s="95"/>
      <c r="F421" s="95"/>
      <c r="G421" s="95"/>
      <c r="H421" s="95"/>
      <c r="I421" s="95"/>
      <c r="J421" s="95"/>
      <c r="K421" s="95"/>
      <c r="L421" s="95"/>
      <c r="M421" s="95"/>
      <c r="N421" s="95"/>
      <c r="O421" s="95"/>
      <c r="P421" s="95"/>
      <c r="Q421" s="95"/>
      <c r="R421" s="95"/>
      <c r="S421" s="95"/>
      <c r="T421" s="95"/>
      <c r="U421" s="95"/>
      <c r="V421" s="95"/>
      <c r="W421" s="95"/>
      <c r="X421" s="95"/>
      <c r="Y421" s="95"/>
      <c r="Z421" s="95"/>
      <c r="AA421" s="95"/>
      <c r="AB421" s="95"/>
      <c r="AC421" s="95"/>
    </row>
    <row r="423" spans="1:29" x14ac:dyDescent="0.25">
      <c r="A423">
        <v>1981</v>
      </c>
      <c r="B423">
        <v>1</v>
      </c>
      <c r="C423">
        <v>1</v>
      </c>
      <c r="D423" t="s">
        <v>1441</v>
      </c>
      <c r="F423" t="s">
        <v>463</v>
      </c>
      <c r="H423" t="s">
        <v>1442</v>
      </c>
      <c r="J423" t="s">
        <v>1443</v>
      </c>
      <c r="L423" t="s">
        <v>1444</v>
      </c>
      <c r="N423" t="s">
        <v>1445</v>
      </c>
      <c r="P423" t="s">
        <v>1446</v>
      </c>
      <c r="Q423">
        <v>8</v>
      </c>
      <c r="R423" t="s">
        <v>1447</v>
      </c>
      <c r="T423" t="s">
        <v>1448</v>
      </c>
      <c r="V423" t="s">
        <v>1449</v>
      </c>
      <c r="W423">
        <v>8</v>
      </c>
      <c r="X423" t="s">
        <v>42</v>
      </c>
      <c r="Z423" t="s">
        <v>1450</v>
      </c>
      <c r="AB423" t="s">
        <v>1451</v>
      </c>
    </row>
    <row r="424" spans="1:29" x14ac:dyDescent="0.25">
      <c r="A424">
        <v>1982</v>
      </c>
      <c r="B424">
        <v>1</v>
      </c>
      <c r="C424">
        <v>1</v>
      </c>
      <c r="D424" t="s">
        <v>1452</v>
      </c>
      <c r="F424" t="s">
        <v>1453</v>
      </c>
      <c r="H424">
        <v>1243</v>
      </c>
      <c r="I424">
        <v>8</v>
      </c>
      <c r="J424" t="s">
        <v>1454</v>
      </c>
      <c r="K424">
        <v>8</v>
      </c>
      <c r="L424">
        <v>1151</v>
      </c>
      <c r="M424">
        <v>8</v>
      </c>
      <c r="N424" t="s">
        <v>1455</v>
      </c>
      <c r="O424">
        <v>8</v>
      </c>
      <c r="P424">
        <v>1039</v>
      </c>
      <c r="Q424">
        <v>8</v>
      </c>
      <c r="R424" t="s">
        <v>1456</v>
      </c>
      <c r="T424" t="s">
        <v>1457</v>
      </c>
      <c r="V424" t="s">
        <v>1458</v>
      </c>
      <c r="W424">
        <v>8</v>
      </c>
      <c r="X424" t="s">
        <v>813</v>
      </c>
      <c r="Z424" t="s">
        <v>1459</v>
      </c>
      <c r="AB424" t="s">
        <v>1460</v>
      </c>
    </row>
    <row r="425" spans="1:29" x14ac:dyDescent="0.25">
      <c r="A425">
        <v>1983</v>
      </c>
      <c r="B425">
        <v>1</v>
      </c>
      <c r="C425">
        <v>1</v>
      </c>
      <c r="D425" t="s">
        <v>1461</v>
      </c>
      <c r="F425" t="s">
        <v>1462</v>
      </c>
      <c r="H425" t="s">
        <v>1463</v>
      </c>
      <c r="I425">
        <v>8</v>
      </c>
      <c r="J425" t="s">
        <v>1464</v>
      </c>
      <c r="L425" t="s">
        <v>1465</v>
      </c>
      <c r="N425" t="s">
        <v>1466</v>
      </c>
      <c r="P425" t="s">
        <v>1467</v>
      </c>
      <c r="R425" t="s">
        <v>1468</v>
      </c>
      <c r="S425">
        <v>8</v>
      </c>
      <c r="T425" t="s">
        <v>1469</v>
      </c>
      <c r="V425" t="s">
        <v>1470</v>
      </c>
      <c r="X425" t="s">
        <v>1471</v>
      </c>
      <c r="Y425">
        <v>8</v>
      </c>
      <c r="Z425" t="s">
        <v>1472</v>
      </c>
      <c r="AB425" t="s">
        <v>1473</v>
      </c>
    </row>
    <row r="426" spans="1:29" x14ac:dyDescent="0.25">
      <c r="A426">
        <v>1984</v>
      </c>
      <c r="B426">
        <v>1</v>
      </c>
      <c r="C426">
        <v>1</v>
      </c>
      <c r="D426" t="s">
        <v>1474</v>
      </c>
      <c r="E426">
        <v>8</v>
      </c>
      <c r="F426" t="s">
        <v>1475</v>
      </c>
      <c r="H426" t="s">
        <v>1476</v>
      </c>
      <c r="J426" t="s">
        <v>1477</v>
      </c>
      <c r="K426">
        <v>8</v>
      </c>
      <c r="L426" t="s">
        <v>1478</v>
      </c>
      <c r="M426">
        <v>8</v>
      </c>
      <c r="N426" t="s">
        <v>1479</v>
      </c>
      <c r="P426" t="s">
        <v>1480</v>
      </c>
      <c r="R426" t="s">
        <v>1481</v>
      </c>
      <c r="T426" t="s">
        <v>1482</v>
      </c>
      <c r="U426">
        <v>8</v>
      </c>
      <c r="V426" t="s">
        <v>3787</v>
      </c>
      <c r="X426" t="s">
        <v>1483</v>
      </c>
      <c r="Z426" t="s">
        <v>1484</v>
      </c>
      <c r="AB426" t="s">
        <v>1485</v>
      </c>
    </row>
    <row r="427" spans="1:29" x14ac:dyDescent="0.25">
      <c r="A427">
        <v>1985</v>
      </c>
      <c r="B427">
        <v>1</v>
      </c>
      <c r="C427">
        <v>1</v>
      </c>
      <c r="D427" t="s">
        <v>1486</v>
      </c>
      <c r="F427" s="2">
        <v>5915</v>
      </c>
      <c r="G427">
        <v>8</v>
      </c>
      <c r="H427" t="s">
        <v>1487</v>
      </c>
      <c r="I427">
        <v>8</v>
      </c>
      <c r="J427" t="s">
        <v>1488</v>
      </c>
      <c r="L427" t="s">
        <v>1489</v>
      </c>
      <c r="N427" t="s">
        <v>1490</v>
      </c>
      <c r="P427" t="s">
        <v>1491</v>
      </c>
      <c r="R427" t="s">
        <v>1492</v>
      </c>
      <c r="S427">
        <v>8</v>
      </c>
      <c r="T427" t="s">
        <v>1493</v>
      </c>
      <c r="V427" t="s">
        <v>1494</v>
      </c>
      <c r="X427" t="s">
        <v>384</v>
      </c>
      <c r="Z427" t="s">
        <v>1495</v>
      </c>
      <c r="AB427" t="s">
        <v>1496</v>
      </c>
    </row>
    <row r="428" spans="1:29" x14ac:dyDescent="0.25">
      <c r="A428">
        <v>1986</v>
      </c>
      <c r="B428">
        <v>1</v>
      </c>
      <c r="C428">
        <v>1</v>
      </c>
      <c r="D428" t="s">
        <v>1497</v>
      </c>
      <c r="E428">
        <v>8</v>
      </c>
      <c r="F428" t="s">
        <v>1498</v>
      </c>
      <c r="G428">
        <v>8</v>
      </c>
      <c r="H428" t="s">
        <v>474</v>
      </c>
      <c r="J428" t="s">
        <v>1499</v>
      </c>
      <c r="K428">
        <v>8</v>
      </c>
      <c r="L428" t="s">
        <v>1500</v>
      </c>
      <c r="N428" t="s">
        <v>1501</v>
      </c>
      <c r="P428" t="s">
        <v>1502</v>
      </c>
      <c r="R428" t="s">
        <v>1503</v>
      </c>
      <c r="S428">
        <v>8</v>
      </c>
      <c r="T428" t="s">
        <v>1504</v>
      </c>
      <c r="V428" t="s">
        <v>1505</v>
      </c>
      <c r="X428" t="s">
        <v>1506</v>
      </c>
      <c r="Z428" t="s">
        <v>1507</v>
      </c>
      <c r="AA428">
        <v>8</v>
      </c>
      <c r="AB428" t="s">
        <v>1508</v>
      </c>
    </row>
    <row r="429" spans="1:29" x14ac:dyDescent="0.25">
      <c r="A429">
        <v>1987</v>
      </c>
      <c r="B429">
        <v>1</v>
      </c>
      <c r="C429">
        <v>1</v>
      </c>
      <c r="D429" t="s">
        <v>1509</v>
      </c>
      <c r="E429">
        <v>8</v>
      </c>
      <c r="F429" t="s">
        <v>1510</v>
      </c>
      <c r="H429" t="s">
        <v>1511</v>
      </c>
      <c r="J429" t="s">
        <v>1512</v>
      </c>
      <c r="L429" t="s">
        <v>607</v>
      </c>
      <c r="M429">
        <v>8</v>
      </c>
      <c r="N429" t="s">
        <v>1513</v>
      </c>
      <c r="P429" t="s">
        <v>1514</v>
      </c>
      <c r="R429" t="s">
        <v>1515</v>
      </c>
      <c r="T429" t="s">
        <v>1516</v>
      </c>
      <c r="V429" t="s">
        <v>1517</v>
      </c>
      <c r="X429" t="s">
        <v>1518</v>
      </c>
      <c r="Z429" t="s">
        <v>1519</v>
      </c>
      <c r="AB429" t="s">
        <v>1520</v>
      </c>
    </row>
    <row r="430" spans="1:29" x14ac:dyDescent="0.25">
      <c r="A430">
        <v>1988</v>
      </c>
      <c r="B430">
        <v>1</v>
      </c>
      <c r="C430">
        <v>1</v>
      </c>
      <c r="D430" t="s">
        <v>1521</v>
      </c>
      <c r="F430" t="s">
        <v>1522</v>
      </c>
      <c r="H430" t="s">
        <v>1523</v>
      </c>
      <c r="J430" t="s">
        <v>1524</v>
      </c>
      <c r="L430" t="s">
        <v>1525</v>
      </c>
      <c r="N430" t="s">
        <v>385</v>
      </c>
      <c r="P430" t="s">
        <v>1526</v>
      </c>
      <c r="R430" t="s">
        <v>1527</v>
      </c>
      <c r="T430" t="s">
        <v>1528</v>
      </c>
      <c r="V430" t="s">
        <v>1529</v>
      </c>
      <c r="X430" t="s">
        <v>97</v>
      </c>
      <c r="Y430">
        <v>8</v>
      </c>
      <c r="Z430" t="s">
        <v>178</v>
      </c>
      <c r="AA430">
        <v>8</v>
      </c>
      <c r="AB430" t="s">
        <v>1530</v>
      </c>
    </row>
    <row r="431" spans="1:29" x14ac:dyDescent="0.25">
      <c r="A431">
        <v>1989</v>
      </c>
      <c r="B431">
        <v>1</v>
      </c>
      <c r="C431">
        <v>1</v>
      </c>
      <c r="D431" t="s">
        <v>1531</v>
      </c>
      <c r="E431">
        <v>8</v>
      </c>
      <c r="F431" t="s">
        <v>1532</v>
      </c>
      <c r="H431" t="s">
        <v>1533</v>
      </c>
      <c r="J431" t="s">
        <v>1534</v>
      </c>
      <c r="K431">
        <v>8</v>
      </c>
      <c r="L431" t="s">
        <v>1535</v>
      </c>
      <c r="M431">
        <v>8</v>
      </c>
      <c r="N431" t="s">
        <v>1536</v>
      </c>
      <c r="P431" t="s">
        <v>1537</v>
      </c>
      <c r="R431" t="s">
        <v>295</v>
      </c>
      <c r="T431" t="s">
        <v>1538</v>
      </c>
      <c r="V431" t="s">
        <v>338</v>
      </c>
      <c r="X431" t="s">
        <v>1539</v>
      </c>
      <c r="Z431" t="s">
        <v>1540</v>
      </c>
      <c r="AB431" t="s">
        <v>1541</v>
      </c>
    </row>
    <row r="432" spans="1:29" x14ac:dyDescent="0.25">
      <c r="A432">
        <v>1990</v>
      </c>
      <c r="B432">
        <v>1</v>
      </c>
      <c r="C432">
        <v>1</v>
      </c>
      <c r="D432" t="s">
        <v>1542</v>
      </c>
      <c r="E432">
        <v>8</v>
      </c>
      <c r="F432" t="s">
        <v>1543</v>
      </c>
      <c r="G432">
        <v>8</v>
      </c>
      <c r="H432" t="s">
        <v>1544</v>
      </c>
      <c r="J432" t="s">
        <v>1545</v>
      </c>
      <c r="L432" t="s">
        <v>1546</v>
      </c>
      <c r="N432" t="s">
        <v>1547</v>
      </c>
      <c r="O432">
        <v>8</v>
      </c>
      <c r="P432" t="s">
        <v>1475</v>
      </c>
      <c r="Q432">
        <v>8</v>
      </c>
      <c r="R432" t="s">
        <v>943</v>
      </c>
      <c r="S432">
        <v>8</v>
      </c>
      <c r="T432" t="s">
        <v>1548</v>
      </c>
      <c r="V432" t="s">
        <v>1549</v>
      </c>
      <c r="W432">
        <v>8</v>
      </c>
      <c r="X432" t="s">
        <v>1550</v>
      </c>
      <c r="Z432" t="s">
        <v>1551</v>
      </c>
      <c r="AA432">
        <v>8</v>
      </c>
      <c r="AB432" t="s">
        <v>1552</v>
      </c>
    </row>
    <row r="433" spans="1:28" x14ac:dyDescent="0.25">
      <c r="A433">
        <v>1991</v>
      </c>
      <c r="B433">
        <v>1</v>
      </c>
      <c r="C433">
        <v>1</v>
      </c>
      <c r="D433" t="s">
        <v>1553</v>
      </c>
      <c r="E433">
        <v>8</v>
      </c>
      <c r="F433" t="s">
        <v>1554</v>
      </c>
      <c r="G433">
        <v>8</v>
      </c>
      <c r="H433" t="s">
        <v>1555</v>
      </c>
      <c r="I433">
        <v>8</v>
      </c>
      <c r="J433" t="s">
        <v>1556</v>
      </c>
      <c r="K433">
        <v>8</v>
      </c>
      <c r="L433" t="s">
        <v>1557</v>
      </c>
      <c r="M433">
        <v>8</v>
      </c>
      <c r="N433" t="s">
        <v>1558</v>
      </c>
      <c r="O433">
        <v>8</v>
      </c>
      <c r="P433" t="s">
        <v>1559</v>
      </c>
      <c r="Q433">
        <v>8</v>
      </c>
      <c r="R433" t="s">
        <v>1560</v>
      </c>
      <c r="T433" t="s">
        <v>1561</v>
      </c>
      <c r="U433">
        <v>8</v>
      </c>
      <c r="V433" t="s">
        <v>3788</v>
      </c>
      <c r="X433" t="s">
        <v>161</v>
      </c>
      <c r="Y433">
        <v>8</v>
      </c>
      <c r="Z433" t="s">
        <v>1562</v>
      </c>
      <c r="AA433">
        <v>8</v>
      </c>
      <c r="AB433" t="s">
        <v>1563</v>
      </c>
    </row>
    <row r="434" spans="1:28" x14ac:dyDescent="0.25">
      <c r="A434">
        <v>1992</v>
      </c>
      <c r="B434">
        <v>1</v>
      </c>
      <c r="C434">
        <v>1</v>
      </c>
      <c r="D434" t="s">
        <v>1564</v>
      </c>
      <c r="F434" t="s">
        <v>1565</v>
      </c>
      <c r="G434">
        <v>8</v>
      </c>
      <c r="H434" t="s">
        <v>1566</v>
      </c>
      <c r="I434">
        <v>8</v>
      </c>
      <c r="J434" t="s">
        <v>990</v>
      </c>
      <c r="K434">
        <v>8</v>
      </c>
      <c r="L434" t="s">
        <v>1567</v>
      </c>
      <c r="N434" t="s">
        <v>906</v>
      </c>
      <c r="O434">
        <v>8</v>
      </c>
      <c r="P434" t="s">
        <v>197</v>
      </c>
      <c r="Q434">
        <v>8</v>
      </c>
      <c r="R434" t="s">
        <v>1560</v>
      </c>
      <c r="T434" t="s">
        <v>1568</v>
      </c>
      <c r="V434" t="s">
        <v>1569</v>
      </c>
      <c r="X434" t="s">
        <v>1570</v>
      </c>
      <c r="Y434">
        <v>8</v>
      </c>
      <c r="Z434" t="s">
        <v>1571</v>
      </c>
      <c r="AA434">
        <v>8</v>
      </c>
      <c r="AB434" t="s">
        <v>1572</v>
      </c>
    </row>
    <row r="435" spans="1:28" x14ac:dyDescent="0.25">
      <c r="A435">
        <v>1993</v>
      </c>
      <c r="B435">
        <v>1</v>
      </c>
      <c r="C435">
        <v>1</v>
      </c>
      <c r="D435" t="s">
        <v>1509</v>
      </c>
      <c r="F435" t="s">
        <v>640</v>
      </c>
      <c r="G435">
        <v>8</v>
      </c>
      <c r="H435" t="s">
        <v>1573</v>
      </c>
      <c r="I435">
        <v>8</v>
      </c>
      <c r="J435" t="s">
        <v>1574</v>
      </c>
      <c r="K435">
        <v>8</v>
      </c>
      <c r="L435" t="s">
        <v>238</v>
      </c>
      <c r="N435" t="s">
        <v>1575</v>
      </c>
      <c r="P435" t="s">
        <v>1576</v>
      </c>
      <c r="R435" t="s">
        <v>1577</v>
      </c>
      <c r="T435" t="s">
        <v>1578</v>
      </c>
      <c r="V435" t="s">
        <v>1579</v>
      </c>
      <c r="X435" t="s">
        <v>467</v>
      </c>
      <c r="Y435">
        <v>8</v>
      </c>
      <c r="Z435" t="s">
        <v>1580</v>
      </c>
      <c r="AA435">
        <v>8</v>
      </c>
      <c r="AB435" t="s">
        <v>1581</v>
      </c>
    </row>
    <row r="436" spans="1:28" x14ac:dyDescent="0.25">
      <c r="A436">
        <v>1994</v>
      </c>
      <c r="B436">
        <v>1</v>
      </c>
      <c r="C436">
        <v>1</v>
      </c>
      <c r="D436" t="s">
        <v>1582</v>
      </c>
      <c r="F436" t="s">
        <v>1583</v>
      </c>
      <c r="H436" t="s">
        <v>1584</v>
      </c>
      <c r="J436" t="s">
        <v>1585</v>
      </c>
      <c r="L436" t="s">
        <v>1586</v>
      </c>
      <c r="N436" t="s">
        <v>1587</v>
      </c>
      <c r="P436" t="s">
        <v>1588</v>
      </c>
      <c r="R436" t="s">
        <v>1006</v>
      </c>
      <c r="S436">
        <v>8</v>
      </c>
      <c r="T436" t="s">
        <v>1589</v>
      </c>
      <c r="U436">
        <v>8</v>
      </c>
      <c r="V436" t="s">
        <v>2922</v>
      </c>
      <c r="X436" t="s">
        <v>1590</v>
      </c>
      <c r="Z436" t="s">
        <v>935</v>
      </c>
      <c r="AB436" t="s">
        <v>1591</v>
      </c>
    </row>
    <row r="437" spans="1:28" x14ac:dyDescent="0.25">
      <c r="A437">
        <v>1995</v>
      </c>
      <c r="B437">
        <v>1</v>
      </c>
      <c r="C437">
        <v>1</v>
      </c>
      <c r="D437" t="s">
        <v>1592</v>
      </c>
      <c r="F437" t="s">
        <v>1593</v>
      </c>
      <c r="H437" t="s">
        <v>1594</v>
      </c>
      <c r="J437" t="s">
        <v>1595</v>
      </c>
      <c r="L437" t="s">
        <v>1596</v>
      </c>
      <c r="N437" t="s">
        <v>1597</v>
      </c>
      <c r="P437" t="s">
        <v>1598</v>
      </c>
      <c r="Q437">
        <v>8</v>
      </c>
      <c r="R437" t="s">
        <v>1599</v>
      </c>
      <c r="T437" t="s">
        <v>1600</v>
      </c>
      <c r="V437" t="s">
        <v>1601</v>
      </c>
      <c r="X437" t="s">
        <v>337</v>
      </c>
      <c r="Z437" t="s">
        <v>1602</v>
      </c>
      <c r="AB437" t="s">
        <v>1603</v>
      </c>
    </row>
    <row r="438" spans="1:28" x14ac:dyDescent="0.25">
      <c r="A438">
        <v>1996</v>
      </c>
      <c r="B438">
        <v>1</v>
      </c>
      <c r="C438">
        <v>1</v>
      </c>
      <c r="D438" t="s">
        <v>1604</v>
      </c>
      <c r="E438">
        <v>8</v>
      </c>
      <c r="F438" t="s">
        <v>1605</v>
      </c>
      <c r="G438">
        <v>8</v>
      </c>
      <c r="H438" t="s">
        <v>1606</v>
      </c>
      <c r="I438">
        <v>8</v>
      </c>
      <c r="J438" t="s">
        <v>1607</v>
      </c>
      <c r="K438">
        <v>8</v>
      </c>
      <c r="L438" t="s">
        <v>862</v>
      </c>
      <c r="M438">
        <v>8</v>
      </c>
      <c r="N438" t="s">
        <v>1608</v>
      </c>
      <c r="O438">
        <v>8</v>
      </c>
      <c r="P438" t="s">
        <v>1609</v>
      </c>
      <c r="Q438">
        <v>8</v>
      </c>
      <c r="R438" t="s">
        <v>897</v>
      </c>
      <c r="S438">
        <v>8</v>
      </c>
      <c r="T438" t="s">
        <v>1012</v>
      </c>
      <c r="U438">
        <v>8</v>
      </c>
      <c r="V438" t="s">
        <v>3789</v>
      </c>
      <c r="W438">
        <v>8</v>
      </c>
      <c r="X438" t="s">
        <v>1610</v>
      </c>
      <c r="Y438">
        <v>8</v>
      </c>
      <c r="Z438" t="s">
        <v>1611</v>
      </c>
      <c r="AA438">
        <v>8</v>
      </c>
      <c r="AB438" t="s">
        <v>1612</v>
      </c>
    </row>
    <row r="439" spans="1:28" x14ac:dyDescent="0.25">
      <c r="A439">
        <v>1997</v>
      </c>
      <c r="B439">
        <v>1</v>
      </c>
      <c r="C439">
        <v>1</v>
      </c>
      <c r="D439" t="s">
        <v>438</v>
      </c>
      <c r="E439">
        <v>8</v>
      </c>
      <c r="F439" t="s">
        <v>1613</v>
      </c>
      <c r="H439" t="s">
        <v>1614</v>
      </c>
      <c r="J439" t="s">
        <v>1615</v>
      </c>
      <c r="L439" t="s">
        <v>1616</v>
      </c>
      <c r="N439" t="s">
        <v>1617</v>
      </c>
      <c r="P439" t="s">
        <v>1618</v>
      </c>
      <c r="R439" t="s">
        <v>1619</v>
      </c>
      <c r="T439" t="s">
        <v>1620</v>
      </c>
      <c r="U439">
        <v>8</v>
      </c>
      <c r="V439" t="s">
        <v>3790</v>
      </c>
      <c r="X439" s="2">
        <v>4800</v>
      </c>
      <c r="Y439">
        <v>8</v>
      </c>
      <c r="Z439" t="s">
        <v>1621</v>
      </c>
      <c r="AA439">
        <v>8</v>
      </c>
      <c r="AB439" t="s">
        <v>1622</v>
      </c>
    </row>
    <row r="440" spans="1:28" x14ac:dyDescent="0.25">
      <c r="A440">
        <v>1998</v>
      </c>
      <c r="B440">
        <v>1</v>
      </c>
      <c r="C440">
        <v>1</v>
      </c>
      <c r="D440" s="2">
        <v>3100</v>
      </c>
      <c r="E440">
        <v>8</v>
      </c>
      <c r="F440" t="s">
        <v>1623</v>
      </c>
      <c r="G440">
        <v>8</v>
      </c>
      <c r="H440" t="s">
        <v>1624</v>
      </c>
      <c r="J440" t="s">
        <v>1625</v>
      </c>
      <c r="L440" t="s">
        <v>1626</v>
      </c>
      <c r="N440" t="s">
        <v>1627</v>
      </c>
      <c r="P440" t="s">
        <v>1628</v>
      </c>
      <c r="R440" t="s">
        <v>1629</v>
      </c>
      <c r="T440" t="s">
        <v>1630</v>
      </c>
      <c r="U440">
        <v>8</v>
      </c>
      <c r="V440" t="s">
        <v>3791</v>
      </c>
      <c r="X440" t="s">
        <v>1006</v>
      </c>
      <c r="Z440" t="s">
        <v>1631</v>
      </c>
      <c r="AB440" t="s">
        <v>1632</v>
      </c>
    </row>
    <row r="441" spans="1:28" x14ac:dyDescent="0.25">
      <c r="A441">
        <v>1999</v>
      </c>
      <c r="B441">
        <v>1</v>
      </c>
      <c r="C441">
        <v>1</v>
      </c>
      <c r="D441" t="s">
        <v>1633</v>
      </c>
      <c r="E441">
        <v>8</v>
      </c>
      <c r="F441" t="s">
        <v>1634</v>
      </c>
      <c r="G441">
        <v>8</v>
      </c>
      <c r="H441" t="s">
        <v>1635</v>
      </c>
      <c r="J441" t="s">
        <v>1636</v>
      </c>
      <c r="L441" t="s">
        <v>41</v>
      </c>
      <c r="N441" t="s">
        <v>1637</v>
      </c>
      <c r="P441" t="s">
        <v>1638</v>
      </c>
      <c r="R441" t="s">
        <v>301</v>
      </c>
      <c r="T441" t="s">
        <v>1639</v>
      </c>
      <c r="V441" t="s">
        <v>1640</v>
      </c>
      <c r="W441">
        <v>8</v>
      </c>
      <c r="X441" t="s">
        <v>1641</v>
      </c>
      <c r="Y441">
        <v>8</v>
      </c>
      <c r="Z441" t="s">
        <v>1642</v>
      </c>
      <c r="AB441" t="s">
        <v>1643</v>
      </c>
    </row>
    <row r="442" spans="1:28" x14ac:dyDescent="0.25">
      <c r="A442">
        <v>2000</v>
      </c>
      <c r="B442">
        <v>1</v>
      </c>
      <c r="C442">
        <v>1</v>
      </c>
      <c r="D442" t="s">
        <v>898</v>
      </c>
      <c r="E442">
        <v>8</v>
      </c>
      <c r="F442" t="s">
        <v>1644</v>
      </c>
      <c r="G442">
        <v>8</v>
      </c>
      <c r="H442" t="s">
        <v>842</v>
      </c>
      <c r="I442">
        <v>8</v>
      </c>
      <c r="J442" t="s">
        <v>1645</v>
      </c>
      <c r="K442">
        <v>8</v>
      </c>
      <c r="L442">
        <v>1258</v>
      </c>
      <c r="N442" t="s">
        <v>482</v>
      </c>
      <c r="P442" t="s">
        <v>884</v>
      </c>
      <c r="R442" t="s">
        <v>1646</v>
      </c>
      <c r="T442" t="s">
        <v>1010</v>
      </c>
      <c r="V442" t="s">
        <v>403</v>
      </c>
      <c r="X442" t="s">
        <v>438</v>
      </c>
      <c r="Z442" t="s">
        <v>873</v>
      </c>
      <c r="AB442" t="s">
        <v>1647</v>
      </c>
    </row>
    <row r="443" spans="1:28" x14ac:dyDescent="0.25">
      <c r="A443">
        <v>2001</v>
      </c>
      <c r="B443">
        <v>1</v>
      </c>
      <c r="C443">
        <v>1</v>
      </c>
      <c r="D443" t="s">
        <v>1648</v>
      </c>
      <c r="E443">
        <v>8</v>
      </c>
      <c r="F443" t="s">
        <v>1649</v>
      </c>
      <c r="H443" t="s">
        <v>452</v>
      </c>
      <c r="J443" t="s">
        <v>1650</v>
      </c>
      <c r="K443">
        <v>8</v>
      </c>
      <c r="L443" t="s">
        <v>229</v>
      </c>
      <c r="N443" t="s">
        <v>1651</v>
      </c>
      <c r="O443">
        <v>8</v>
      </c>
      <c r="P443" t="s">
        <v>1652</v>
      </c>
      <c r="R443" t="s">
        <v>426</v>
      </c>
      <c r="T443" t="s">
        <v>1653</v>
      </c>
      <c r="V443" t="s">
        <v>1654</v>
      </c>
      <c r="X443" t="s">
        <v>1655</v>
      </c>
      <c r="Z443" t="s">
        <v>1656</v>
      </c>
      <c r="AA443">
        <v>8</v>
      </c>
      <c r="AB443" t="s">
        <v>1657</v>
      </c>
    </row>
    <row r="444" spans="1:28" x14ac:dyDescent="0.25">
      <c r="A444">
        <v>2002</v>
      </c>
      <c r="B444">
        <v>1</v>
      </c>
      <c r="C444">
        <v>1</v>
      </c>
      <c r="D444" s="2">
        <v>5733</v>
      </c>
      <c r="E444">
        <v>8</v>
      </c>
      <c r="F444" s="2">
        <v>7954</v>
      </c>
      <c r="G444">
        <v>8</v>
      </c>
      <c r="H444" t="s">
        <v>1658</v>
      </c>
      <c r="J444" t="s">
        <v>1659</v>
      </c>
      <c r="L444" t="s">
        <v>1660</v>
      </c>
      <c r="N444" t="s">
        <v>1661</v>
      </c>
      <c r="P444" t="s">
        <v>1662</v>
      </c>
      <c r="R444" t="s">
        <v>1663</v>
      </c>
      <c r="T444" t="s">
        <v>1664</v>
      </c>
      <c r="V444" t="s">
        <v>1665</v>
      </c>
      <c r="X444" t="s">
        <v>1666</v>
      </c>
      <c r="Z444" t="s">
        <v>1667</v>
      </c>
      <c r="AB444" t="s">
        <v>1668</v>
      </c>
    </row>
    <row r="445" spans="1:28" x14ac:dyDescent="0.25">
      <c r="A445">
        <v>2003</v>
      </c>
      <c r="B445">
        <v>1</v>
      </c>
      <c r="C445">
        <v>1</v>
      </c>
      <c r="D445" s="2">
        <v>4673</v>
      </c>
      <c r="F445" t="s">
        <v>1669</v>
      </c>
      <c r="H445" t="s">
        <v>1670</v>
      </c>
      <c r="J445" t="s">
        <v>1671</v>
      </c>
      <c r="L445" t="s">
        <v>1672</v>
      </c>
      <c r="N445" t="s">
        <v>1673</v>
      </c>
      <c r="P445" t="s">
        <v>1674</v>
      </c>
      <c r="R445" t="s">
        <v>1675</v>
      </c>
      <c r="T445" t="s">
        <v>1676</v>
      </c>
      <c r="V445" t="s">
        <v>1677</v>
      </c>
      <c r="X445" t="s">
        <v>1678</v>
      </c>
      <c r="Z445" t="s">
        <v>1679</v>
      </c>
      <c r="AB445" t="s">
        <v>1680</v>
      </c>
    </row>
    <row r="446" spans="1:28" x14ac:dyDescent="0.25">
      <c r="A446">
        <v>2004</v>
      </c>
      <c r="B446">
        <v>1</v>
      </c>
      <c r="C446">
        <v>1</v>
      </c>
      <c r="D446" t="s">
        <v>126</v>
      </c>
      <c r="F446" s="2">
        <v>6357</v>
      </c>
      <c r="H446" t="s">
        <v>1681</v>
      </c>
      <c r="J446" t="s">
        <v>403</v>
      </c>
      <c r="L446" t="s">
        <v>1682</v>
      </c>
      <c r="N446" t="s">
        <v>1683</v>
      </c>
      <c r="P446" t="s">
        <v>1684</v>
      </c>
      <c r="R446" t="s">
        <v>1685</v>
      </c>
      <c r="T446" t="s">
        <v>1686</v>
      </c>
      <c r="V446" t="s">
        <v>1687</v>
      </c>
      <c r="X446" t="s">
        <v>1688</v>
      </c>
      <c r="Z446" t="s">
        <v>1689</v>
      </c>
      <c r="AB446" t="s">
        <v>1690</v>
      </c>
    </row>
    <row r="447" spans="1:28" x14ac:dyDescent="0.25">
      <c r="A447">
        <v>2005</v>
      </c>
      <c r="B447">
        <v>1</v>
      </c>
      <c r="C447">
        <v>1</v>
      </c>
      <c r="D447" t="s">
        <v>1691</v>
      </c>
      <c r="F447" t="s">
        <v>1692</v>
      </c>
      <c r="H447" t="s">
        <v>1693</v>
      </c>
      <c r="J447" t="s">
        <v>1694</v>
      </c>
      <c r="L447" t="s">
        <v>565</v>
      </c>
      <c r="N447" t="s">
        <v>1695</v>
      </c>
      <c r="P447" t="s">
        <v>391</v>
      </c>
      <c r="R447" t="s">
        <v>1696</v>
      </c>
      <c r="T447" t="s">
        <v>1697</v>
      </c>
      <c r="V447" t="s">
        <v>1698</v>
      </c>
      <c r="X447" t="s">
        <v>140</v>
      </c>
      <c r="Y447">
        <v>8</v>
      </c>
      <c r="Z447" t="s">
        <v>1699</v>
      </c>
      <c r="AB447" t="s">
        <v>1700</v>
      </c>
    </row>
    <row r="448" spans="1:28" x14ac:dyDescent="0.25">
      <c r="A448">
        <v>2006</v>
      </c>
      <c r="B448">
        <v>1</v>
      </c>
      <c r="C448">
        <v>1</v>
      </c>
      <c r="D448" t="s">
        <v>1701</v>
      </c>
      <c r="F448" t="s">
        <v>1702</v>
      </c>
      <c r="H448" t="s">
        <v>1703</v>
      </c>
      <c r="J448" t="s">
        <v>340</v>
      </c>
      <c r="L448" t="s">
        <v>1704</v>
      </c>
      <c r="N448" t="s">
        <v>1705</v>
      </c>
      <c r="P448" t="s">
        <v>1706</v>
      </c>
      <c r="R448" t="s">
        <v>423</v>
      </c>
      <c r="T448" t="s">
        <v>1707</v>
      </c>
      <c r="V448" t="s">
        <v>1708</v>
      </c>
      <c r="X448" t="s">
        <v>1709</v>
      </c>
      <c r="Z448" t="s">
        <v>1710</v>
      </c>
      <c r="AB448" t="s">
        <v>1711</v>
      </c>
    </row>
    <row r="449" spans="1:29" x14ac:dyDescent="0.25">
      <c r="A449">
        <v>2007</v>
      </c>
      <c r="B449">
        <v>1</v>
      </c>
      <c r="C449">
        <v>1</v>
      </c>
      <c r="D449" t="s">
        <v>1712</v>
      </c>
      <c r="F449" s="2">
        <v>5687</v>
      </c>
      <c r="H449" t="s">
        <v>1713</v>
      </c>
      <c r="J449" t="s">
        <v>1714</v>
      </c>
      <c r="K449">
        <v>8</v>
      </c>
      <c r="L449" t="s">
        <v>215</v>
      </c>
      <c r="M449">
        <v>8</v>
      </c>
      <c r="N449" t="s">
        <v>1715</v>
      </c>
      <c r="O449">
        <v>8</v>
      </c>
      <c r="P449" t="s">
        <v>251</v>
      </c>
      <c r="Q449">
        <v>8</v>
      </c>
      <c r="R449" t="s">
        <v>446</v>
      </c>
      <c r="S449">
        <v>8</v>
      </c>
      <c r="T449" t="s">
        <v>1716</v>
      </c>
      <c r="V449" t="s">
        <v>1717</v>
      </c>
      <c r="W449">
        <v>8</v>
      </c>
      <c r="X449" t="s">
        <v>1718</v>
      </c>
      <c r="Z449" t="s">
        <v>1719</v>
      </c>
      <c r="AB449" t="s">
        <v>1720</v>
      </c>
    </row>
    <row r="450" spans="1:29" x14ac:dyDescent="0.25">
      <c r="A450">
        <v>2008</v>
      </c>
      <c r="B450">
        <v>1</v>
      </c>
      <c r="C450">
        <v>1</v>
      </c>
      <c r="D450" t="s">
        <v>1721</v>
      </c>
      <c r="F450" t="s">
        <v>1722</v>
      </c>
      <c r="H450" t="s">
        <v>972</v>
      </c>
      <c r="J450" t="s">
        <v>1723</v>
      </c>
      <c r="L450" t="s">
        <v>1514</v>
      </c>
      <c r="N450" t="s">
        <v>1724</v>
      </c>
      <c r="P450" t="s">
        <v>1725</v>
      </c>
      <c r="R450" t="s">
        <v>1726</v>
      </c>
      <c r="T450" t="s">
        <v>1727</v>
      </c>
      <c r="V450" t="s">
        <v>1728</v>
      </c>
      <c r="X450" t="s">
        <v>1729</v>
      </c>
      <c r="Z450">
        <v>1060</v>
      </c>
      <c r="AB450" t="s">
        <v>1730</v>
      </c>
    </row>
    <row r="451" spans="1:29" x14ac:dyDescent="0.25">
      <c r="A451">
        <v>2009</v>
      </c>
      <c r="B451">
        <v>1</v>
      </c>
      <c r="C451">
        <v>1</v>
      </c>
      <c r="D451" t="s">
        <v>1731</v>
      </c>
      <c r="F451" t="s">
        <v>1732</v>
      </c>
      <c r="H451" t="s">
        <v>396</v>
      </c>
      <c r="J451" t="s">
        <v>1733</v>
      </c>
      <c r="L451" t="s">
        <v>194</v>
      </c>
      <c r="N451" t="s">
        <v>1734</v>
      </c>
      <c r="P451" t="s">
        <v>1735</v>
      </c>
      <c r="R451" t="s">
        <v>1736</v>
      </c>
      <c r="T451" t="s">
        <v>1737</v>
      </c>
      <c r="V451" t="s">
        <v>1738</v>
      </c>
      <c r="X451" t="s">
        <v>1739</v>
      </c>
      <c r="Z451" s="2">
        <v>4547</v>
      </c>
      <c r="AB451" t="s">
        <v>1740</v>
      </c>
    </row>
    <row r="452" spans="1:29" x14ac:dyDescent="0.25">
      <c r="A452">
        <v>2010</v>
      </c>
      <c r="B452">
        <v>1</v>
      </c>
      <c r="C452">
        <v>1</v>
      </c>
      <c r="D452" s="2">
        <v>1422</v>
      </c>
      <c r="E452">
        <v>8</v>
      </c>
      <c r="F452" s="2">
        <v>7011</v>
      </c>
      <c r="H452" t="s">
        <v>1741</v>
      </c>
      <c r="J452" t="s">
        <v>1742</v>
      </c>
      <c r="L452" t="s">
        <v>1743</v>
      </c>
      <c r="N452" t="s">
        <v>1744</v>
      </c>
      <c r="P452" t="s">
        <v>1745</v>
      </c>
      <c r="R452" t="s">
        <v>1746</v>
      </c>
      <c r="T452" t="s">
        <v>1747</v>
      </c>
      <c r="V452" t="s">
        <v>1748</v>
      </c>
      <c r="X452" t="s">
        <v>1749</v>
      </c>
      <c r="Z452" t="s">
        <v>1750</v>
      </c>
      <c r="AB452" t="s">
        <v>1751</v>
      </c>
    </row>
    <row r="453" spans="1:29" x14ac:dyDescent="0.25">
      <c r="A453">
        <v>2011</v>
      </c>
      <c r="B453">
        <v>1</v>
      </c>
      <c r="C453">
        <v>1</v>
      </c>
      <c r="D453" t="s">
        <v>1752</v>
      </c>
      <c r="F453" t="s">
        <v>1753</v>
      </c>
      <c r="H453" t="s">
        <v>465</v>
      </c>
      <c r="J453" t="s">
        <v>1754</v>
      </c>
      <c r="L453" t="s">
        <v>1755</v>
      </c>
      <c r="M453">
        <v>8</v>
      </c>
      <c r="N453" t="s">
        <v>1756</v>
      </c>
      <c r="P453" t="s">
        <v>1757</v>
      </c>
      <c r="R453" t="s">
        <v>1758</v>
      </c>
      <c r="T453" t="s">
        <v>1597</v>
      </c>
      <c r="V453" t="s">
        <v>1759</v>
      </c>
      <c r="X453" t="s">
        <v>1760</v>
      </c>
      <c r="Z453" t="s">
        <v>1761</v>
      </c>
      <c r="AB453" t="s">
        <v>1762</v>
      </c>
    </row>
    <row r="454" spans="1:29" x14ac:dyDescent="0.25">
      <c r="A454">
        <v>2012</v>
      </c>
      <c r="B454">
        <v>1</v>
      </c>
      <c r="C454">
        <v>1</v>
      </c>
      <c r="D454" t="s">
        <v>1763</v>
      </c>
      <c r="F454" t="s">
        <v>1764</v>
      </c>
      <c r="H454" t="s">
        <v>1765</v>
      </c>
      <c r="J454" t="s">
        <v>1766</v>
      </c>
      <c r="L454" t="s">
        <v>132</v>
      </c>
      <c r="N454" t="s">
        <v>1767</v>
      </c>
      <c r="P454" t="s">
        <v>1088</v>
      </c>
      <c r="R454" t="s">
        <v>1768</v>
      </c>
      <c r="T454" t="s">
        <v>1769</v>
      </c>
      <c r="V454" t="s">
        <v>1770</v>
      </c>
      <c r="X454" t="s">
        <v>1771</v>
      </c>
      <c r="Z454" t="s">
        <v>1772</v>
      </c>
      <c r="AB454" t="s">
        <v>1773</v>
      </c>
    </row>
    <row r="455" spans="1:29" x14ac:dyDescent="0.25">
      <c r="A455">
        <v>2013</v>
      </c>
      <c r="B455">
        <v>1</v>
      </c>
      <c r="C455">
        <v>1</v>
      </c>
      <c r="D455" s="2">
        <v>2219</v>
      </c>
      <c r="F455" t="s">
        <v>1774</v>
      </c>
      <c r="H455" t="s">
        <v>1775</v>
      </c>
      <c r="J455" t="s">
        <v>1776</v>
      </c>
      <c r="L455" t="s">
        <v>456</v>
      </c>
      <c r="N455" t="s">
        <v>1777</v>
      </c>
      <c r="P455" t="s">
        <v>1778</v>
      </c>
      <c r="R455" t="s">
        <v>1779</v>
      </c>
      <c r="S455">
        <v>8</v>
      </c>
      <c r="T455" t="s">
        <v>1780</v>
      </c>
      <c r="V455" t="s">
        <v>1781</v>
      </c>
      <c r="X455" t="s">
        <v>1782</v>
      </c>
      <c r="Z455" t="s">
        <v>1783</v>
      </c>
      <c r="AB455" t="s">
        <v>1784</v>
      </c>
    </row>
    <row r="456" spans="1:29" x14ac:dyDescent="0.25">
      <c r="A456">
        <v>2014</v>
      </c>
      <c r="B456">
        <v>1</v>
      </c>
      <c r="C456">
        <v>1</v>
      </c>
      <c r="D456" t="s">
        <v>254</v>
      </c>
      <c r="F456" s="2">
        <v>7551</v>
      </c>
      <c r="G456">
        <v>8</v>
      </c>
      <c r="H456" t="s">
        <v>1785</v>
      </c>
      <c r="I456">
        <v>8</v>
      </c>
      <c r="J456" t="s">
        <v>1786</v>
      </c>
      <c r="K456">
        <v>8</v>
      </c>
      <c r="L456" t="s">
        <v>1787</v>
      </c>
      <c r="N456" t="s">
        <v>1788</v>
      </c>
      <c r="P456" t="s">
        <v>1789</v>
      </c>
      <c r="R456" t="s">
        <v>1790</v>
      </c>
      <c r="T456" t="s">
        <v>1791</v>
      </c>
      <c r="V456" t="s">
        <v>1792</v>
      </c>
      <c r="X456" t="s">
        <v>1793</v>
      </c>
      <c r="Y456">
        <v>8</v>
      </c>
      <c r="Z456" t="s">
        <v>1794</v>
      </c>
      <c r="AB456" t="s">
        <v>1795</v>
      </c>
    </row>
    <row r="457" spans="1:29" x14ac:dyDescent="0.25">
      <c r="A457">
        <v>2015</v>
      </c>
      <c r="B457">
        <v>1</v>
      </c>
      <c r="C457">
        <v>1</v>
      </c>
      <c r="D457" t="s">
        <v>1796</v>
      </c>
      <c r="F457" t="s">
        <v>1797</v>
      </c>
      <c r="G457">
        <v>3</v>
      </c>
      <c r="H457" t="s">
        <v>1798</v>
      </c>
      <c r="J457" t="s">
        <v>1799</v>
      </c>
      <c r="L457" t="s">
        <v>1800</v>
      </c>
      <c r="N457" t="s">
        <v>1801</v>
      </c>
      <c r="P457" t="s">
        <v>1802</v>
      </c>
      <c r="Q457">
        <v>8</v>
      </c>
      <c r="R457" t="s">
        <v>1803</v>
      </c>
      <c r="S457">
        <v>3</v>
      </c>
      <c r="T457" t="s">
        <v>1804</v>
      </c>
      <c r="U457">
        <v>8</v>
      </c>
      <c r="V457" t="s">
        <v>3792</v>
      </c>
      <c r="W457">
        <v>8</v>
      </c>
      <c r="X457" t="s">
        <v>1805</v>
      </c>
      <c r="Y457">
        <v>8</v>
      </c>
      <c r="Z457" s="2">
        <v>5470</v>
      </c>
      <c r="AA457">
        <v>8</v>
      </c>
      <c r="AB457" t="s">
        <v>1806</v>
      </c>
      <c r="AC457">
        <v>3</v>
      </c>
    </row>
    <row r="459" spans="1:29" x14ac:dyDescent="0.25">
      <c r="A459" t="s">
        <v>540</v>
      </c>
      <c r="D459" t="s">
        <v>1807</v>
      </c>
      <c r="F459" t="s">
        <v>28</v>
      </c>
      <c r="H459" t="s">
        <v>139</v>
      </c>
      <c r="J459" t="s">
        <v>1808</v>
      </c>
      <c r="L459" t="s">
        <v>723</v>
      </c>
      <c r="N459" t="s">
        <v>1809</v>
      </c>
      <c r="P459" t="s">
        <v>1810</v>
      </c>
      <c r="R459" t="s">
        <v>1811</v>
      </c>
      <c r="T459" t="s">
        <v>1812</v>
      </c>
      <c r="V459" t="s">
        <v>154</v>
      </c>
      <c r="X459" t="s">
        <v>1813</v>
      </c>
      <c r="Z459" t="s">
        <v>1814</v>
      </c>
      <c r="AB459" t="s">
        <v>1815</v>
      </c>
    </row>
    <row r="460" spans="1:29" x14ac:dyDescent="0.25">
      <c r="A460" t="s">
        <v>3662</v>
      </c>
      <c r="D460" t="s">
        <v>1452</v>
      </c>
      <c r="F460" t="s">
        <v>1453</v>
      </c>
      <c r="H460">
        <v>1243</v>
      </c>
      <c r="J460" t="s">
        <v>1464</v>
      </c>
      <c r="L460">
        <v>1258</v>
      </c>
      <c r="N460" t="s">
        <v>1536</v>
      </c>
      <c r="P460">
        <v>1039</v>
      </c>
      <c r="R460" t="s">
        <v>1685</v>
      </c>
      <c r="T460" t="s">
        <v>1457</v>
      </c>
      <c r="V460" t="s">
        <v>1517</v>
      </c>
      <c r="X460" t="s">
        <v>1709</v>
      </c>
      <c r="Z460">
        <v>1060</v>
      </c>
      <c r="AB460" t="s">
        <v>1816</v>
      </c>
    </row>
    <row r="461" spans="1:29" x14ac:dyDescent="0.25">
      <c r="A461" t="s">
        <v>3663</v>
      </c>
      <c r="D461" s="2">
        <v>1422</v>
      </c>
      <c r="F461" s="2">
        <v>5687</v>
      </c>
      <c r="H461" t="s">
        <v>1741</v>
      </c>
      <c r="J461" t="s">
        <v>1607</v>
      </c>
      <c r="L461" t="s">
        <v>1567</v>
      </c>
      <c r="N461" t="s">
        <v>1744</v>
      </c>
      <c r="P461" t="s">
        <v>1088</v>
      </c>
      <c r="R461" t="s">
        <v>1758</v>
      </c>
      <c r="T461" t="s">
        <v>1676</v>
      </c>
      <c r="V461" t="s">
        <v>1569</v>
      </c>
      <c r="X461" s="2">
        <v>4800</v>
      </c>
      <c r="Z461" s="2">
        <v>4547</v>
      </c>
      <c r="AB461" t="s">
        <v>1817</v>
      </c>
    </row>
    <row r="462" spans="1:29" ht="15.75" thickBot="1" x14ac:dyDescent="0.3"/>
    <row r="463" spans="1:29" ht="15.75" thickBot="1" x14ac:dyDescent="0.3">
      <c r="I463" s="84" t="s">
        <v>3633</v>
      </c>
      <c r="J463" s="85"/>
      <c r="K463" s="85"/>
      <c r="L463" s="85"/>
      <c r="M463" s="85"/>
      <c r="N463" s="85"/>
      <c r="O463" s="86"/>
      <c r="V463" s="87" t="s">
        <v>3635</v>
      </c>
      <c r="W463" s="88"/>
      <c r="X463" s="89"/>
    </row>
    <row r="464" spans="1:29" ht="15.75" thickBot="1" x14ac:dyDescent="0.3">
      <c r="V464" s="90" t="s">
        <v>3636</v>
      </c>
      <c r="W464" s="91"/>
      <c r="X464" s="92"/>
    </row>
    <row r="465" spans="1:29" ht="15.75" thickBot="1" x14ac:dyDescent="0.3">
      <c r="J465" s="84" t="s">
        <v>3676</v>
      </c>
      <c r="K465" s="85"/>
      <c r="L465" s="85"/>
      <c r="M465" s="85"/>
      <c r="N465" s="86"/>
    </row>
    <row r="466" spans="1:29" ht="15.75" thickBot="1" x14ac:dyDescent="0.3">
      <c r="A466" s="84" t="s">
        <v>3645</v>
      </c>
      <c r="B466" s="85"/>
      <c r="C466" s="18">
        <v>43378</v>
      </c>
      <c r="V466" s="22" t="s">
        <v>3822</v>
      </c>
      <c r="W466" s="5">
        <v>21030050</v>
      </c>
      <c r="X466" s="6" t="s">
        <v>3672</v>
      </c>
    </row>
    <row r="467" spans="1:29" ht="15.75" thickBot="1" x14ac:dyDescent="0.3"/>
    <row r="468" spans="1:29" ht="15.75" thickBot="1" x14ac:dyDescent="0.3">
      <c r="A468" s="19" t="s">
        <v>3649</v>
      </c>
      <c r="B468" s="12">
        <v>201</v>
      </c>
      <c r="C468" s="7" t="s">
        <v>1</v>
      </c>
      <c r="H468" s="19" t="s">
        <v>3646</v>
      </c>
      <c r="I468" s="12" t="s">
        <v>3671</v>
      </c>
      <c r="J468" s="13"/>
      <c r="K468" s="7"/>
      <c r="P468" s="19" t="s">
        <v>3659</v>
      </c>
      <c r="Q468" s="7" t="s">
        <v>3653</v>
      </c>
      <c r="V468" s="84" t="s">
        <v>3639</v>
      </c>
      <c r="W468" s="85"/>
      <c r="X468" s="6" t="s">
        <v>3674</v>
      </c>
    </row>
    <row r="469" spans="1:29" ht="15.75" thickBot="1" x14ac:dyDescent="0.3">
      <c r="A469" s="20" t="s">
        <v>3650</v>
      </c>
      <c r="B469" s="14">
        <v>7546</v>
      </c>
      <c r="C469" s="9" t="s">
        <v>3</v>
      </c>
      <c r="H469" s="20" t="s">
        <v>3647</v>
      </c>
      <c r="I469" s="14">
        <v>1</v>
      </c>
      <c r="J469" s="15" t="s">
        <v>3643</v>
      </c>
      <c r="K469" s="9"/>
      <c r="P469" s="20" t="s">
        <v>3660</v>
      </c>
      <c r="Q469" s="9" t="s">
        <v>3672</v>
      </c>
      <c r="V469" s="84" t="s">
        <v>3638</v>
      </c>
      <c r="W469" s="86"/>
    </row>
    <row r="470" spans="1:29" ht="15.75" thickBot="1" x14ac:dyDescent="0.3">
      <c r="A470" s="21" t="s">
        <v>3651</v>
      </c>
      <c r="B470" s="16">
        <v>839</v>
      </c>
      <c r="C470" s="11" t="s">
        <v>3641</v>
      </c>
      <c r="H470" s="21" t="s">
        <v>3648</v>
      </c>
      <c r="I470" s="16">
        <v>4</v>
      </c>
      <c r="J470" s="17" t="s">
        <v>3644</v>
      </c>
      <c r="K470" s="11"/>
      <c r="P470" s="21" t="s">
        <v>3661</v>
      </c>
      <c r="Q470" s="11" t="s">
        <v>3673</v>
      </c>
    </row>
    <row r="472" spans="1:29" x14ac:dyDescent="0.25">
      <c r="A472" s="95"/>
      <c r="B472" s="95"/>
      <c r="C472" s="95"/>
      <c r="D472" s="95"/>
      <c r="E472" s="95"/>
      <c r="F472" s="95"/>
      <c r="G472" s="95"/>
      <c r="H472" s="95"/>
      <c r="I472" s="95"/>
      <c r="J472" s="95"/>
      <c r="K472" s="95"/>
      <c r="L472" s="95"/>
      <c r="M472" s="95"/>
      <c r="N472" s="95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  <c r="AA472" s="95"/>
      <c r="AB472" s="95"/>
      <c r="AC472" s="95"/>
    </row>
    <row r="473" spans="1:29" x14ac:dyDescent="0.25">
      <c r="A473" t="s">
        <v>3658</v>
      </c>
      <c r="B473" t="s">
        <v>2</v>
      </c>
      <c r="C473" t="s">
        <v>6</v>
      </c>
      <c r="D473" t="s">
        <v>7</v>
      </c>
      <c r="E473" t="s">
        <v>5</v>
      </c>
      <c r="F473" t="s">
        <v>8</v>
      </c>
      <c r="G473" t="s">
        <v>5</v>
      </c>
      <c r="H473" t="s">
        <v>9</v>
      </c>
      <c r="I473" t="s">
        <v>5</v>
      </c>
      <c r="J473" t="s">
        <v>10</v>
      </c>
      <c r="K473" t="s">
        <v>5</v>
      </c>
      <c r="L473" t="s">
        <v>11</v>
      </c>
      <c r="M473" t="s">
        <v>5</v>
      </c>
      <c r="N473" t="s">
        <v>12</v>
      </c>
      <c r="O473" t="s">
        <v>5</v>
      </c>
      <c r="P473" t="s">
        <v>13</v>
      </c>
      <c r="Q473" t="s">
        <v>5</v>
      </c>
      <c r="R473" t="s">
        <v>14</v>
      </c>
      <c r="S473" t="s">
        <v>5</v>
      </c>
      <c r="T473" t="s">
        <v>15</v>
      </c>
      <c r="U473" t="s">
        <v>5</v>
      </c>
      <c r="V473" t="s">
        <v>3669</v>
      </c>
      <c r="W473" t="s">
        <v>5</v>
      </c>
      <c r="X473" t="s">
        <v>16</v>
      </c>
      <c r="Y473" t="s">
        <v>5</v>
      </c>
      <c r="Z473" t="s">
        <v>17</v>
      </c>
      <c r="AA473" t="s">
        <v>5</v>
      </c>
      <c r="AB473" t="s">
        <v>18</v>
      </c>
      <c r="AC473" t="s">
        <v>5</v>
      </c>
    </row>
    <row r="474" spans="1:29" x14ac:dyDescent="0.25">
      <c r="A474" s="95"/>
      <c r="B474" s="95"/>
      <c r="C474" s="95"/>
      <c r="D474" s="95"/>
      <c r="E474" s="95"/>
      <c r="F474" s="95"/>
      <c r="G474" s="95"/>
      <c r="H474" s="95"/>
      <c r="I474" s="95"/>
      <c r="J474" s="95"/>
      <c r="K474" s="95"/>
      <c r="L474" s="95"/>
      <c r="M474" s="95"/>
      <c r="N474" s="95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  <c r="Z474" s="95"/>
      <c r="AA474" s="95"/>
      <c r="AB474" s="95"/>
      <c r="AC474" s="95"/>
    </row>
    <row r="476" spans="1:29" x14ac:dyDescent="0.25">
      <c r="A476">
        <v>1982</v>
      </c>
      <c r="B476">
        <v>1</v>
      </c>
      <c r="C476">
        <v>1</v>
      </c>
      <c r="D476">
        <v>6</v>
      </c>
      <c r="E476">
        <v>3</v>
      </c>
      <c r="F476">
        <v>7</v>
      </c>
      <c r="G476">
        <v>3</v>
      </c>
      <c r="H476">
        <v>8</v>
      </c>
      <c r="I476">
        <v>3</v>
      </c>
      <c r="J476">
        <v>7</v>
      </c>
      <c r="K476">
        <v>3</v>
      </c>
      <c r="L476">
        <v>6</v>
      </c>
      <c r="N476">
        <v>6</v>
      </c>
      <c r="P476">
        <v>6</v>
      </c>
      <c r="R476">
        <v>5</v>
      </c>
      <c r="S476">
        <v>3</v>
      </c>
      <c r="T476">
        <v>5</v>
      </c>
      <c r="V476">
        <v>6</v>
      </c>
      <c r="Z476">
        <v>5</v>
      </c>
      <c r="AA476">
        <v>3</v>
      </c>
      <c r="AB476">
        <v>6</v>
      </c>
      <c r="AC476">
        <v>3</v>
      </c>
    </row>
    <row r="477" spans="1:29" x14ac:dyDescent="0.25">
      <c r="A477">
        <v>1983</v>
      </c>
      <c r="B477">
        <v>1</v>
      </c>
      <c r="C477">
        <v>1</v>
      </c>
      <c r="D477">
        <v>5</v>
      </c>
      <c r="F477">
        <v>5</v>
      </c>
      <c r="H477">
        <v>5</v>
      </c>
      <c r="J477">
        <v>6</v>
      </c>
      <c r="L477">
        <v>5</v>
      </c>
      <c r="N477">
        <v>5</v>
      </c>
      <c r="O477">
        <v>3</v>
      </c>
      <c r="P477">
        <v>5</v>
      </c>
      <c r="R477">
        <v>4</v>
      </c>
      <c r="S477">
        <v>3</v>
      </c>
      <c r="T477">
        <v>4</v>
      </c>
      <c r="V477">
        <v>5</v>
      </c>
      <c r="X477">
        <v>4</v>
      </c>
      <c r="Z477">
        <v>4</v>
      </c>
      <c r="AB477">
        <v>5</v>
      </c>
      <c r="AC477">
        <v>3</v>
      </c>
    </row>
    <row r="478" spans="1:29" x14ac:dyDescent="0.25">
      <c r="A478">
        <v>1984</v>
      </c>
      <c r="B478">
        <v>1</v>
      </c>
      <c r="C478">
        <v>1</v>
      </c>
      <c r="D478">
        <v>5</v>
      </c>
      <c r="E478">
        <v>3</v>
      </c>
      <c r="F478">
        <v>5</v>
      </c>
      <c r="H478">
        <v>5</v>
      </c>
      <c r="J478">
        <v>5</v>
      </c>
      <c r="L478">
        <v>5</v>
      </c>
      <c r="N478">
        <v>5</v>
      </c>
      <c r="P478">
        <v>5</v>
      </c>
      <c r="R478">
        <v>5</v>
      </c>
      <c r="T478">
        <v>6</v>
      </c>
      <c r="V478">
        <v>6</v>
      </c>
      <c r="X478">
        <v>6</v>
      </c>
      <c r="Z478">
        <v>4</v>
      </c>
      <c r="AB478">
        <v>5</v>
      </c>
      <c r="AC478">
        <v>3</v>
      </c>
    </row>
    <row r="480" spans="1:29" x14ac:dyDescent="0.25">
      <c r="A480" t="s">
        <v>540</v>
      </c>
      <c r="D480">
        <v>5</v>
      </c>
      <c r="F480">
        <v>6</v>
      </c>
      <c r="H480">
        <v>6</v>
      </c>
      <c r="J480">
        <v>6</v>
      </c>
      <c r="L480">
        <v>5</v>
      </c>
      <c r="N480">
        <v>5</v>
      </c>
      <c r="P480">
        <v>5</v>
      </c>
      <c r="R480">
        <v>5</v>
      </c>
      <c r="T480">
        <v>5</v>
      </c>
      <c r="V480">
        <v>6</v>
      </c>
      <c r="X480">
        <v>5</v>
      </c>
      <c r="Z480">
        <v>4</v>
      </c>
      <c r="AB480">
        <v>5</v>
      </c>
    </row>
    <row r="481" spans="1:29" x14ac:dyDescent="0.25">
      <c r="A481" t="s">
        <v>3662</v>
      </c>
      <c r="D481">
        <v>6</v>
      </c>
      <c r="F481">
        <v>7</v>
      </c>
      <c r="H481">
        <v>8</v>
      </c>
      <c r="J481">
        <v>7</v>
      </c>
      <c r="L481">
        <v>6</v>
      </c>
      <c r="N481">
        <v>6</v>
      </c>
      <c r="P481">
        <v>6</v>
      </c>
      <c r="R481">
        <v>5</v>
      </c>
      <c r="T481">
        <v>6</v>
      </c>
      <c r="V481">
        <v>6</v>
      </c>
      <c r="X481">
        <v>6</v>
      </c>
      <c r="Z481">
        <v>5</v>
      </c>
      <c r="AB481">
        <v>8</v>
      </c>
    </row>
    <row r="482" spans="1:29" x14ac:dyDescent="0.25">
      <c r="A482" t="s">
        <v>3663</v>
      </c>
      <c r="D482">
        <v>5</v>
      </c>
      <c r="F482">
        <v>5</v>
      </c>
      <c r="H482">
        <v>5</v>
      </c>
      <c r="J482">
        <v>5</v>
      </c>
      <c r="L482">
        <v>5</v>
      </c>
      <c r="N482">
        <v>5</v>
      </c>
      <c r="P482">
        <v>5</v>
      </c>
      <c r="R482">
        <v>4</v>
      </c>
      <c r="T482">
        <v>4</v>
      </c>
      <c r="V482">
        <v>5</v>
      </c>
      <c r="X482">
        <v>4</v>
      </c>
      <c r="Z482">
        <v>4</v>
      </c>
      <c r="AB482">
        <v>4</v>
      </c>
    </row>
    <row r="483" spans="1:29" ht="15.75" thickBot="1" x14ac:dyDescent="0.3"/>
    <row r="484" spans="1:29" ht="15.75" thickBot="1" x14ac:dyDescent="0.3">
      <c r="I484" s="84" t="s">
        <v>3633</v>
      </c>
      <c r="J484" s="85"/>
      <c r="K484" s="85"/>
      <c r="L484" s="85"/>
      <c r="M484" s="85"/>
      <c r="N484" s="85"/>
      <c r="O484" s="86"/>
      <c r="V484" s="87" t="s">
        <v>3635</v>
      </c>
      <c r="W484" s="88"/>
      <c r="X484" s="89"/>
    </row>
    <row r="485" spans="1:29" ht="15.75" thickBot="1" x14ac:dyDescent="0.3">
      <c r="V485" s="90" t="s">
        <v>3636</v>
      </c>
      <c r="W485" s="91"/>
      <c r="X485" s="92"/>
    </row>
    <row r="486" spans="1:29" ht="15.75" thickBot="1" x14ac:dyDescent="0.3">
      <c r="J486" s="84" t="s">
        <v>3677</v>
      </c>
      <c r="K486" s="85"/>
      <c r="L486" s="85"/>
      <c r="M486" s="85"/>
      <c r="N486" s="86"/>
    </row>
    <row r="487" spans="1:29" ht="15.75" thickBot="1" x14ac:dyDescent="0.3">
      <c r="A487" s="84" t="s">
        <v>3645</v>
      </c>
      <c r="B487" s="85"/>
      <c r="C487" s="18">
        <v>43378</v>
      </c>
      <c r="V487" s="22" t="s">
        <v>3822</v>
      </c>
      <c r="W487" s="5">
        <v>21030050</v>
      </c>
      <c r="X487" s="6" t="s">
        <v>3672</v>
      </c>
    </row>
    <row r="488" spans="1:29" ht="15.75" thickBot="1" x14ac:dyDescent="0.3"/>
    <row r="489" spans="1:29" ht="15.75" thickBot="1" x14ac:dyDescent="0.3">
      <c r="A489" s="19" t="s">
        <v>3649</v>
      </c>
      <c r="B489" s="12">
        <v>201</v>
      </c>
      <c r="C489" s="7" t="s">
        <v>1</v>
      </c>
      <c r="H489" s="19" t="s">
        <v>3646</v>
      </c>
      <c r="I489" s="12" t="s">
        <v>3671</v>
      </c>
      <c r="J489" s="13"/>
      <c r="K489" s="7"/>
      <c r="P489" s="19" t="s">
        <v>3659</v>
      </c>
      <c r="Q489" s="7" t="s">
        <v>3653</v>
      </c>
      <c r="V489" s="84" t="s">
        <v>3639</v>
      </c>
      <c r="W489" s="85"/>
      <c r="X489" s="6" t="s">
        <v>3674</v>
      </c>
    </row>
    <row r="490" spans="1:29" ht="15.75" thickBot="1" x14ac:dyDescent="0.3">
      <c r="A490" s="20" t="s">
        <v>3650</v>
      </c>
      <c r="B490" s="14">
        <v>7546</v>
      </c>
      <c r="C490" s="9" t="s">
        <v>3</v>
      </c>
      <c r="H490" s="20" t="s">
        <v>3647</v>
      </c>
      <c r="I490" s="14">
        <v>1</v>
      </c>
      <c r="J490" s="15" t="s">
        <v>3643</v>
      </c>
      <c r="K490" s="9"/>
      <c r="P490" s="20" t="s">
        <v>3660</v>
      </c>
      <c r="Q490" s="9" t="s">
        <v>3672</v>
      </c>
      <c r="V490" s="84" t="s">
        <v>3638</v>
      </c>
      <c r="W490" s="86"/>
    </row>
    <row r="491" spans="1:29" ht="15.75" thickBot="1" x14ac:dyDescent="0.3">
      <c r="A491" s="21" t="s">
        <v>3651</v>
      </c>
      <c r="B491" s="16">
        <v>839</v>
      </c>
      <c r="C491" s="11" t="s">
        <v>3641</v>
      </c>
      <c r="H491" s="21" t="s">
        <v>3648</v>
      </c>
      <c r="I491" s="16">
        <v>4</v>
      </c>
      <c r="J491" s="17" t="s">
        <v>3644</v>
      </c>
      <c r="K491" s="11"/>
      <c r="P491" s="21" t="s">
        <v>3661</v>
      </c>
      <c r="Q491" s="11" t="s">
        <v>3673</v>
      </c>
    </row>
    <row r="493" spans="1:29" x14ac:dyDescent="0.25">
      <c r="A493" s="95"/>
      <c r="B493" s="95"/>
      <c r="C493" s="95"/>
      <c r="D493" s="95"/>
      <c r="E493" s="95"/>
      <c r="F493" s="95"/>
      <c r="G493" s="95"/>
      <c r="H493" s="95"/>
      <c r="I493" s="95"/>
      <c r="J493" s="95"/>
      <c r="K493" s="95"/>
      <c r="L493" s="95"/>
      <c r="M493" s="95"/>
      <c r="N493" s="95"/>
      <c r="O493" s="95"/>
      <c r="P493" s="95"/>
      <c r="Q493" s="95"/>
      <c r="R493" s="95"/>
      <c r="S493" s="95"/>
      <c r="T493" s="95"/>
      <c r="U493" s="95"/>
      <c r="V493" s="95"/>
      <c r="W493" s="95"/>
      <c r="X493" s="95"/>
      <c r="Y493" s="95"/>
      <c r="Z493" s="95"/>
      <c r="AA493" s="95"/>
      <c r="AB493" s="95"/>
      <c r="AC493" s="95"/>
    </row>
    <row r="494" spans="1:29" x14ac:dyDescent="0.25">
      <c r="A494" t="s">
        <v>3658</v>
      </c>
      <c r="B494" t="s">
        <v>2</v>
      </c>
      <c r="C494" t="s">
        <v>6</v>
      </c>
      <c r="D494" t="s">
        <v>7</v>
      </c>
      <c r="E494" t="s">
        <v>5</v>
      </c>
      <c r="F494" t="s">
        <v>8</v>
      </c>
      <c r="G494" t="s">
        <v>5</v>
      </c>
      <c r="H494" t="s">
        <v>9</v>
      </c>
      <c r="I494" t="s">
        <v>5</v>
      </c>
      <c r="J494" t="s">
        <v>10</v>
      </c>
      <c r="K494" t="s">
        <v>5</v>
      </c>
      <c r="L494" t="s">
        <v>11</v>
      </c>
      <c r="M494" t="s">
        <v>5</v>
      </c>
      <c r="N494" t="s">
        <v>12</v>
      </c>
      <c r="O494" t="s">
        <v>5</v>
      </c>
      <c r="P494" t="s">
        <v>13</v>
      </c>
      <c r="Q494" t="s">
        <v>5</v>
      </c>
      <c r="R494" t="s">
        <v>14</v>
      </c>
      <c r="S494" t="s">
        <v>5</v>
      </c>
      <c r="T494" t="s">
        <v>15</v>
      </c>
      <c r="U494" t="s">
        <v>5</v>
      </c>
      <c r="V494" t="s">
        <v>3669</v>
      </c>
      <c r="W494" t="s">
        <v>5</v>
      </c>
      <c r="X494" t="s">
        <v>16</v>
      </c>
      <c r="Y494" t="s">
        <v>5</v>
      </c>
      <c r="Z494" t="s">
        <v>17</v>
      </c>
      <c r="AA494" t="s">
        <v>5</v>
      </c>
      <c r="AB494" t="s">
        <v>18</v>
      </c>
      <c r="AC494" t="s">
        <v>5</v>
      </c>
    </row>
    <row r="495" spans="1:29" x14ac:dyDescent="0.25">
      <c r="A495" s="95"/>
      <c r="B495" s="95"/>
      <c r="C495" s="95"/>
      <c r="D495" s="95"/>
      <c r="E495" s="95"/>
      <c r="F495" s="95"/>
      <c r="G495" s="95"/>
      <c r="H495" s="95"/>
      <c r="I495" s="95"/>
      <c r="J495" s="95"/>
      <c r="K495" s="95"/>
      <c r="L495" s="95"/>
      <c r="M495" s="95"/>
      <c r="N495" s="95"/>
      <c r="O495" s="95"/>
      <c r="P495" s="95"/>
      <c r="Q495" s="95"/>
      <c r="R495" s="95"/>
      <c r="S495" s="95"/>
      <c r="T495" s="95"/>
      <c r="U495" s="95"/>
      <c r="V495" s="95"/>
      <c r="W495" s="95"/>
      <c r="X495" s="95"/>
      <c r="Y495" s="95"/>
      <c r="Z495" s="95"/>
      <c r="AA495" s="95"/>
      <c r="AB495" s="95"/>
      <c r="AC495" s="95"/>
    </row>
    <row r="497" spans="1:29" x14ac:dyDescent="0.25">
      <c r="A497">
        <v>1960</v>
      </c>
      <c r="B497">
        <v>4</v>
      </c>
      <c r="C497">
        <v>2</v>
      </c>
      <c r="N497" t="s">
        <v>1818</v>
      </c>
      <c r="P497" t="s">
        <v>1819</v>
      </c>
      <c r="R497" t="s">
        <v>1820</v>
      </c>
      <c r="T497" t="s">
        <v>1821</v>
      </c>
      <c r="V497" t="s">
        <v>1822</v>
      </c>
      <c r="X497" t="s">
        <v>1823</v>
      </c>
      <c r="Z497" t="s">
        <v>1824</v>
      </c>
      <c r="AB497" t="s">
        <v>1825</v>
      </c>
      <c r="AC497">
        <v>3</v>
      </c>
    </row>
    <row r="498" spans="1:29" x14ac:dyDescent="0.25">
      <c r="A498">
        <v>1961</v>
      </c>
      <c r="B498">
        <v>4</v>
      </c>
      <c r="C498">
        <v>2</v>
      </c>
      <c r="D498" t="s">
        <v>1826</v>
      </c>
      <c r="F498" t="s">
        <v>1827</v>
      </c>
      <c r="H498" t="s">
        <v>1828</v>
      </c>
      <c r="J498" t="s">
        <v>1829</v>
      </c>
      <c r="L498" t="s">
        <v>1830</v>
      </c>
      <c r="N498" t="s">
        <v>91</v>
      </c>
      <c r="P498" t="s">
        <v>1831</v>
      </c>
      <c r="R498" t="s">
        <v>1832</v>
      </c>
      <c r="T498" t="s">
        <v>1833</v>
      </c>
      <c r="U498">
        <v>9</v>
      </c>
      <c r="V498" t="s">
        <v>377</v>
      </c>
      <c r="X498" t="s">
        <v>256</v>
      </c>
      <c r="Z498" t="s">
        <v>1834</v>
      </c>
      <c r="AB498" t="s">
        <v>1835</v>
      </c>
    </row>
    <row r="499" spans="1:29" x14ac:dyDescent="0.25">
      <c r="A499">
        <v>1962</v>
      </c>
      <c r="B499">
        <v>2</v>
      </c>
      <c r="C499">
        <v>1</v>
      </c>
      <c r="D499" t="s">
        <v>1836</v>
      </c>
      <c r="E499">
        <v>9</v>
      </c>
      <c r="F499" t="s">
        <v>1837</v>
      </c>
      <c r="G499">
        <v>9</v>
      </c>
      <c r="H499" t="s">
        <v>1838</v>
      </c>
      <c r="I499">
        <v>9</v>
      </c>
      <c r="J499" t="s">
        <v>1839</v>
      </c>
      <c r="K499">
        <v>9</v>
      </c>
      <c r="L499" t="s">
        <v>418</v>
      </c>
      <c r="M499">
        <v>9</v>
      </c>
      <c r="N499" t="s">
        <v>28</v>
      </c>
      <c r="O499">
        <v>9</v>
      </c>
      <c r="P499" t="s">
        <v>1840</v>
      </c>
      <c r="Q499">
        <v>9</v>
      </c>
      <c r="R499" t="s">
        <v>1841</v>
      </c>
      <c r="S499">
        <v>9</v>
      </c>
      <c r="T499" t="s">
        <v>1842</v>
      </c>
      <c r="U499">
        <v>9</v>
      </c>
      <c r="V499" t="s">
        <v>2325</v>
      </c>
      <c r="W499">
        <v>9</v>
      </c>
      <c r="X499" t="s">
        <v>416</v>
      </c>
      <c r="Y499">
        <v>9</v>
      </c>
      <c r="Z499" t="s">
        <v>1843</v>
      </c>
      <c r="AA499">
        <v>9</v>
      </c>
      <c r="AB499" t="s">
        <v>1844</v>
      </c>
    </row>
    <row r="500" spans="1:29" x14ac:dyDescent="0.25">
      <c r="A500">
        <v>1963</v>
      </c>
      <c r="B500">
        <v>2</v>
      </c>
      <c r="C500">
        <v>1</v>
      </c>
      <c r="D500" t="s">
        <v>1845</v>
      </c>
      <c r="E500">
        <v>9</v>
      </c>
      <c r="F500" t="s">
        <v>1846</v>
      </c>
      <c r="G500">
        <v>9</v>
      </c>
      <c r="H500" t="s">
        <v>1847</v>
      </c>
      <c r="I500">
        <v>9</v>
      </c>
      <c r="J500" t="s">
        <v>1848</v>
      </c>
      <c r="K500">
        <v>9</v>
      </c>
      <c r="L500" t="s">
        <v>181</v>
      </c>
      <c r="M500">
        <v>9</v>
      </c>
      <c r="N500" t="s">
        <v>1849</v>
      </c>
      <c r="O500">
        <v>9</v>
      </c>
      <c r="P500" t="s">
        <v>1850</v>
      </c>
      <c r="Q500">
        <v>9</v>
      </c>
      <c r="R500" t="s">
        <v>1851</v>
      </c>
      <c r="S500">
        <v>9</v>
      </c>
      <c r="T500" t="s">
        <v>1852</v>
      </c>
      <c r="U500">
        <v>9</v>
      </c>
      <c r="V500" t="s">
        <v>1488</v>
      </c>
      <c r="W500">
        <v>9</v>
      </c>
      <c r="X500" t="s">
        <v>1853</v>
      </c>
      <c r="Y500">
        <v>9</v>
      </c>
      <c r="Z500" t="s">
        <v>1854</v>
      </c>
      <c r="AA500">
        <v>9</v>
      </c>
      <c r="AB500" t="s">
        <v>1855</v>
      </c>
    </row>
    <row r="501" spans="1:29" x14ac:dyDescent="0.25">
      <c r="A501">
        <v>1964</v>
      </c>
      <c r="B501">
        <v>4</v>
      </c>
      <c r="C501">
        <v>2</v>
      </c>
      <c r="D501" t="s">
        <v>1856</v>
      </c>
      <c r="E501">
        <v>9</v>
      </c>
      <c r="F501" t="s">
        <v>1857</v>
      </c>
      <c r="G501">
        <v>9</v>
      </c>
      <c r="H501" t="s">
        <v>987</v>
      </c>
      <c r="I501">
        <v>9</v>
      </c>
      <c r="J501" t="s">
        <v>1097</v>
      </c>
      <c r="L501" t="s">
        <v>1488</v>
      </c>
      <c r="N501" t="s">
        <v>1084</v>
      </c>
      <c r="P501" t="s">
        <v>245</v>
      </c>
      <c r="R501" t="s">
        <v>912</v>
      </c>
      <c r="T501" t="s">
        <v>1858</v>
      </c>
      <c r="V501" t="s">
        <v>1859</v>
      </c>
      <c r="X501" t="s">
        <v>1860</v>
      </c>
      <c r="Y501">
        <v>3</v>
      </c>
      <c r="Z501" t="s">
        <v>1861</v>
      </c>
      <c r="AB501" t="s">
        <v>1862</v>
      </c>
      <c r="AC501">
        <v>3</v>
      </c>
    </row>
    <row r="502" spans="1:29" x14ac:dyDescent="0.25">
      <c r="A502">
        <v>1965</v>
      </c>
      <c r="B502">
        <v>4</v>
      </c>
      <c r="C502">
        <v>2</v>
      </c>
      <c r="D502" t="s">
        <v>1863</v>
      </c>
      <c r="F502" t="s">
        <v>1864</v>
      </c>
      <c r="H502" t="s">
        <v>1865</v>
      </c>
      <c r="J502" t="s">
        <v>1866</v>
      </c>
      <c r="L502" t="s">
        <v>518</v>
      </c>
      <c r="N502" t="s">
        <v>1867</v>
      </c>
      <c r="P502" t="s">
        <v>186</v>
      </c>
      <c r="R502" t="s">
        <v>1861</v>
      </c>
      <c r="T502" t="s">
        <v>1868</v>
      </c>
      <c r="V502" t="s">
        <v>1869</v>
      </c>
      <c r="X502" t="s">
        <v>1870</v>
      </c>
      <c r="Z502" t="s">
        <v>1871</v>
      </c>
      <c r="AB502" t="s">
        <v>1872</v>
      </c>
    </row>
    <row r="503" spans="1:29" x14ac:dyDescent="0.25">
      <c r="A503">
        <v>1966</v>
      </c>
      <c r="B503">
        <v>4</v>
      </c>
      <c r="C503">
        <v>2</v>
      </c>
      <c r="D503" t="s">
        <v>1873</v>
      </c>
      <c r="F503" t="s">
        <v>1874</v>
      </c>
      <c r="H503" t="s">
        <v>481</v>
      </c>
      <c r="J503" t="s">
        <v>1488</v>
      </c>
      <c r="L503" t="s">
        <v>1875</v>
      </c>
      <c r="N503" t="s">
        <v>121</v>
      </c>
      <c r="P503" t="s">
        <v>680</v>
      </c>
      <c r="R503" t="s">
        <v>748</v>
      </c>
      <c r="T503" t="s">
        <v>1876</v>
      </c>
      <c r="V503" t="s">
        <v>1877</v>
      </c>
      <c r="X503" t="s">
        <v>1878</v>
      </c>
      <c r="Z503" t="s">
        <v>470</v>
      </c>
      <c r="AB503" t="s">
        <v>1879</v>
      </c>
    </row>
    <row r="504" spans="1:29" x14ac:dyDescent="0.25">
      <c r="A504">
        <v>1967</v>
      </c>
      <c r="B504">
        <v>4</v>
      </c>
      <c r="C504">
        <v>2</v>
      </c>
      <c r="D504" t="s">
        <v>1880</v>
      </c>
      <c r="F504" t="s">
        <v>1881</v>
      </c>
      <c r="H504" t="s">
        <v>1882</v>
      </c>
      <c r="J504" t="s">
        <v>1863</v>
      </c>
      <c r="L504" t="s">
        <v>1883</v>
      </c>
      <c r="N504" t="s">
        <v>1488</v>
      </c>
      <c r="P504" t="s">
        <v>63</v>
      </c>
      <c r="R504" t="s">
        <v>1884</v>
      </c>
      <c r="T504" t="s">
        <v>1885</v>
      </c>
      <c r="V504" t="s">
        <v>655</v>
      </c>
      <c r="X504" t="s">
        <v>1886</v>
      </c>
      <c r="Z504" t="s">
        <v>1887</v>
      </c>
      <c r="AB504" t="s">
        <v>1888</v>
      </c>
    </row>
    <row r="505" spans="1:29" x14ac:dyDescent="0.25">
      <c r="A505">
        <v>1968</v>
      </c>
      <c r="B505">
        <v>4</v>
      </c>
      <c r="C505">
        <v>2</v>
      </c>
      <c r="D505" t="s">
        <v>1889</v>
      </c>
      <c r="F505" t="s">
        <v>1890</v>
      </c>
      <c r="H505" t="s">
        <v>1891</v>
      </c>
      <c r="J505" t="s">
        <v>1892</v>
      </c>
      <c r="L505" t="s">
        <v>1884</v>
      </c>
      <c r="N505" t="s">
        <v>1893</v>
      </c>
      <c r="P505" t="s">
        <v>1894</v>
      </c>
      <c r="R505" t="s">
        <v>1895</v>
      </c>
      <c r="T505" t="s">
        <v>1869</v>
      </c>
      <c r="V505" t="s">
        <v>1896</v>
      </c>
      <c r="X505" t="s">
        <v>1897</v>
      </c>
      <c r="Z505" t="s">
        <v>1898</v>
      </c>
      <c r="AB505" t="s">
        <v>1899</v>
      </c>
    </row>
    <row r="506" spans="1:29" x14ac:dyDescent="0.25">
      <c r="A506">
        <v>1969</v>
      </c>
      <c r="B506">
        <v>2</v>
      </c>
      <c r="C506">
        <v>1</v>
      </c>
      <c r="D506" t="s">
        <v>1880</v>
      </c>
      <c r="F506" t="s">
        <v>1900</v>
      </c>
      <c r="H506" t="s">
        <v>1901</v>
      </c>
      <c r="J506" t="s">
        <v>1870</v>
      </c>
      <c r="L506" t="s">
        <v>1881</v>
      </c>
      <c r="N506" t="s">
        <v>749</v>
      </c>
      <c r="P506" t="s">
        <v>1897</v>
      </c>
      <c r="R506" t="s">
        <v>1902</v>
      </c>
      <c r="T506" t="s">
        <v>1891</v>
      </c>
      <c r="V506" t="s">
        <v>1903</v>
      </c>
      <c r="X506" t="s">
        <v>1904</v>
      </c>
      <c r="Z506" t="s">
        <v>1905</v>
      </c>
      <c r="AB506" t="s">
        <v>1906</v>
      </c>
    </row>
    <row r="507" spans="1:29" x14ac:dyDescent="0.25">
      <c r="A507">
        <v>1970</v>
      </c>
      <c r="B507">
        <v>2</v>
      </c>
      <c r="C507">
        <v>1</v>
      </c>
      <c r="D507" t="s">
        <v>1907</v>
      </c>
      <c r="F507" t="s">
        <v>79</v>
      </c>
      <c r="H507" t="s">
        <v>466</v>
      </c>
      <c r="J507" t="s">
        <v>126</v>
      </c>
      <c r="L507" t="s">
        <v>1908</v>
      </c>
      <c r="N507" t="s">
        <v>1892</v>
      </c>
      <c r="P507" t="s">
        <v>1909</v>
      </c>
      <c r="R507" t="s">
        <v>1892</v>
      </c>
      <c r="T507" t="s">
        <v>500</v>
      </c>
      <c r="V507" t="s">
        <v>1910</v>
      </c>
      <c r="X507" t="s">
        <v>103</v>
      </c>
      <c r="Z507" t="s">
        <v>1911</v>
      </c>
      <c r="AB507" t="s">
        <v>1912</v>
      </c>
    </row>
    <row r="508" spans="1:29" x14ac:dyDescent="0.25">
      <c r="A508">
        <v>1971</v>
      </c>
      <c r="B508">
        <v>2</v>
      </c>
      <c r="C508">
        <v>1</v>
      </c>
      <c r="D508" t="s">
        <v>1913</v>
      </c>
      <c r="F508" t="s">
        <v>1914</v>
      </c>
      <c r="H508" t="s">
        <v>769</v>
      </c>
      <c r="J508" t="s">
        <v>218</v>
      </c>
      <c r="L508" t="s">
        <v>1915</v>
      </c>
      <c r="N508" t="s">
        <v>304</v>
      </c>
      <c r="P508" t="s">
        <v>1916</v>
      </c>
      <c r="R508" t="s">
        <v>1897</v>
      </c>
      <c r="T508" t="s">
        <v>1904</v>
      </c>
      <c r="V508" t="s">
        <v>391</v>
      </c>
      <c r="X508" t="s">
        <v>670</v>
      </c>
      <c r="Z508" t="s">
        <v>1917</v>
      </c>
      <c r="AB508" t="s">
        <v>1918</v>
      </c>
    </row>
    <row r="509" spans="1:29" x14ac:dyDescent="0.25">
      <c r="A509">
        <v>1972</v>
      </c>
      <c r="B509">
        <v>2</v>
      </c>
      <c r="C509">
        <v>1</v>
      </c>
      <c r="D509" t="s">
        <v>438</v>
      </c>
      <c r="F509" t="s">
        <v>1919</v>
      </c>
      <c r="H509" t="s">
        <v>1850</v>
      </c>
      <c r="J509" t="s">
        <v>1871</v>
      </c>
      <c r="L509" t="s">
        <v>466</v>
      </c>
      <c r="N509" t="s">
        <v>1920</v>
      </c>
      <c r="P509" t="s">
        <v>1894</v>
      </c>
      <c r="R509" t="s">
        <v>1921</v>
      </c>
      <c r="T509" t="s">
        <v>1922</v>
      </c>
      <c r="V509" t="s">
        <v>1923</v>
      </c>
      <c r="X509" t="s">
        <v>773</v>
      </c>
      <c r="Z509" t="s">
        <v>1875</v>
      </c>
      <c r="AB509" t="s">
        <v>1924</v>
      </c>
    </row>
    <row r="510" spans="1:29" x14ac:dyDescent="0.25">
      <c r="A510">
        <v>1973</v>
      </c>
      <c r="B510">
        <v>2</v>
      </c>
      <c r="C510">
        <v>1</v>
      </c>
      <c r="D510" t="s">
        <v>1880</v>
      </c>
      <c r="F510" t="s">
        <v>1832</v>
      </c>
      <c r="H510" t="s">
        <v>1891</v>
      </c>
      <c r="J510" t="s">
        <v>1858</v>
      </c>
      <c r="L510" t="s">
        <v>63</v>
      </c>
      <c r="N510" t="s">
        <v>1925</v>
      </c>
      <c r="P510" t="s">
        <v>388</v>
      </c>
      <c r="R510" t="s">
        <v>194</v>
      </c>
      <c r="T510" t="s">
        <v>1926</v>
      </c>
      <c r="V510" t="s">
        <v>1885</v>
      </c>
      <c r="X510" t="s">
        <v>1894</v>
      </c>
      <c r="Z510" t="s">
        <v>1927</v>
      </c>
      <c r="AB510" t="s">
        <v>1928</v>
      </c>
    </row>
    <row r="511" spans="1:29" x14ac:dyDescent="0.25">
      <c r="A511">
        <v>1974</v>
      </c>
      <c r="B511">
        <v>2</v>
      </c>
      <c r="C511">
        <v>1</v>
      </c>
      <c r="D511" t="s">
        <v>1867</v>
      </c>
      <c r="F511" t="s">
        <v>672</v>
      </c>
      <c r="H511" t="s">
        <v>470</v>
      </c>
      <c r="J511" t="s">
        <v>1929</v>
      </c>
      <c r="L511" t="s">
        <v>1930</v>
      </c>
      <c r="N511" t="s">
        <v>1931</v>
      </c>
      <c r="P511" t="s">
        <v>1868</v>
      </c>
      <c r="R511" t="s">
        <v>1884</v>
      </c>
      <c r="T511" t="s">
        <v>1917</v>
      </c>
      <c r="V511" t="s">
        <v>466</v>
      </c>
      <c r="X511" t="s">
        <v>664</v>
      </c>
      <c r="Z511" t="s">
        <v>1097</v>
      </c>
      <c r="AB511" t="s">
        <v>1932</v>
      </c>
    </row>
    <row r="512" spans="1:29" x14ac:dyDescent="0.25">
      <c r="A512">
        <v>1975</v>
      </c>
      <c r="B512">
        <v>2</v>
      </c>
      <c r="C512">
        <v>1</v>
      </c>
      <c r="D512" t="s">
        <v>1933</v>
      </c>
      <c r="F512" t="s">
        <v>1910</v>
      </c>
      <c r="H512" t="s">
        <v>417</v>
      </c>
      <c r="J512" t="s">
        <v>1885</v>
      </c>
      <c r="L512" t="s">
        <v>518</v>
      </c>
      <c r="N512" t="s">
        <v>1934</v>
      </c>
      <c r="P512" t="s">
        <v>1891</v>
      </c>
      <c r="R512" t="s">
        <v>1878</v>
      </c>
      <c r="T512" t="s">
        <v>1935</v>
      </c>
      <c r="V512" t="s">
        <v>1936</v>
      </c>
      <c r="X512" t="s">
        <v>1925</v>
      </c>
      <c r="Z512" t="s">
        <v>1937</v>
      </c>
      <c r="AB512" t="s">
        <v>1938</v>
      </c>
    </row>
    <row r="513" spans="1:29" x14ac:dyDescent="0.25">
      <c r="A513">
        <v>1976</v>
      </c>
      <c r="B513">
        <v>2</v>
      </c>
      <c r="C513">
        <v>1</v>
      </c>
      <c r="D513" t="s">
        <v>1939</v>
      </c>
      <c r="F513" t="s">
        <v>1940</v>
      </c>
      <c r="H513" t="s">
        <v>1941</v>
      </c>
      <c r="J513" t="s">
        <v>716</v>
      </c>
      <c r="L513" t="s">
        <v>383</v>
      </c>
      <c r="N513" t="s">
        <v>218</v>
      </c>
      <c r="P513" t="s">
        <v>1646</v>
      </c>
      <c r="R513" t="s">
        <v>1881</v>
      </c>
      <c r="T513" t="s">
        <v>1921</v>
      </c>
      <c r="V513" t="s">
        <v>500</v>
      </c>
      <c r="X513" t="s">
        <v>1883</v>
      </c>
      <c r="Z513" t="s">
        <v>1942</v>
      </c>
      <c r="AB513" t="s">
        <v>1943</v>
      </c>
    </row>
    <row r="514" spans="1:29" x14ac:dyDescent="0.25">
      <c r="A514">
        <v>1977</v>
      </c>
      <c r="B514">
        <v>2</v>
      </c>
      <c r="C514">
        <v>1</v>
      </c>
      <c r="D514" t="s">
        <v>1944</v>
      </c>
      <c r="F514" t="s">
        <v>1922</v>
      </c>
      <c r="H514" t="s">
        <v>1878</v>
      </c>
      <c r="J514" t="s">
        <v>1940</v>
      </c>
      <c r="L514" t="s">
        <v>1097</v>
      </c>
      <c r="N514" t="s">
        <v>1945</v>
      </c>
      <c r="P514" t="s">
        <v>1925</v>
      </c>
      <c r="R514" t="s">
        <v>304</v>
      </c>
      <c r="T514" t="s">
        <v>1946</v>
      </c>
      <c r="V514" t="s">
        <v>481</v>
      </c>
      <c r="X514" t="s">
        <v>1646</v>
      </c>
      <c r="Z514" t="s">
        <v>1947</v>
      </c>
      <c r="AB514" t="s">
        <v>1948</v>
      </c>
    </row>
    <row r="515" spans="1:29" x14ac:dyDescent="0.25">
      <c r="A515">
        <v>1978</v>
      </c>
      <c r="B515">
        <v>2</v>
      </c>
      <c r="C515">
        <v>1</v>
      </c>
      <c r="D515" t="s">
        <v>1949</v>
      </c>
      <c r="F515" t="s">
        <v>1950</v>
      </c>
      <c r="H515" t="s">
        <v>378</v>
      </c>
      <c r="J515" t="s">
        <v>383</v>
      </c>
      <c r="L515" t="s">
        <v>1891</v>
      </c>
      <c r="N515" t="s">
        <v>1951</v>
      </c>
      <c r="P515" t="s">
        <v>1952</v>
      </c>
      <c r="R515" t="s">
        <v>1953</v>
      </c>
      <c r="T515" t="s">
        <v>1935</v>
      </c>
      <c r="V515" t="s">
        <v>1954</v>
      </c>
      <c r="X515" t="s">
        <v>1955</v>
      </c>
      <c r="Z515" t="s">
        <v>1956</v>
      </c>
      <c r="AB515" t="s">
        <v>1957</v>
      </c>
    </row>
    <row r="516" spans="1:29" x14ac:dyDescent="0.25">
      <c r="A516">
        <v>1979</v>
      </c>
      <c r="B516">
        <v>2</v>
      </c>
      <c r="C516">
        <v>1</v>
      </c>
      <c r="D516" t="s">
        <v>1958</v>
      </c>
      <c r="F516" t="s">
        <v>1699</v>
      </c>
      <c r="H516" t="s">
        <v>304</v>
      </c>
      <c r="J516" t="s">
        <v>438</v>
      </c>
      <c r="L516" t="s">
        <v>748</v>
      </c>
      <c r="N516" t="s">
        <v>1930</v>
      </c>
      <c r="P516" t="s">
        <v>1885</v>
      </c>
      <c r="R516" t="s">
        <v>1897</v>
      </c>
      <c r="T516" t="s">
        <v>1959</v>
      </c>
      <c r="V516" t="s">
        <v>1935</v>
      </c>
      <c r="X516" t="s">
        <v>1903</v>
      </c>
      <c r="Z516" t="s">
        <v>1958</v>
      </c>
      <c r="AB516" t="s">
        <v>1960</v>
      </c>
    </row>
    <row r="517" spans="1:29" x14ac:dyDescent="0.25">
      <c r="A517">
        <v>1980</v>
      </c>
      <c r="B517">
        <v>2</v>
      </c>
      <c r="C517">
        <v>1</v>
      </c>
      <c r="D517" t="s">
        <v>1926</v>
      </c>
      <c r="F517" t="s">
        <v>1895</v>
      </c>
      <c r="H517" t="s">
        <v>1961</v>
      </c>
      <c r="J517" t="s">
        <v>1921</v>
      </c>
      <c r="L517" t="s">
        <v>1962</v>
      </c>
      <c r="N517" t="s">
        <v>1963</v>
      </c>
      <c r="P517" t="s">
        <v>1878</v>
      </c>
      <c r="Q517">
        <v>3</v>
      </c>
      <c r="R517" t="s">
        <v>1639</v>
      </c>
      <c r="T517" t="s">
        <v>1964</v>
      </c>
      <c r="V517" t="s">
        <v>1954</v>
      </c>
      <c r="X517" t="s">
        <v>1939</v>
      </c>
      <c r="Z517" t="s">
        <v>1965</v>
      </c>
      <c r="AB517" t="s">
        <v>1966</v>
      </c>
      <c r="AC517">
        <v>3</v>
      </c>
    </row>
    <row r="518" spans="1:29" x14ac:dyDescent="0.25">
      <c r="A518">
        <v>1981</v>
      </c>
      <c r="B518">
        <v>2</v>
      </c>
      <c r="C518">
        <v>1</v>
      </c>
      <c r="D518" t="s">
        <v>1875</v>
      </c>
      <c r="F518" t="s">
        <v>1904</v>
      </c>
      <c r="H518" t="s">
        <v>1967</v>
      </c>
      <c r="J518" t="s">
        <v>1878</v>
      </c>
      <c r="L518" t="s">
        <v>378</v>
      </c>
      <c r="N518" t="s">
        <v>1968</v>
      </c>
      <c r="P518" t="s">
        <v>1969</v>
      </c>
      <c r="R518" t="s">
        <v>1900</v>
      </c>
      <c r="T518" t="s">
        <v>1969</v>
      </c>
      <c r="V518" t="s">
        <v>1868</v>
      </c>
      <c r="X518" t="s">
        <v>1931</v>
      </c>
      <c r="Z518" t="s">
        <v>1488</v>
      </c>
      <c r="AB518" t="s">
        <v>1970</v>
      </c>
    </row>
    <row r="519" spans="1:29" x14ac:dyDescent="0.25">
      <c r="A519">
        <v>1982</v>
      </c>
      <c r="B519">
        <v>2</v>
      </c>
      <c r="C519">
        <v>1</v>
      </c>
      <c r="D519" t="s">
        <v>673</v>
      </c>
      <c r="F519" t="s">
        <v>1854</v>
      </c>
      <c r="H519" t="s">
        <v>72</v>
      </c>
      <c r="J519" t="s">
        <v>1971</v>
      </c>
      <c r="L519" t="s">
        <v>319</v>
      </c>
      <c r="N519" t="s">
        <v>912</v>
      </c>
      <c r="P519" t="s">
        <v>1937</v>
      </c>
      <c r="R519" t="s">
        <v>1963</v>
      </c>
      <c r="T519" t="s">
        <v>1969</v>
      </c>
      <c r="V519" t="s">
        <v>1842</v>
      </c>
      <c r="X519" t="s">
        <v>458</v>
      </c>
      <c r="Z519" t="s">
        <v>1972</v>
      </c>
      <c r="AB519" t="s">
        <v>1973</v>
      </c>
    </row>
    <row r="520" spans="1:29" x14ac:dyDescent="0.25">
      <c r="A520">
        <v>1983</v>
      </c>
      <c r="B520">
        <v>2</v>
      </c>
      <c r="C520">
        <v>1</v>
      </c>
      <c r="D520" t="s">
        <v>1699</v>
      </c>
      <c r="F520" t="s">
        <v>1974</v>
      </c>
      <c r="H520" t="s">
        <v>1975</v>
      </c>
      <c r="J520" t="s">
        <v>402</v>
      </c>
      <c r="L520" t="s">
        <v>1870</v>
      </c>
      <c r="N520" t="s">
        <v>32</v>
      </c>
      <c r="P520" t="s">
        <v>103</v>
      </c>
      <c r="R520" t="s">
        <v>1861</v>
      </c>
      <c r="T520" t="s">
        <v>1929</v>
      </c>
      <c r="V520" t="s">
        <v>378</v>
      </c>
      <c r="X520" t="s">
        <v>1885</v>
      </c>
      <c r="Z520" t="s">
        <v>1967</v>
      </c>
      <c r="AB520" t="s">
        <v>1976</v>
      </c>
    </row>
    <row r="521" spans="1:29" x14ac:dyDescent="0.25">
      <c r="A521">
        <v>1984</v>
      </c>
      <c r="B521">
        <v>2</v>
      </c>
      <c r="C521">
        <v>1</v>
      </c>
      <c r="D521" t="s">
        <v>245</v>
      </c>
      <c r="F521" t="s">
        <v>1951</v>
      </c>
      <c r="H521" t="s">
        <v>1940</v>
      </c>
      <c r="J521" t="s">
        <v>304</v>
      </c>
      <c r="L521" t="s">
        <v>304</v>
      </c>
      <c r="N521" t="s">
        <v>1972</v>
      </c>
      <c r="P521" t="s">
        <v>1956</v>
      </c>
      <c r="R521" t="s">
        <v>1977</v>
      </c>
      <c r="T521" t="s">
        <v>749</v>
      </c>
      <c r="V521" t="s">
        <v>911</v>
      </c>
      <c r="X521" t="s">
        <v>1978</v>
      </c>
      <c r="Z521" t="s">
        <v>1859</v>
      </c>
      <c r="AB521" t="s">
        <v>1979</v>
      </c>
    </row>
    <row r="522" spans="1:29" x14ac:dyDescent="0.25">
      <c r="A522">
        <v>1985</v>
      </c>
      <c r="B522">
        <v>2</v>
      </c>
      <c r="C522">
        <v>1</v>
      </c>
      <c r="D522" t="s">
        <v>1905</v>
      </c>
      <c r="F522" t="s">
        <v>1939</v>
      </c>
      <c r="H522" t="s">
        <v>1917</v>
      </c>
      <c r="J522" t="s">
        <v>1891</v>
      </c>
      <c r="L522" t="s">
        <v>438</v>
      </c>
      <c r="N522" t="s">
        <v>1881</v>
      </c>
      <c r="P522" t="s">
        <v>1980</v>
      </c>
      <c r="R522" t="s">
        <v>499</v>
      </c>
      <c r="T522" t="s">
        <v>1901</v>
      </c>
      <c r="V522" t="s">
        <v>1961</v>
      </c>
      <c r="X522" t="s">
        <v>673</v>
      </c>
      <c r="Z522" t="s">
        <v>1981</v>
      </c>
      <c r="AB522" t="s">
        <v>1982</v>
      </c>
    </row>
    <row r="523" spans="1:29" x14ac:dyDescent="0.25">
      <c r="A523">
        <v>1986</v>
      </c>
      <c r="B523">
        <v>2</v>
      </c>
      <c r="C523">
        <v>1</v>
      </c>
      <c r="D523" t="s">
        <v>1868</v>
      </c>
      <c r="F523" t="s">
        <v>769</v>
      </c>
      <c r="H523" t="s">
        <v>32</v>
      </c>
      <c r="J523" t="s">
        <v>1860</v>
      </c>
      <c r="L523" t="s">
        <v>1951</v>
      </c>
      <c r="N523" t="s">
        <v>1929</v>
      </c>
      <c r="P523" t="s">
        <v>1952</v>
      </c>
      <c r="R523" t="s">
        <v>1983</v>
      </c>
      <c r="T523" t="s">
        <v>1967</v>
      </c>
      <c r="V523" t="s">
        <v>391</v>
      </c>
      <c r="X523" t="s">
        <v>1929</v>
      </c>
      <c r="Z523" t="s">
        <v>1984</v>
      </c>
      <c r="AB523" t="s">
        <v>1985</v>
      </c>
    </row>
    <row r="524" spans="1:29" x14ac:dyDescent="0.25">
      <c r="A524">
        <v>1987</v>
      </c>
      <c r="B524">
        <v>2</v>
      </c>
      <c r="C524">
        <v>1</v>
      </c>
      <c r="D524" t="s">
        <v>1986</v>
      </c>
      <c r="F524" t="s">
        <v>1987</v>
      </c>
      <c r="H524" t="s">
        <v>1962</v>
      </c>
      <c r="J524" t="s">
        <v>480</v>
      </c>
      <c r="L524" t="s">
        <v>1988</v>
      </c>
      <c r="N524" t="s">
        <v>1989</v>
      </c>
      <c r="P524" t="s">
        <v>103</v>
      </c>
      <c r="R524" t="s">
        <v>1854</v>
      </c>
      <c r="T524" t="s">
        <v>1990</v>
      </c>
      <c r="V524" t="s">
        <v>1871</v>
      </c>
      <c r="X524" t="s">
        <v>500</v>
      </c>
      <c r="Z524" t="s">
        <v>1991</v>
      </c>
      <c r="AB524" t="s">
        <v>1992</v>
      </c>
    </row>
    <row r="525" spans="1:29" x14ac:dyDescent="0.25">
      <c r="A525">
        <v>1988</v>
      </c>
      <c r="B525">
        <v>2</v>
      </c>
      <c r="C525">
        <v>1</v>
      </c>
      <c r="D525" t="s">
        <v>1993</v>
      </c>
      <c r="F525" t="s">
        <v>1994</v>
      </c>
      <c r="H525" t="s">
        <v>1884</v>
      </c>
      <c r="J525" t="s">
        <v>1969</v>
      </c>
      <c r="L525" t="s">
        <v>1995</v>
      </c>
      <c r="N525" t="s">
        <v>391</v>
      </c>
      <c r="P525" t="s">
        <v>1876</v>
      </c>
      <c r="R525" t="s">
        <v>1996</v>
      </c>
      <c r="T525" t="s">
        <v>244</v>
      </c>
      <c r="V525" t="s">
        <v>245</v>
      </c>
      <c r="X525" t="s">
        <v>1997</v>
      </c>
      <c r="Z525" t="s">
        <v>1962</v>
      </c>
      <c r="AB525" t="s">
        <v>1998</v>
      </c>
    </row>
    <row r="526" spans="1:29" x14ac:dyDescent="0.25">
      <c r="A526">
        <v>1989</v>
      </c>
      <c r="B526">
        <v>2</v>
      </c>
      <c r="C526">
        <v>1</v>
      </c>
      <c r="D526" t="s">
        <v>1968</v>
      </c>
      <c r="F526" t="s">
        <v>1962</v>
      </c>
      <c r="H526" t="s">
        <v>1999</v>
      </c>
      <c r="J526" t="s">
        <v>1936</v>
      </c>
      <c r="L526" t="s">
        <v>1898</v>
      </c>
      <c r="N526" t="s">
        <v>1989</v>
      </c>
      <c r="P526" t="s">
        <v>1892</v>
      </c>
      <c r="R526" t="s">
        <v>2000</v>
      </c>
      <c r="T526" t="s">
        <v>63</v>
      </c>
      <c r="V526" t="s">
        <v>2001</v>
      </c>
      <c r="X526" t="s">
        <v>1925</v>
      </c>
      <c r="Z526" t="s">
        <v>1952</v>
      </c>
      <c r="AB526" t="s">
        <v>2002</v>
      </c>
    </row>
    <row r="527" spans="1:29" x14ac:dyDescent="0.25">
      <c r="A527">
        <v>1990</v>
      </c>
      <c r="B527">
        <v>2</v>
      </c>
      <c r="C527">
        <v>1</v>
      </c>
      <c r="D527" t="s">
        <v>1965</v>
      </c>
      <c r="F527" t="s">
        <v>63</v>
      </c>
      <c r="H527" t="s">
        <v>1921</v>
      </c>
      <c r="J527" t="s">
        <v>1919</v>
      </c>
      <c r="L527" t="s">
        <v>1942</v>
      </c>
      <c r="N527" t="s">
        <v>1961</v>
      </c>
      <c r="P527" t="s">
        <v>2003</v>
      </c>
      <c r="R527" t="s">
        <v>1965</v>
      </c>
      <c r="T527" t="s">
        <v>1962</v>
      </c>
      <c r="V527" t="s">
        <v>1959</v>
      </c>
      <c r="X527" t="s">
        <v>1869</v>
      </c>
      <c r="Z527" t="s">
        <v>1894</v>
      </c>
      <c r="AB527" t="s">
        <v>2004</v>
      </c>
    </row>
    <row r="528" spans="1:29" x14ac:dyDescent="0.25">
      <c r="A528">
        <v>1991</v>
      </c>
      <c r="B528">
        <v>2</v>
      </c>
      <c r="C528">
        <v>1</v>
      </c>
      <c r="D528" t="s">
        <v>1933</v>
      </c>
      <c r="F528" t="s">
        <v>1989</v>
      </c>
      <c r="H528" t="s">
        <v>1940</v>
      </c>
      <c r="J528" t="s">
        <v>1877</v>
      </c>
      <c r="L528" t="s">
        <v>1873</v>
      </c>
      <c r="N528" t="s">
        <v>1860</v>
      </c>
      <c r="P528" t="s">
        <v>1875</v>
      </c>
      <c r="R528" t="s">
        <v>1929</v>
      </c>
      <c r="T528" t="s">
        <v>1955</v>
      </c>
      <c r="V528" t="s">
        <v>2005</v>
      </c>
      <c r="X528" t="s">
        <v>912</v>
      </c>
      <c r="Z528" t="s">
        <v>911</v>
      </c>
      <c r="AB528" t="s">
        <v>2006</v>
      </c>
    </row>
    <row r="529" spans="1:28" x14ac:dyDescent="0.25">
      <c r="A529">
        <v>1992</v>
      </c>
      <c r="B529">
        <v>2</v>
      </c>
      <c r="C529">
        <v>1</v>
      </c>
      <c r="D529" t="s">
        <v>1944</v>
      </c>
      <c r="F529" t="s">
        <v>1891</v>
      </c>
      <c r="H529" t="s">
        <v>1885</v>
      </c>
      <c r="J529" t="s">
        <v>1986</v>
      </c>
      <c r="L529" t="s">
        <v>2007</v>
      </c>
      <c r="N529" t="s">
        <v>1917</v>
      </c>
      <c r="P529" t="s">
        <v>1873</v>
      </c>
      <c r="R529" t="s">
        <v>1980</v>
      </c>
      <c r="T529" t="s">
        <v>1874</v>
      </c>
      <c r="V529" t="s">
        <v>1990</v>
      </c>
      <c r="X529" t="s">
        <v>2008</v>
      </c>
      <c r="Z529" t="s">
        <v>391</v>
      </c>
      <c r="AB529" t="s">
        <v>2009</v>
      </c>
    </row>
    <row r="530" spans="1:28" x14ac:dyDescent="0.25">
      <c r="A530">
        <v>1993</v>
      </c>
      <c r="B530">
        <v>2</v>
      </c>
      <c r="C530">
        <v>1</v>
      </c>
      <c r="D530" t="s">
        <v>1875</v>
      </c>
      <c r="F530" t="s">
        <v>1929</v>
      </c>
      <c r="H530" t="s">
        <v>1925</v>
      </c>
      <c r="J530" t="s">
        <v>1893</v>
      </c>
      <c r="L530" t="s">
        <v>1488</v>
      </c>
      <c r="N530" t="s">
        <v>1639</v>
      </c>
      <c r="P530" t="s">
        <v>1967</v>
      </c>
      <c r="R530" t="s">
        <v>2010</v>
      </c>
      <c r="T530" t="s">
        <v>1874</v>
      </c>
      <c r="V530" t="s">
        <v>2011</v>
      </c>
      <c r="X530" t="s">
        <v>1988</v>
      </c>
      <c r="Z530" t="s">
        <v>1942</v>
      </c>
      <c r="AB530" t="s">
        <v>2012</v>
      </c>
    </row>
    <row r="531" spans="1:28" x14ac:dyDescent="0.25">
      <c r="A531">
        <v>1994</v>
      </c>
      <c r="B531">
        <v>2</v>
      </c>
      <c r="C531">
        <v>1</v>
      </c>
      <c r="D531" t="s">
        <v>2011</v>
      </c>
      <c r="F531" t="s">
        <v>1902</v>
      </c>
      <c r="H531" t="s">
        <v>1974</v>
      </c>
      <c r="J531" t="s">
        <v>481</v>
      </c>
      <c r="L531" t="s">
        <v>2013</v>
      </c>
      <c r="N531" t="s">
        <v>1929</v>
      </c>
      <c r="P531" t="s">
        <v>1854</v>
      </c>
      <c r="R531" t="s">
        <v>1885</v>
      </c>
      <c r="T531" t="s">
        <v>1868</v>
      </c>
      <c r="V531" t="s">
        <v>1935</v>
      </c>
      <c r="X531" t="s">
        <v>304</v>
      </c>
      <c r="Z531" t="s">
        <v>2007</v>
      </c>
      <c r="AB531" t="s">
        <v>2014</v>
      </c>
    </row>
    <row r="532" spans="1:28" x14ac:dyDescent="0.25">
      <c r="A532">
        <v>1995</v>
      </c>
      <c r="B532">
        <v>2</v>
      </c>
      <c r="C532">
        <v>1</v>
      </c>
      <c r="D532" t="s">
        <v>1990</v>
      </c>
      <c r="F532" t="s">
        <v>1956</v>
      </c>
      <c r="H532" t="s">
        <v>1968</v>
      </c>
      <c r="J532" t="s">
        <v>1646</v>
      </c>
      <c r="L532" t="s">
        <v>1935</v>
      </c>
      <c r="N532" t="s">
        <v>1937</v>
      </c>
      <c r="P532" t="s">
        <v>438</v>
      </c>
      <c r="R532" t="s">
        <v>2015</v>
      </c>
      <c r="T532" t="s">
        <v>1894</v>
      </c>
      <c r="V532" t="s">
        <v>1488</v>
      </c>
      <c r="X532" t="s">
        <v>1869</v>
      </c>
      <c r="Z532" t="s">
        <v>2016</v>
      </c>
      <c r="AB532" t="s">
        <v>2017</v>
      </c>
    </row>
    <row r="533" spans="1:28" x14ac:dyDescent="0.25">
      <c r="A533">
        <v>1996</v>
      </c>
      <c r="B533">
        <v>2</v>
      </c>
      <c r="C533">
        <v>1</v>
      </c>
      <c r="D533" t="s">
        <v>1952</v>
      </c>
      <c r="F533" t="s">
        <v>2018</v>
      </c>
      <c r="H533" t="s">
        <v>63</v>
      </c>
      <c r="J533" t="s">
        <v>1977</v>
      </c>
      <c r="L533" t="s">
        <v>2010</v>
      </c>
      <c r="N533" t="s">
        <v>1488</v>
      </c>
      <c r="P533" t="s">
        <v>1935</v>
      </c>
      <c r="R533" t="s">
        <v>1919</v>
      </c>
      <c r="T533" t="s">
        <v>2019</v>
      </c>
      <c r="V533" t="s">
        <v>1936</v>
      </c>
      <c r="X533" t="s">
        <v>1842</v>
      </c>
      <c r="Z533" t="s">
        <v>1868</v>
      </c>
      <c r="AB533" t="s">
        <v>2020</v>
      </c>
    </row>
    <row r="534" spans="1:28" x14ac:dyDescent="0.25">
      <c r="A534">
        <v>1997</v>
      </c>
      <c r="B534">
        <v>2</v>
      </c>
      <c r="C534">
        <v>1</v>
      </c>
      <c r="D534" t="s">
        <v>218</v>
      </c>
      <c r="F534" t="s">
        <v>1917</v>
      </c>
      <c r="H534" t="s">
        <v>1880</v>
      </c>
      <c r="J534" t="s">
        <v>1891</v>
      </c>
      <c r="L534" t="s">
        <v>1850</v>
      </c>
      <c r="N534" t="s">
        <v>1995</v>
      </c>
      <c r="P534" t="s">
        <v>1897</v>
      </c>
      <c r="R534" t="s">
        <v>1954</v>
      </c>
      <c r="T534" t="s">
        <v>2021</v>
      </c>
      <c r="V534" t="s">
        <v>1887</v>
      </c>
      <c r="X534" t="s">
        <v>1991</v>
      </c>
      <c r="Z534" t="s">
        <v>1955</v>
      </c>
      <c r="AB534" t="s">
        <v>2022</v>
      </c>
    </row>
    <row r="535" spans="1:28" x14ac:dyDescent="0.25">
      <c r="A535">
        <v>1998</v>
      </c>
      <c r="B535">
        <v>1</v>
      </c>
      <c r="C535">
        <v>1</v>
      </c>
      <c r="D535" t="s">
        <v>1864</v>
      </c>
      <c r="F535" t="s">
        <v>911</v>
      </c>
      <c r="H535" t="s">
        <v>2023</v>
      </c>
      <c r="J535" t="s">
        <v>1842</v>
      </c>
      <c r="L535" t="s">
        <v>1876</v>
      </c>
      <c r="N535" t="s">
        <v>417</v>
      </c>
      <c r="P535" t="s">
        <v>1898</v>
      </c>
      <c r="R535" t="s">
        <v>1905</v>
      </c>
      <c r="T535" t="s">
        <v>1887</v>
      </c>
      <c r="V535" t="s">
        <v>1954</v>
      </c>
      <c r="X535" t="s">
        <v>2024</v>
      </c>
      <c r="Z535" t="s">
        <v>2019</v>
      </c>
      <c r="AB535" t="s">
        <v>2025</v>
      </c>
    </row>
    <row r="536" spans="1:28" x14ac:dyDescent="0.25">
      <c r="A536">
        <v>1999</v>
      </c>
      <c r="B536">
        <v>2</v>
      </c>
      <c r="C536">
        <v>1</v>
      </c>
      <c r="D536" t="s">
        <v>757</v>
      </c>
      <c r="F536" t="s">
        <v>755</v>
      </c>
      <c r="H536" t="s">
        <v>72</v>
      </c>
      <c r="J536" t="s">
        <v>2026</v>
      </c>
      <c r="L536" t="s">
        <v>1701</v>
      </c>
      <c r="N536" t="s">
        <v>2008</v>
      </c>
      <c r="P536" t="s">
        <v>1850</v>
      </c>
      <c r="R536" t="s">
        <v>1880</v>
      </c>
      <c r="T536" t="s">
        <v>1974</v>
      </c>
      <c r="V536" t="s">
        <v>1884</v>
      </c>
      <c r="X536" t="s">
        <v>2027</v>
      </c>
      <c r="Z536" t="s">
        <v>2008</v>
      </c>
      <c r="AB536" t="s">
        <v>2028</v>
      </c>
    </row>
    <row r="537" spans="1:28" x14ac:dyDescent="0.25">
      <c r="A537">
        <v>2000</v>
      </c>
      <c r="B537">
        <v>2</v>
      </c>
      <c r="C537">
        <v>1</v>
      </c>
      <c r="D537" t="s">
        <v>2010</v>
      </c>
      <c r="F537" t="s">
        <v>2023</v>
      </c>
      <c r="H537" t="s">
        <v>244</v>
      </c>
      <c r="J537" t="s">
        <v>1926</v>
      </c>
      <c r="L537" t="s">
        <v>1999</v>
      </c>
      <c r="N537" t="s">
        <v>1954</v>
      </c>
      <c r="P537" t="s">
        <v>1917</v>
      </c>
      <c r="R537" t="s">
        <v>1894</v>
      </c>
      <c r="T537" t="s">
        <v>1963</v>
      </c>
      <c r="V537" t="s">
        <v>378</v>
      </c>
      <c r="X537" t="s">
        <v>1986</v>
      </c>
      <c r="Z537" t="s">
        <v>2019</v>
      </c>
      <c r="AB537" t="s">
        <v>2029</v>
      </c>
    </row>
    <row r="538" spans="1:28" x14ac:dyDescent="0.25">
      <c r="A538">
        <v>2001</v>
      </c>
      <c r="B538">
        <v>2</v>
      </c>
      <c r="C538">
        <v>1</v>
      </c>
      <c r="D538" t="s">
        <v>1864</v>
      </c>
      <c r="F538" t="s">
        <v>1854</v>
      </c>
      <c r="H538" t="s">
        <v>1972</v>
      </c>
      <c r="J538" t="s">
        <v>417</v>
      </c>
      <c r="L538" t="s">
        <v>1961</v>
      </c>
      <c r="N538" t="s">
        <v>2007</v>
      </c>
      <c r="P538" t="s">
        <v>2019</v>
      </c>
      <c r="R538" t="s">
        <v>1944</v>
      </c>
      <c r="T538" t="s">
        <v>1930</v>
      </c>
      <c r="V538" t="s">
        <v>1909</v>
      </c>
      <c r="X538" t="s">
        <v>1952</v>
      </c>
      <c r="Z538" t="s">
        <v>1904</v>
      </c>
      <c r="AB538" t="s">
        <v>744</v>
      </c>
    </row>
    <row r="539" spans="1:28" x14ac:dyDescent="0.25">
      <c r="A539">
        <v>2002</v>
      </c>
      <c r="B539">
        <v>2</v>
      </c>
      <c r="C539">
        <v>1</v>
      </c>
      <c r="D539" t="s">
        <v>1991</v>
      </c>
      <c r="F539" t="s">
        <v>1977</v>
      </c>
      <c r="H539" t="s">
        <v>2030</v>
      </c>
      <c r="J539" t="s">
        <v>417</v>
      </c>
      <c r="L539" t="s">
        <v>1941</v>
      </c>
      <c r="N539" t="s">
        <v>438</v>
      </c>
      <c r="P539" t="s">
        <v>1959</v>
      </c>
      <c r="R539" t="s">
        <v>1962</v>
      </c>
      <c r="T539" t="s">
        <v>1896</v>
      </c>
      <c r="V539" t="s">
        <v>1875</v>
      </c>
      <c r="X539" t="s">
        <v>2005</v>
      </c>
      <c r="Z539" t="s">
        <v>1961</v>
      </c>
      <c r="AB539" t="s">
        <v>2031</v>
      </c>
    </row>
    <row r="540" spans="1:28" x14ac:dyDescent="0.25">
      <c r="A540">
        <v>2003</v>
      </c>
      <c r="B540">
        <v>1</v>
      </c>
      <c r="C540">
        <v>1</v>
      </c>
      <c r="D540" t="s">
        <v>2032</v>
      </c>
      <c r="F540" t="s">
        <v>2033</v>
      </c>
      <c r="H540" t="s">
        <v>1962</v>
      </c>
      <c r="J540" t="s">
        <v>1904</v>
      </c>
      <c r="L540" t="s">
        <v>63</v>
      </c>
      <c r="N540" t="s">
        <v>1863</v>
      </c>
      <c r="P540" t="s">
        <v>1860</v>
      </c>
      <c r="R540" t="s">
        <v>1917</v>
      </c>
      <c r="T540" t="s">
        <v>1893</v>
      </c>
      <c r="V540" t="s">
        <v>2034</v>
      </c>
      <c r="X540" t="s">
        <v>1931</v>
      </c>
      <c r="Z540" t="s">
        <v>1989</v>
      </c>
      <c r="AB540" t="s">
        <v>2035</v>
      </c>
    </row>
    <row r="541" spans="1:28" x14ac:dyDescent="0.25">
      <c r="A541">
        <v>2004</v>
      </c>
      <c r="B541">
        <v>1</v>
      </c>
      <c r="C541">
        <v>1</v>
      </c>
      <c r="D541" t="s">
        <v>1887</v>
      </c>
      <c r="F541" t="s">
        <v>1964</v>
      </c>
      <c r="H541" t="s">
        <v>1953</v>
      </c>
      <c r="J541" t="s">
        <v>1972</v>
      </c>
      <c r="L541" t="s">
        <v>1891</v>
      </c>
      <c r="N541" t="s">
        <v>2003</v>
      </c>
      <c r="P541" t="s">
        <v>1488</v>
      </c>
      <c r="R541" t="s">
        <v>1993</v>
      </c>
      <c r="T541" t="s">
        <v>1967</v>
      </c>
      <c r="V541" t="s">
        <v>1883</v>
      </c>
      <c r="X541" t="s">
        <v>1084</v>
      </c>
      <c r="Z541" t="s">
        <v>1921</v>
      </c>
      <c r="AB541" t="s">
        <v>2036</v>
      </c>
    </row>
    <row r="542" spans="1:28" ht="15.75" thickBot="1" x14ac:dyDescent="0.3"/>
    <row r="543" spans="1:28" ht="15.75" thickBot="1" x14ac:dyDescent="0.3">
      <c r="I543" s="84" t="s">
        <v>3633</v>
      </c>
      <c r="J543" s="85"/>
      <c r="K543" s="85"/>
      <c r="L543" s="85"/>
      <c r="M543" s="85"/>
      <c r="N543" s="85"/>
      <c r="O543" s="86"/>
      <c r="V543" s="87" t="s">
        <v>3635</v>
      </c>
      <c r="W543" s="88"/>
      <c r="X543" s="89"/>
    </row>
    <row r="544" spans="1:28" ht="15.75" thickBot="1" x14ac:dyDescent="0.3">
      <c r="V544" s="90" t="s">
        <v>3636</v>
      </c>
      <c r="W544" s="91"/>
      <c r="X544" s="92"/>
    </row>
    <row r="545" spans="1:29" ht="15.75" thickBot="1" x14ac:dyDescent="0.3">
      <c r="J545" s="84" t="s">
        <v>3678</v>
      </c>
      <c r="K545" s="85"/>
      <c r="L545" s="85"/>
      <c r="M545" s="85"/>
      <c r="N545" s="86"/>
    </row>
    <row r="546" spans="1:29" ht="15.75" thickBot="1" x14ac:dyDescent="0.3">
      <c r="A546" s="84" t="s">
        <v>3645</v>
      </c>
      <c r="B546" s="85"/>
      <c r="C546" s="18">
        <v>43378</v>
      </c>
      <c r="V546" s="22" t="s">
        <v>3822</v>
      </c>
      <c r="W546" s="5">
        <v>21030050</v>
      </c>
      <c r="X546" s="6" t="s">
        <v>3672</v>
      </c>
    </row>
    <row r="547" spans="1:29" ht="15.75" thickBot="1" x14ac:dyDescent="0.3"/>
    <row r="548" spans="1:29" ht="15.75" thickBot="1" x14ac:dyDescent="0.3">
      <c r="A548" s="19" t="s">
        <v>3649</v>
      </c>
      <c r="B548" s="12">
        <v>201</v>
      </c>
      <c r="C548" s="7" t="s">
        <v>1</v>
      </c>
      <c r="H548" s="19" t="s">
        <v>3646</v>
      </c>
      <c r="I548" s="12" t="s">
        <v>3671</v>
      </c>
      <c r="J548" s="13"/>
      <c r="K548" s="7"/>
      <c r="P548" s="19" t="s">
        <v>3659</v>
      </c>
      <c r="Q548" s="7" t="s">
        <v>3653</v>
      </c>
      <c r="V548" s="84" t="s">
        <v>3639</v>
      </c>
      <c r="W548" s="85"/>
      <c r="X548" s="6" t="s">
        <v>3674</v>
      </c>
    </row>
    <row r="549" spans="1:29" ht="15.75" thickBot="1" x14ac:dyDescent="0.3">
      <c r="A549" s="20" t="s">
        <v>3650</v>
      </c>
      <c r="B549" s="14">
        <v>7546</v>
      </c>
      <c r="C549" s="9" t="s">
        <v>3</v>
      </c>
      <c r="H549" s="20" t="s">
        <v>3647</v>
      </c>
      <c r="I549" s="14">
        <v>1</v>
      </c>
      <c r="J549" s="15" t="s">
        <v>3643</v>
      </c>
      <c r="K549" s="9"/>
      <c r="P549" s="20" t="s">
        <v>3660</v>
      </c>
      <c r="Q549" s="9" t="s">
        <v>3672</v>
      </c>
      <c r="V549" s="84" t="s">
        <v>3638</v>
      </c>
      <c r="W549" s="86"/>
    </row>
    <row r="550" spans="1:29" ht="15.75" thickBot="1" x14ac:dyDescent="0.3">
      <c r="A550" s="21" t="s">
        <v>3651</v>
      </c>
      <c r="B550" s="16">
        <v>839</v>
      </c>
      <c r="C550" s="11" t="s">
        <v>3641</v>
      </c>
      <c r="H550" s="21" t="s">
        <v>3648</v>
      </c>
      <c r="I550" s="16">
        <v>4</v>
      </c>
      <c r="J550" s="17" t="s">
        <v>3644</v>
      </c>
      <c r="K550" s="11"/>
      <c r="P550" s="21" t="s">
        <v>3661</v>
      </c>
      <c r="Q550" s="11" t="s">
        <v>3673</v>
      </c>
    </row>
    <row r="552" spans="1:29" x14ac:dyDescent="0.25">
      <c r="A552" s="95"/>
      <c r="B552" s="95"/>
      <c r="C552" s="95"/>
      <c r="D552" s="95"/>
      <c r="E552" s="95"/>
      <c r="F552" s="95"/>
      <c r="G552" s="95"/>
      <c r="H552" s="95"/>
      <c r="I552" s="95"/>
      <c r="J552" s="95"/>
      <c r="K552" s="95"/>
      <c r="L552" s="95"/>
      <c r="M552" s="95"/>
      <c r="N552" s="95"/>
      <c r="O552" s="95"/>
      <c r="P552" s="95"/>
      <c r="Q552" s="95"/>
      <c r="R552" s="95"/>
      <c r="S552" s="95"/>
      <c r="T552" s="95"/>
      <c r="U552" s="95"/>
      <c r="V552" s="95"/>
      <c r="W552" s="95"/>
      <c r="X552" s="95"/>
      <c r="Y552" s="95"/>
      <c r="Z552" s="95"/>
      <c r="AA552" s="95"/>
      <c r="AB552" s="95"/>
      <c r="AC552" s="95"/>
    </row>
    <row r="553" spans="1:29" x14ac:dyDescent="0.25">
      <c r="A553" t="s">
        <v>3658</v>
      </c>
      <c r="B553" t="s">
        <v>2</v>
      </c>
      <c r="C553" t="s">
        <v>6</v>
      </c>
      <c r="D553" t="s">
        <v>7</v>
      </c>
      <c r="E553" t="s">
        <v>5</v>
      </c>
      <c r="F553" t="s">
        <v>8</v>
      </c>
      <c r="G553" t="s">
        <v>5</v>
      </c>
      <c r="H553" t="s">
        <v>9</v>
      </c>
      <c r="I553" t="s">
        <v>5</v>
      </c>
      <c r="J553" t="s">
        <v>10</v>
      </c>
      <c r="K553" t="s">
        <v>5</v>
      </c>
      <c r="L553" t="s">
        <v>11</v>
      </c>
      <c r="M553" t="s">
        <v>5</v>
      </c>
      <c r="N553" t="s">
        <v>12</v>
      </c>
      <c r="O553" t="s">
        <v>5</v>
      </c>
      <c r="P553" t="s">
        <v>13</v>
      </c>
      <c r="Q553" t="s">
        <v>5</v>
      </c>
      <c r="R553" t="s">
        <v>14</v>
      </c>
      <c r="S553" t="s">
        <v>5</v>
      </c>
      <c r="T553" t="s">
        <v>15</v>
      </c>
      <c r="U553" t="s">
        <v>5</v>
      </c>
      <c r="V553" t="s">
        <v>3669</v>
      </c>
      <c r="W553" t="s">
        <v>5</v>
      </c>
      <c r="X553" t="s">
        <v>16</v>
      </c>
      <c r="Y553" t="s">
        <v>5</v>
      </c>
      <c r="Z553" t="s">
        <v>17</v>
      </c>
      <c r="AA553" t="s">
        <v>5</v>
      </c>
      <c r="AB553" t="s">
        <v>18</v>
      </c>
      <c r="AC553" t="s">
        <v>5</v>
      </c>
    </row>
    <row r="554" spans="1:29" x14ac:dyDescent="0.25">
      <c r="A554" s="95"/>
      <c r="B554" s="95"/>
      <c r="C554" s="95"/>
      <c r="D554" s="95"/>
      <c r="E554" s="95"/>
      <c r="F554" s="95"/>
      <c r="G554" s="95"/>
      <c r="H554" s="95"/>
      <c r="I554" s="95"/>
      <c r="J554" s="95"/>
      <c r="K554" s="95"/>
      <c r="L554" s="95"/>
      <c r="M554" s="95"/>
      <c r="N554" s="95"/>
      <c r="O554" s="95"/>
      <c r="P554" s="95"/>
      <c r="Q554" s="95"/>
      <c r="R554" s="95"/>
      <c r="S554" s="95"/>
      <c r="T554" s="95"/>
      <c r="U554" s="95"/>
      <c r="V554" s="95"/>
      <c r="W554" s="95"/>
      <c r="X554" s="95"/>
      <c r="Y554" s="95"/>
      <c r="Z554" s="95"/>
      <c r="AA554" s="95"/>
      <c r="AB554" s="95"/>
      <c r="AC554" s="95"/>
    </row>
    <row r="556" spans="1:29" x14ac:dyDescent="0.25">
      <c r="A556" s="4">
        <v>2005</v>
      </c>
      <c r="B556">
        <v>1</v>
      </c>
      <c r="C556">
        <v>1</v>
      </c>
      <c r="D556" t="s">
        <v>1944</v>
      </c>
      <c r="F556" t="s">
        <v>1975</v>
      </c>
      <c r="H556" t="s">
        <v>2033</v>
      </c>
      <c r="J556" t="s">
        <v>2037</v>
      </c>
      <c r="L556" t="s">
        <v>1886</v>
      </c>
      <c r="N556" t="s">
        <v>1878</v>
      </c>
      <c r="P556" t="s">
        <v>1930</v>
      </c>
      <c r="R556" t="s">
        <v>1989</v>
      </c>
      <c r="T556" t="s">
        <v>1896</v>
      </c>
      <c r="V556" t="s">
        <v>755</v>
      </c>
      <c r="X556" t="s">
        <v>1934</v>
      </c>
      <c r="Z556" t="s">
        <v>2038</v>
      </c>
      <c r="AB556" t="s">
        <v>2039</v>
      </c>
    </row>
    <row r="557" spans="1:29" x14ac:dyDescent="0.25">
      <c r="A557" s="4">
        <v>2006</v>
      </c>
      <c r="B557">
        <v>1</v>
      </c>
      <c r="C557">
        <v>1</v>
      </c>
      <c r="D557" t="s">
        <v>2040</v>
      </c>
      <c r="F557" t="s">
        <v>2041</v>
      </c>
      <c r="H557" t="s">
        <v>2042</v>
      </c>
      <c r="J557" t="s">
        <v>2043</v>
      </c>
      <c r="L557" t="s">
        <v>1097</v>
      </c>
      <c r="N557" t="s">
        <v>1967</v>
      </c>
      <c r="P557" t="s">
        <v>1860</v>
      </c>
      <c r="R557" t="s">
        <v>1968</v>
      </c>
      <c r="T557" t="s">
        <v>1897</v>
      </c>
      <c r="V557" t="s">
        <v>911</v>
      </c>
      <c r="X557" t="s">
        <v>2027</v>
      </c>
      <c r="Z557" t="s">
        <v>1863</v>
      </c>
      <c r="AB557" t="s">
        <v>2044</v>
      </c>
    </row>
    <row r="558" spans="1:29" x14ac:dyDescent="0.25">
      <c r="A558" s="4">
        <v>2007</v>
      </c>
      <c r="B558">
        <v>1</v>
      </c>
      <c r="C558">
        <v>1</v>
      </c>
      <c r="D558" t="s">
        <v>1917</v>
      </c>
      <c r="F558" t="s">
        <v>1902</v>
      </c>
      <c r="H558" t="s">
        <v>1952</v>
      </c>
      <c r="J558" t="s">
        <v>1925</v>
      </c>
      <c r="L558" t="s">
        <v>678</v>
      </c>
      <c r="N558" t="s">
        <v>462</v>
      </c>
      <c r="P558" t="s">
        <v>2045</v>
      </c>
      <c r="R558" t="s">
        <v>1875</v>
      </c>
      <c r="T558" t="s">
        <v>1981</v>
      </c>
      <c r="V558" t="s">
        <v>529</v>
      </c>
      <c r="X558" t="s">
        <v>480</v>
      </c>
      <c r="Z558" t="s">
        <v>1967</v>
      </c>
      <c r="AB558" t="s">
        <v>2046</v>
      </c>
    </row>
    <row r="559" spans="1:29" x14ac:dyDescent="0.25">
      <c r="A559" s="4">
        <v>2008</v>
      </c>
      <c r="B559">
        <v>1</v>
      </c>
      <c r="C559">
        <v>1</v>
      </c>
      <c r="D559" t="s">
        <v>2000</v>
      </c>
      <c r="F559" t="s">
        <v>481</v>
      </c>
      <c r="H559" t="s">
        <v>480</v>
      </c>
      <c r="J559" t="s">
        <v>1967</v>
      </c>
      <c r="L559" t="s">
        <v>1972</v>
      </c>
      <c r="N559" t="s">
        <v>1869</v>
      </c>
      <c r="P559" t="s">
        <v>1896</v>
      </c>
      <c r="R559" t="s">
        <v>1930</v>
      </c>
      <c r="T559" t="s">
        <v>2000</v>
      </c>
      <c r="V559" t="s">
        <v>1526</v>
      </c>
      <c r="X559" t="s">
        <v>2047</v>
      </c>
      <c r="Z559" t="s">
        <v>1892</v>
      </c>
      <c r="AB559" t="s">
        <v>2048</v>
      </c>
    </row>
    <row r="560" spans="1:29" x14ac:dyDescent="0.25">
      <c r="A560" s="4">
        <v>2009</v>
      </c>
      <c r="B560">
        <v>1</v>
      </c>
      <c r="C560">
        <v>1</v>
      </c>
      <c r="D560" t="s">
        <v>2030</v>
      </c>
      <c r="F560" t="s">
        <v>1940</v>
      </c>
      <c r="H560" t="s">
        <v>1946</v>
      </c>
      <c r="J560" t="s">
        <v>1873</v>
      </c>
      <c r="L560" t="s">
        <v>1858</v>
      </c>
      <c r="N560" t="s">
        <v>1832</v>
      </c>
      <c r="P560" t="s">
        <v>1926</v>
      </c>
      <c r="R560" t="s">
        <v>1863</v>
      </c>
      <c r="T560" t="s">
        <v>2019</v>
      </c>
      <c r="V560" t="s">
        <v>1974</v>
      </c>
      <c r="X560" t="s">
        <v>1967</v>
      </c>
      <c r="Z560" t="s">
        <v>2007</v>
      </c>
      <c r="AB560" t="s">
        <v>2049</v>
      </c>
    </row>
    <row r="561" spans="1:29" x14ac:dyDescent="0.25">
      <c r="A561" s="4">
        <v>2010</v>
      </c>
      <c r="B561">
        <v>1</v>
      </c>
      <c r="C561">
        <v>1</v>
      </c>
      <c r="D561" t="s">
        <v>2050</v>
      </c>
      <c r="F561" t="s">
        <v>2003</v>
      </c>
      <c r="H561" t="s">
        <v>1922</v>
      </c>
      <c r="J561" t="s">
        <v>480</v>
      </c>
      <c r="L561" t="s">
        <v>458</v>
      </c>
      <c r="N561" t="s">
        <v>244</v>
      </c>
      <c r="P561" t="s">
        <v>1639</v>
      </c>
      <c r="R561" t="s">
        <v>2001</v>
      </c>
      <c r="T561" t="s">
        <v>1965</v>
      </c>
      <c r="V561" t="s">
        <v>499</v>
      </c>
      <c r="X561" t="s">
        <v>2027</v>
      </c>
      <c r="Z561" t="s">
        <v>664</v>
      </c>
      <c r="AB561" t="s">
        <v>2051</v>
      </c>
    </row>
    <row r="562" spans="1:29" x14ac:dyDescent="0.25">
      <c r="A562" s="4">
        <v>2011</v>
      </c>
      <c r="B562">
        <v>1</v>
      </c>
      <c r="C562">
        <v>1</v>
      </c>
      <c r="D562" t="s">
        <v>1874</v>
      </c>
      <c r="F562" t="s">
        <v>1876</v>
      </c>
      <c r="H562" t="s">
        <v>417</v>
      </c>
      <c r="J562" t="s">
        <v>1084</v>
      </c>
      <c r="L562" t="s">
        <v>1865</v>
      </c>
      <c r="N562" t="s">
        <v>1909</v>
      </c>
      <c r="P562" t="s">
        <v>1488</v>
      </c>
      <c r="R562" t="s">
        <v>2052</v>
      </c>
      <c r="T562" t="s">
        <v>1902</v>
      </c>
      <c r="V562" t="s">
        <v>1939</v>
      </c>
      <c r="X562" t="s">
        <v>1865</v>
      </c>
      <c r="Z562" t="s">
        <v>2011</v>
      </c>
      <c r="AB562" t="s">
        <v>2053</v>
      </c>
    </row>
    <row r="563" spans="1:29" x14ac:dyDescent="0.25">
      <c r="A563" s="4">
        <v>2012</v>
      </c>
      <c r="B563">
        <v>1</v>
      </c>
      <c r="C563">
        <v>1</v>
      </c>
      <c r="D563" t="s">
        <v>1934</v>
      </c>
      <c r="F563" t="s">
        <v>499</v>
      </c>
      <c r="G563">
        <v>3</v>
      </c>
      <c r="H563" t="s">
        <v>194</v>
      </c>
      <c r="J563" t="s">
        <v>1842</v>
      </c>
      <c r="L563" t="s">
        <v>1909</v>
      </c>
      <c r="N563" t="s">
        <v>1868</v>
      </c>
      <c r="P563" t="s">
        <v>1875</v>
      </c>
      <c r="R563" t="s">
        <v>1897</v>
      </c>
      <c r="S563">
        <v>3</v>
      </c>
      <c r="T563" t="s">
        <v>1977</v>
      </c>
      <c r="V563" t="s">
        <v>2054</v>
      </c>
      <c r="X563" t="s">
        <v>1965</v>
      </c>
      <c r="Z563" t="s">
        <v>2041</v>
      </c>
      <c r="AB563" t="s">
        <v>2055</v>
      </c>
      <c r="AC563">
        <v>3</v>
      </c>
    </row>
    <row r="564" spans="1:29" x14ac:dyDescent="0.25">
      <c r="A564">
        <v>2013</v>
      </c>
      <c r="B564">
        <v>1</v>
      </c>
      <c r="C564">
        <v>1</v>
      </c>
      <c r="D564" t="s">
        <v>2056</v>
      </c>
      <c r="F564" t="s">
        <v>480</v>
      </c>
      <c r="G564">
        <v>3</v>
      </c>
      <c r="H564" t="s">
        <v>1917</v>
      </c>
      <c r="J564" t="s">
        <v>2000</v>
      </c>
      <c r="L564" t="s">
        <v>743</v>
      </c>
      <c r="M564">
        <v>3</v>
      </c>
      <c r="N564" t="s">
        <v>1921</v>
      </c>
      <c r="P564" t="s">
        <v>1892</v>
      </c>
      <c r="R564" t="s">
        <v>1937</v>
      </c>
      <c r="T564" t="s">
        <v>1639</v>
      </c>
      <c r="V564" t="s">
        <v>1895</v>
      </c>
      <c r="W564">
        <v>3</v>
      </c>
      <c r="X564" t="s">
        <v>466</v>
      </c>
      <c r="Z564" t="s">
        <v>912</v>
      </c>
      <c r="AB564" t="s">
        <v>2057</v>
      </c>
      <c r="AC564">
        <v>3</v>
      </c>
    </row>
    <row r="565" spans="1:29" x14ac:dyDescent="0.25">
      <c r="A565">
        <v>2014</v>
      </c>
      <c r="B565">
        <v>1</v>
      </c>
      <c r="C565">
        <v>1</v>
      </c>
      <c r="D565" t="s">
        <v>1921</v>
      </c>
      <c r="F565" t="s">
        <v>1939</v>
      </c>
      <c r="H565" t="s">
        <v>1956</v>
      </c>
      <c r="J565" t="s">
        <v>2041</v>
      </c>
      <c r="K565">
        <v>3</v>
      </c>
      <c r="L565" t="s">
        <v>121</v>
      </c>
      <c r="M565">
        <v>3</v>
      </c>
      <c r="N565" t="s">
        <v>2010</v>
      </c>
      <c r="P565" t="s">
        <v>1877</v>
      </c>
      <c r="Q565">
        <v>3</v>
      </c>
      <c r="R565" t="s">
        <v>1931</v>
      </c>
      <c r="T565" t="s">
        <v>1962</v>
      </c>
      <c r="V565" t="s">
        <v>1859</v>
      </c>
      <c r="W565">
        <v>3</v>
      </c>
      <c r="X565" t="s">
        <v>244</v>
      </c>
      <c r="Z565" t="s">
        <v>2058</v>
      </c>
      <c r="AB565" t="s">
        <v>2059</v>
      </c>
      <c r="AC565">
        <v>3</v>
      </c>
    </row>
    <row r="566" spans="1:29" x14ac:dyDescent="0.25">
      <c r="A566">
        <v>2015</v>
      </c>
      <c r="B566">
        <v>1</v>
      </c>
      <c r="C566">
        <v>1</v>
      </c>
      <c r="D566" t="s">
        <v>1842</v>
      </c>
      <c r="F566" t="s">
        <v>2019</v>
      </c>
      <c r="H566" t="s">
        <v>1842</v>
      </c>
      <c r="J566" t="s">
        <v>1904</v>
      </c>
      <c r="L566" t="s">
        <v>1842</v>
      </c>
      <c r="N566" t="s">
        <v>2060</v>
      </c>
      <c r="P566" t="s">
        <v>1863</v>
      </c>
      <c r="R566" t="s">
        <v>1884</v>
      </c>
      <c r="S566">
        <v>3</v>
      </c>
      <c r="T566" t="s">
        <v>1874</v>
      </c>
      <c r="V566" t="s">
        <v>2061</v>
      </c>
      <c r="X566" t="s">
        <v>1877</v>
      </c>
      <c r="Z566" t="s">
        <v>2056</v>
      </c>
      <c r="AB566" t="s">
        <v>649</v>
      </c>
      <c r="AC566">
        <v>3</v>
      </c>
    </row>
    <row r="567" spans="1:29" x14ac:dyDescent="0.25">
      <c r="A567">
        <v>2016</v>
      </c>
      <c r="B567">
        <v>1</v>
      </c>
      <c r="C567">
        <v>1</v>
      </c>
      <c r="D567" t="s">
        <v>1949</v>
      </c>
      <c r="F567" t="s">
        <v>1983</v>
      </c>
      <c r="H567" t="s">
        <v>1959</v>
      </c>
      <c r="J567" t="s">
        <v>749</v>
      </c>
      <c r="L567" t="s">
        <v>1488</v>
      </c>
      <c r="M567">
        <v>3</v>
      </c>
      <c r="P567" t="s">
        <v>655</v>
      </c>
      <c r="R567" t="s">
        <v>1863</v>
      </c>
      <c r="T567" t="s">
        <v>1885</v>
      </c>
      <c r="V567" t="s">
        <v>1995</v>
      </c>
      <c r="X567" t="s">
        <v>1903</v>
      </c>
      <c r="Z567" t="s">
        <v>1881</v>
      </c>
      <c r="AA567">
        <v>3</v>
      </c>
      <c r="AB567" t="s">
        <v>2062</v>
      </c>
      <c r="AC567">
        <v>3</v>
      </c>
    </row>
    <row r="568" spans="1:29" x14ac:dyDescent="0.25">
      <c r="A568">
        <v>2017</v>
      </c>
      <c r="B568">
        <v>1</v>
      </c>
      <c r="C568">
        <v>1</v>
      </c>
      <c r="D568" t="s">
        <v>1526</v>
      </c>
      <c r="E568">
        <v>3</v>
      </c>
      <c r="F568" t="s">
        <v>1968</v>
      </c>
      <c r="H568" t="s">
        <v>662</v>
      </c>
      <c r="J568" t="s">
        <v>2003</v>
      </c>
      <c r="K568">
        <v>3</v>
      </c>
      <c r="L568" t="s">
        <v>1980</v>
      </c>
      <c r="N568" t="s">
        <v>378</v>
      </c>
      <c r="P568" t="s">
        <v>1891</v>
      </c>
      <c r="R568" t="s">
        <v>1995</v>
      </c>
      <c r="S568">
        <v>3</v>
      </c>
      <c r="T568" t="s">
        <v>1969</v>
      </c>
      <c r="U568">
        <v>3</v>
      </c>
      <c r="V568" t="s">
        <v>1946</v>
      </c>
      <c r="W568">
        <v>3</v>
      </c>
      <c r="AB568" t="s">
        <v>2063</v>
      </c>
      <c r="AC568">
        <v>3</v>
      </c>
    </row>
    <row r="570" spans="1:29" x14ac:dyDescent="0.25">
      <c r="A570" t="s">
        <v>540</v>
      </c>
      <c r="D570" t="s">
        <v>2064</v>
      </c>
      <c r="F570" t="s">
        <v>2065</v>
      </c>
      <c r="H570" t="s">
        <v>2066</v>
      </c>
      <c r="J570" t="s">
        <v>187</v>
      </c>
      <c r="L570" t="s">
        <v>1853</v>
      </c>
      <c r="N570" t="s">
        <v>2067</v>
      </c>
      <c r="P570" t="s">
        <v>2068</v>
      </c>
      <c r="R570" t="s">
        <v>2069</v>
      </c>
      <c r="T570" t="s">
        <v>2070</v>
      </c>
      <c r="V570" t="s">
        <v>1617</v>
      </c>
      <c r="X570" t="s">
        <v>142</v>
      </c>
      <c r="Z570" t="s">
        <v>2071</v>
      </c>
      <c r="AB570" t="s">
        <v>2072</v>
      </c>
    </row>
    <row r="571" spans="1:29" x14ac:dyDescent="0.25">
      <c r="A571" t="s">
        <v>3662</v>
      </c>
      <c r="D571" t="s">
        <v>2040</v>
      </c>
      <c r="F571" t="s">
        <v>1994</v>
      </c>
      <c r="H571" t="s">
        <v>2042</v>
      </c>
      <c r="J571" t="s">
        <v>2043</v>
      </c>
      <c r="L571" t="s">
        <v>678</v>
      </c>
      <c r="N571" t="s">
        <v>1934</v>
      </c>
      <c r="P571" t="s">
        <v>680</v>
      </c>
      <c r="R571" t="s">
        <v>1820</v>
      </c>
      <c r="T571" t="s">
        <v>1946</v>
      </c>
      <c r="V571" t="s">
        <v>2034</v>
      </c>
      <c r="X571" t="s">
        <v>773</v>
      </c>
      <c r="Z571" t="s">
        <v>2038</v>
      </c>
      <c r="AB571" t="s">
        <v>2043</v>
      </c>
    </row>
    <row r="572" spans="1:29" x14ac:dyDescent="0.25">
      <c r="A572" t="s">
        <v>3663</v>
      </c>
      <c r="D572" t="s">
        <v>2050</v>
      </c>
      <c r="F572" t="s">
        <v>1864</v>
      </c>
      <c r="H572" t="s">
        <v>1901</v>
      </c>
      <c r="J572" t="s">
        <v>2000</v>
      </c>
      <c r="L572" t="s">
        <v>2007</v>
      </c>
      <c r="N572" t="s">
        <v>2007</v>
      </c>
      <c r="P572" t="s">
        <v>2045</v>
      </c>
      <c r="R572" t="s">
        <v>2052</v>
      </c>
      <c r="T572" t="s">
        <v>1874</v>
      </c>
      <c r="V572" t="s">
        <v>2061</v>
      </c>
      <c r="X572" t="s">
        <v>2005</v>
      </c>
      <c r="Z572" t="s">
        <v>2058</v>
      </c>
      <c r="AB572" t="s">
        <v>2050</v>
      </c>
    </row>
    <row r="573" spans="1:29" ht="15.75" thickBot="1" x14ac:dyDescent="0.3"/>
    <row r="574" spans="1:29" ht="15.75" thickBot="1" x14ac:dyDescent="0.3">
      <c r="I574" s="84" t="s">
        <v>3633</v>
      </c>
      <c r="J574" s="85"/>
      <c r="K574" s="85"/>
      <c r="L574" s="85"/>
      <c r="M574" s="85"/>
      <c r="N574" s="85"/>
      <c r="O574" s="86"/>
      <c r="V574" s="87" t="s">
        <v>3635</v>
      </c>
      <c r="W574" s="88"/>
      <c r="X574" s="89"/>
    </row>
    <row r="575" spans="1:29" ht="15.75" thickBot="1" x14ac:dyDescent="0.3">
      <c r="V575" s="90" t="s">
        <v>3636</v>
      </c>
      <c r="W575" s="91"/>
      <c r="X575" s="92"/>
    </row>
    <row r="576" spans="1:29" ht="15.75" thickBot="1" x14ac:dyDescent="0.3">
      <c r="J576" s="84" t="s">
        <v>3680</v>
      </c>
      <c r="K576" s="85"/>
      <c r="L576" s="85"/>
      <c r="M576" s="85"/>
      <c r="N576" s="86"/>
    </row>
    <row r="577" spans="1:29" ht="15.75" thickBot="1" x14ac:dyDescent="0.3">
      <c r="A577" s="84" t="s">
        <v>3645</v>
      </c>
      <c r="B577" s="85"/>
      <c r="C577" s="18">
        <v>43378</v>
      </c>
      <c r="V577" s="22" t="s">
        <v>3822</v>
      </c>
      <c r="W577" s="5">
        <v>21030050</v>
      </c>
      <c r="X577" s="6" t="s">
        <v>3672</v>
      </c>
    </row>
    <row r="578" spans="1:29" ht="15.75" thickBot="1" x14ac:dyDescent="0.3"/>
    <row r="579" spans="1:29" ht="15.75" thickBot="1" x14ac:dyDescent="0.3">
      <c r="A579" s="19" t="s">
        <v>3649</v>
      </c>
      <c r="B579" s="12">
        <v>201</v>
      </c>
      <c r="C579" s="7" t="s">
        <v>1</v>
      </c>
      <c r="H579" s="19" t="s">
        <v>3646</v>
      </c>
      <c r="I579" s="12" t="s">
        <v>3671</v>
      </c>
      <c r="J579" s="13"/>
      <c r="K579" s="7"/>
      <c r="P579" s="19" t="s">
        <v>3659</v>
      </c>
      <c r="Q579" s="7" t="s">
        <v>3653</v>
      </c>
      <c r="V579" s="84" t="s">
        <v>3639</v>
      </c>
      <c r="W579" s="85"/>
      <c r="X579" s="6" t="s">
        <v>3674</v>
      </c>
    </row>
    <row r="580" spans="1:29" ht="15.75" thickBot="1" x14ac:dyDescent="0.3">
      <c r="A580" s="20" t="s">
        <v>3650</v>
      </c>
      <c r="B580" s="14">
        <v>7546</v>
      </c>
      <c r="C580" s="9" t="s">
        <v>3</v>
      </c>
      <c r="H580" s="20" t="s">
        <v>3647</v>
      </c>
      <c r="I580" s="14">
        <v>1</v>
      </c>
      <c r="J580" s="15" t="s">
        <v>3643</v>
      </c>
      <c r="K580" s="9"/>
      <c r="P580" s="20" t="s">
        <v>3660</v>
      </c>
      <c r="Q580" s="9" t="s">
        <v>3672</v>
      </c>
      <c r="V580" s="84" t="s">
        <v>3638</v>
      </c>
      <c r="W580" s="86"/>
    </row>
    <row r="581" spans="1:29" ht="15.75" thickBot="1" x14ac:dyDescent="0.3">
      <c r="A581" s="21" t="s">
        <v>3651</v>
      </c>
      <c r="B581" s="16">
        <v>839</v>
      </c>
      <c r="C581" s="11" t="s">
        <v>3641</v>
      </c>
      <c r="H581" s="21" t="s">
        <v>3648</v>
      </c>
      <c r="I581" s="16">
        <v>4</v>
      </c>
      <c r="J581" s="17" t="s">
        <v>3644</v>
      </c>
      <c r="K581" s="11"/>
      <c r="P581" s="21" t="s">
        <v>3661</v>
      </c>
      <c r="Q581" s="11" t="s">
        <v>3673</v>
      </c>
    </row>
    <row r="583" spans="1:29" x14ac:dyDescent="0.25">
      <c r="A583" s="95"/>
      <c r="B583" s="95"/>
      <c r="C583" s="95"/>
      <c r="D583" s="95"/>
      <c r="E583" s="95"/>
      <c r="F583" s="95"/>
      <c r="G583" s="95"/>
      <c r="H583" s="95"/>
      <c r="I583" s="95"/>
      <c r="J583" s="95"/>
      <c r="K583" s="95"/>
      <c r="L583" s="95"/>
      <c r="M583" s="95"/>
      <c r="N583" s="95"/>
      <c r="O583" s="95"/>
      <c r="P583" s="95"/>
      <c r="Q583" s="95"/>
      <c r="R583" s="95"/>
      <c r="S583" s="95"/>
      <c r="T583" s="95"/>
      <c r="U583" s="95"/>
      <c r="V583" s="95"/>
      <c r="W583" s="95"/>
      <c r="X583" s="95"/>
      <c r="Y583" s="95"/>
      <c r="Z583" s="95"/>
      <c r="AA583" s="95"/>
      <c r="AB583" s="95"/>
      <c r="AC583" s="95"/>
    </row>
    <row r="584" spans="1:29" x14ac:dyDescent="0.25">
      <c r="A584" t="s">
        <v>3658</v>
      </c>
      <c r="B584" t="s">
        <v>2</v>
      </c>
      <c r="C584" t="s">
        <v>6</v>
      </c>
      <c r="D584" t="s">
        <v>7</v>
      </c>
      <c r="E584" t="s">
        <v>5</v>
      </c>
      <c r="F584" t="s">
        <v>8</v>
      </c>
      <c r="G584" t="s">
        <v>5</v>
      </c>
      <c r="H584" t="s">
        <v>9</v>
      </c>
      <c r="I584" t="s">
        <v>5</v>
      </c>
      <c r="J584" t="s">
        <v>10</v>
      </c>
      <c r="K584" t="s">
        <v>5</v>
      </c>
      <c r="L584" t="s">
        <v>11</v>
      </c>
      <c r="M584" t="s">
        <v>5</v>
      </c>
      <c r="N584" t="s">
        <v>12</v>
      </c>
      <c r="O584" t="s">
        <v>5</v>
      </c>
      <c r="P584" t="s">
        <v>13</v>
      </c>
      <c r="Q584" t="s">
        <v>5</v>
      </c>
      <c r="R584" t="s">
        <v>14</v>
      </c>
      <c r="S584" t="s">
        <v>5</v>
      </c>
      <c r="T584" t="s">
        <v>15</v>
      </c>
      <c r="U584" t="s">
        <v>5</v>
      </c>
      <c r="V584" t="s">
        <v>3669</v>
      </c>
      <c r="W584" t="s">
        <v>5</v>
      </c>
      <c r="X584" t="s">
        <v>16</v>
      </c>
      <c r="Y584" t="s">
        <v>5</v>
      </c>
      <c r="Z584" t="s">
        <v>17</v>
      </c>
      <c r="AA584" t="s">
        <v>5</v>
      </c>
      <c r="AB584" t="s">
        <v>18</v>
      </c>
      <c r="AC584" t="s">
        <v>5</v>
      </c>
    </row>
    <row r="585" spans="1:29" x14ac:dyDescent="0.25">
      <c r="A585" s="95"/>
      <c r="B585" s="95"/>
      <c r="C585" s="95"/>
      <c r="D585" s="95"/>
      <c r="E585" s="95"/>
      <c r="F585" s="95"/>
      <c r="G585" s="95"/>
      <c r="H585" s="95"/>
      <c r="I585" s="95"/>
      <c r="J585" s="95"/>
      <c r="K585" s="95"/>
      <c r="L585" s="95"/>
      <c r="M585" s="95"/>
      <c r="N585" s="95"/>
      <c r="O585" s="95"/>
      <c r="P585" s="95"/>
      <c r="Q585" s="95"/>
      <c r="R585" s="95"/>
      <c r="S585" s="95"/>
      <c r="T585" s="95"/>
      <c r="U585" s="95"/>
      <c r="V585" s="95"/>
      <c r="W585" s="95"/>
      <c r="X585" s="95"/>
      <c r="Y585" s="95"/>
      <c r="Z585" s="95"/>
      <c r="AA585" s="95"/>
      <c r="AB585" s="95"/>
      <c r="AC585" s="95"/>
    </row>
    <row r="587" spans="1:29" x14ac:dyDescent="0.25">
      <c r="A587">
        <v>1960</v>
      </c>
      <c r="B587">
        <v>4</v>
      </c>
      <c r="C587">
        <v>2</v>
      </c>
      <c r="N587">
        <v>13</v>
      </c>
      <c r="P587">
        <v>21</v>
      </c>
      <c r="R587">
        <v>23</v>
      </c>
      <c r="T587">
        <v>25</v>
      </c>
      <c r="V587">
        <v>13</v>
      </c>
      <c r="X587">
        <v>23</v>
      </c>
      <c r="Z587">
        <v>12</v>
      </c>
      <c r="AB587">
        <v>130</v>
      </c>
      <c r="AC587">
        <v>3</v>
      </c>
    </row>
    <row r="588" spans="1:29" x14ac:dyDescent="0.25">
      <c r="A588">
        <v>1961</v>
      </c>
      <c r="B588">
        <v>4</v>
      </c>
      <c r="C588">
        <v>2</v>
      </c>
      <c r="D588">
        <v>11</v>
      </c>
      <c r="F588">
        <v>6</v>
      </c>
      <c r="H588">
        <v>16</v>
      </c>
      <c r="J588">
        <v>22</v>
      </c>
      <c r="L588">
        <v>15</v>
      </c>
      <c r="N588">
        <v>15</v>
      </c>
      <c r="P588">
        <v>15</v>
      </c>
      <c r="R588">
        <v>14</v>
      </c>
      <c r="V588">
        <v>17</v>
      </c>
      <c r="X588">
        <v>19</v>
      </c>
      <c r="Z588">
        <v>17</v>
      </c>
      <c r="AB588">
        <v>167</v>
      </c>
      <c r="AC588">
        <v>3</v>
      </c>
    </row>
    <row r="589" spans="1:29" x14ac:dyDescent="0.25">
      <c r="A589">
        <v>1964</v>
      </c>
      <c r="B589">
        <v>4</v>
      </c>
      <c r="C589">
        <v>2</v>
      </c>
      <c r="J589">
        <v>18</v>
      </c>
      <c r="L589">
        <v>17</v>
      </c>
      <c r="N589">
        <v>21</v>
      </c>
      <c r="P589">
        <v>16</v>
      </c>
      <c r="R589">
        <v>16</v>
      </c>
      <c r="T589">
        <v>20</v>
      </c>
      <c r="V589">
        <v>12</v>
      </c>
      <c r="X589">
        <v>8</v>
      </c>
      <c r="Y589">
        <v>3</v>
      </c>
      <c r="Z589">
        <v>11</v>
      </c>
      <c r="AB589">
        <v>139</v>
      </c>
      <c r="AC589">
        <v>3</v>
      </c>
    </row>
    <row r="590" spans="1:29" x14ac:dyDescent="0.25">
      <c r="A590">
        <v>1965</v>
      </c>
      <c r="B590">
        <v>4</v>
      </c>
      <c r="C590">
        <v>2</v>
      </c>
      <c r="D590">
        <v>14</v>
      </c>
      <c r="F590">
        <v>2</v>
      </c>
      <c r="H590">
        <v>15</v>
      </c>
      <c r="J590">
        <v>24</v>
      </c>
      <c r="L590">
        <v>17</v>
      </c>
      <c r="N590">
        <v>18</v>
      </c>
      <c r="P590">
        <v>20</v>
      </c>
      <c r="R590">
        <v>12</v>
      </c>
      <c r="T590">
        <v>18</v>
      </c>
      <c r="V590">
        <v>11</v>
      </c>
      <c r="X590">
        <v>14</v>
      </c>
      <c r="Z590">
        <v>14</v>
      </c>
      <c r="AB590">
        <v>179</v>
      </c>
    </row>
    <row r="591" spans="1:29" x14ac:dyDescent="0.25">
      <c r="A591">
        <v>1966</v>
      </c>
      <c r="B591">
        <v>4</v>
      </c>
      <c r="C591">
        <v>2</v>
      </c>
      <c r="D591">
        <v>9</v>
      </c>
      <c r="F591">
        <v>3</v>
      </c>
      <c r="H591">
        <v>15</v>
      </c>
      <c r="J591">
        <v>17</v>
      </c>
      <c r="L591">
        <v>17</v>
      </c>
      <c r="N591">
        <v>22</v>
      </c>
      <c r="P591">
        <v>21</v>
      </c>
      <c r="R591">
        <v>17</v>
      </c>
      <c r="T591">
        <v>8</v>
      </c>
      <c r="V591">
        <v>7</v>
      </c>
      <c r="X591">
        <v>12</v>
      </c>
      <c r="Z591">
        <v>17</v>
      </c>
      <c r="AB591">
        <v>165</v>
      </c>
    </row>
    <row r="592" spans="1:29" x14ac:dyDescent="0.25">
      <c r="A592">
        <v>1967</v>
      </c>
      <c r="B592">
        <v>4</v>
      </c>
      <c r="C592">
        <v>2</v>
      </c>
      <c r="D592">
        <v>12</v>
      </c>
      <c r="F592">
        <v>8</v>
      </c>
      <c r="H592">
        <v>7</v>
      </c>
      <c r="J592">
        <v>5</v>
      </c>
      <c r="L592">
        <v>9</v>
      </c>
      <c r="N592">
        <v>7</v>
      </c>
      <c r="P592">
        <v>9</v>
      </c>
      <c r="R592">
        <v>7</v>
      </c>
      <c r="T592">
        <v>4</v>
      </c>
      <c r="V592">
        <v>7</v>
      </c>
      <c r="X592">
        <v>8</v>
      </c>
      <c r="Z592">
        <v>5</v>
      </c>
      <c r="AB592">
        <v>88</v>
      </c>
    </row>
    <row r="593" spans="1:29" x14ac:dyDescent="0.25">
      <c r="A593">
        <v>1968</v>
      </c>
      <c r="B593">
        <v>4</v>
      </c>
      <c r="C593">
        <v>2</v>
      </c>
      <c r="D593">
        <v>4</v>
      </c>
      <c r="F593">
        <v>5</v>
      </c>
      <c r="H593">
        <v>8</v>
      </c>
      <c r="J593">
        <v>10</v>
      </c>
      <c r="L593">
        <v>5</v>
      </c>
      <c r="N593">
        <v>5</v>
      </c>
      <c r="P593">
        <v>8</v>
      </c>
      <c r="R593">
        <v>5</v>
      </c>
      <c r="T593">
        <v>7</v>
      </c>
      <c r="V593">
        <v>4</v>
      </c>
      <c r="X593">
        <v>6</v>
      </c>
      <c r="Z593">
        <v>4</v>
      </c>
      <c r="AB593">
        <v>71</v>
      </c>
    </row>
    <row r="594" spans="1:29" x14ac:dyDescent="0.25">
      <c r="A594">
        <v>1969</v>
      </c>
      <c r="B594">
        <v>2</v>
      </c>
      <c r="C594">
        <v>1</v>
      </c>
      <c r="D594">
        <v>5</v>
      </c>
      <c r="F594">
        <v>4</v>
      </c>
      <c r="H594">
        <v>3</v>
      </c>
      <c r="J594">
        <v>13</v>
      </c>
      <c r="L594">
        <v>7</v>
      </c>
      <c r="N594">
        <v>6</v>
      </c>
      <c r="P594">
        <v>8</v>
      </c>
      <c r="R594">
        <v>8</v>
      </c>
      <c r="T594">
        <v>5</v>
      </c>
      <c r="V594">
        <v>10</v>
      </c>
      <c r="X594">
        <v>6</v>
      </c>
      <c r="Z594">
        <v>5</v>
      </c>
      <c r="AB594">
        <v>80</v>
      </c>
    </row>
    <row r="595" spans="1:29" x14ac:dyDescent="0.25">
      <c r="A595">
        <v>1970</v>
      </c>
      <c r="B595">
        <v>2</v>
      </c>
      <c r="C595">
        <v>1</v>
      </c>
      <c r="D595">
        <v>6</v>
      </c>
      <c r="F595">
        <v>10</v>
      </c>
      <c r="H595">
        <v>14</v>
      </c>
      <c r="J595">
        <v>16</v>
      </c>
      <c r="L595">
        <v>14</v>
      </c>
      <c r="N595">
        <v>14</v>
      </c>
      <c r="P595">
        <v>8</v>
      </c>
      <c r="R595">
        <v>9</v>
      </c>
      <c r="T595">
        <v>17</v>
      </c>
      <c r="V595">
        <v>14</v>
      </c>
      <c r="X595">
        <v>16</v>
      </c>
      <c r="Z595">
        <v>13</v>
      </c>
      <c r="AB595">
        <v>151</v>
      </c>
    </row>
    <row r="596" spans="1:29" x14ac:dyDescent="0.25">
      <c r="A596">
        <v>1971</v>
      </c>
      <c r="B596">
        <v>2</v>
      </c>
      <c r="C596">
        <v>1</v>
      </c>
      <c r="D596">
        <v>11</v>
      </c>
      <c r="F596">
        <v>15</v>
      </c>
      <c r="H596">
        <v>15</v>
      </c>
      <c r="J596">
        <v>12</v>
      </c>
      <c r="L596">
        <v>16</v>
      </c>
      <c r="N596">
        <v>11</v>
      </c>
      <c r="P596">
        <v>12</v>
      </c>
      <c r="R596">
        <v>9</v>
      </c>
      <c r="T596">
        <v>9</v>
      </c>
      <c r="V596">
        <v>19</v>
      </c>
      <c r="X596">
        <v>16</v>
      </c>
      <c r="Z596">
        <v>4</v>
      </c>
      <c r="AB596">
        <v>149</v>
      </c>
    </row>
    <row r="597" spans="1:29" x14ac:dyDescent="0.25">
      <c r="A597">
        <v>1972</v>
      </c>
      <c r="B597">
        <v>2</v>
      </c>
      <c r="C597">
        <v>1</v>
      </c>
      <c r="D597">
        <v>15</v>
      </c>
      <c r="F597">
        <v>12</v>
      </c>
      <c r="H597">
        <v>14</v>
      </c>
      <c r="J597">
        <v>16</v>
      </c>
      <c r="L597">
        <v>18</v>
      </c>
      <c r="N597">
        <v>14</v>
      </c>
      <c r="P597">
        <v>16</v>
      </c>
      <c r="R597">
        <v>9</v>
      </c>
      <c r="T597">
        <v>10</v>
      </c>
      <c r="V597">
        <v>12</v>
      </c>
      <c r="X597">
        <v>15</v>
      </c>
      <c r="Z597">
        <v>8</v>
      </c>
      <c r="AB597">
        <v>159</v>
      </c>
    </row>
    <row r="598" spans="1:29" x14ac:dyDescent="0.25">
      <c r="A598">
        <v>1973</v>
      </c>
      <c r="B598">
        <v>2</v>
      </c>
      <c r="C598">
        <v>1</v>
      </c>
      <c r="D598">
        <v>7</v>
      </c>
      <c r="F598">
        <v>6</v>
      </c>
      <c r="H598">
        <v>10</v>
      </c>
      <c r="J598">
        <v>13</v>
      </c>
      <c r="L598">
        <v>10</v>
      </c>
      <c r="N598">
        <v>15</v>
      </c>
      <c r="P598">
        <v>14</v>
      </c>
      <c r="R598">
        <v>12</v>
      </c>
      <c r="T598">
        <v>13</v>
      </c>
      <c r="V598">
        <v>8</v>
      </c>
      <c r="X598">
        <v>10</v>
      </c>
      <c r="Z598">
        <v>11</v>
      </c>
      <c r="AB598">
        <v>129</v>
      </c>
    </row>
    <row r="599" spans="1:29" x14ac:dyDescent="0.25">
      <c r="A599">
        <v>1974</v>
      </c>
      <c r="B599">
        <v>2</v>
      </c>
      <c r="C599">
        <v>1</v>
      </c>
      <c r="D599">
        <v>6</v>
      </c>
      <c r="F599">
        <v>10</v>
      </c>
      <c r="H599">
        <v>6</v>
      </c>
      <c r="J599">
        <v>8</v>
      </c>
      <c r="L599">
        <v>9</v>
      </c>
      <c r="N599">
        <v>8</v>
      </c>
      <c r="P599">
        <v>8</v>
      </c>
      <c r="R599">
        <v>5</v>
      </c>
      <c r="T599">
        <v>5</v>
      </c>
      <c r="V599">
        <v>9</v>
      </c>
      <c r="X599">
        <v>11</v>
      </c>
      <c r="Z599">
        <v>8</v>
      </c>
      <c r="AB599">
        <v>93</v>
      </c>
    </row>
    <row r="600" spans="1:29" x14ac:dyDescent="0.25">
      <c r="A600">
        <v>1975</v>
      </c>
      <c r="B600">
        <v>2</v>
      </c>
      <c r="C600">
        <v>1</v>
      </c>
      <c r="D600">
        <v>4</v>
      </c>
      <c r="F600">
        <v>10</v>
      </c>
      <c r="H600">
        <v>10</v>
      </c>
      <c r="J600">
        <v>6</v>
      </c>
      <c r="L600">
        <v>10</v>
      </c>
      <c r="N600">
        <v>18</v>
      </c>
      <c r="P600">
        <v>7</v>
      </c>
      <c r="R600">
        <v>8</v>
      </c>
      <c r="T600">
        <v>8</v>
      </c>
      <c r="V600">
        <v>12</v>
      </c>
      <c r="X600">
        <v>11</v>
      </c>
      <c r="Z600">
        <v>11</v>
      </c>
      <c r="AB600">
        <v>115</v>
      </c>
    </row>
    <row r="601" spans="1:29" x14ac:dyDescent="0.25">
      <c r="A601">
        <v>1976</v>
      </c>
      <c r="B601">
        <v>2</v>
      </c>
      <c r="C601">
        <v>1</v>
      </c>
      <c r="D601">
        <v>5</v>
      </c>
      <c r="F601">
        <v>12</v>
      </c>
      <c r="H601">
        <v>15</v>
      </c>
      <c r="J601">
        <v>17</v>
      </c>
      <c r="L601">
        <v>17</v>
      </c>
      <c r="N601">
        <v>18</v>
      </c>
      <c r="P601">
        <v>15</v>
      </c>
      <c r="R601">
        <v>12</v>
      </c>
      <c r="T601">
        <v>10</v>
      </c>
      <c r="V601">
        <v>11</v>
      </c>
      <c r="X601">
        <v>8</v>
      </c>
      <c r="Z601">
        <v>8</v>
      </c>
      <c r="AB601">
        <v>148</v>
      </c>
    </row>
    <row r="602" spans="1:29" x14ac:dyDescent="0.25">
      <c r="A602">
        <v>1977</v>
      </c>
      <c r="B602">
        <v>2</v>
      </c>
      <c r="C602">
        <v>1</v>
      </c>
      <c r="D602">
        <v>3</v>
      </c>
      <c r="F602">
        <v>8</v>
      </c>
      <c r="H602">
        <v>10</v>
      </c>
      <c r="J602">
        <v>15</v>
      </c>
      <c r="L602">
        <v>11</v>
      </c>
      <c r="N602">
        <v>16</v>
      </c>
      <c r="P602">
        <v>12</v>
      </c>
      <c r="R602">
        <v>12</v>
      </c>
      <c r="T602">
        <v>17</v>
      </c>
      <c r="V602">
        <v>12</v>
      </c>
      <c r="X602">
        <v>7</v>
      </c>
      <c r="Z602">
        <v>2</v>
      </c>
      <c r="AB602">
        <v>125</v>
      </c>
    </row>
    <row r="603" spans="1:29" x14ac:dyDescent="0.25">
      <c r="A603">
        <v>1978</v>
      </c>
      <c r="B603">
        <v>2</v>
      </c>
      <c r="C603">
        <v>1</v>
      </c>
      <c r="D603">
        <v>1</v>
      </c>
      <c r="F603">
        <v>4</v>
      </c>
      <c r="H603">
        <v>10</v>
      </c>
      <c r="J603">
        <v>13</v>
      </c>
      <c r="L603">
        <v>8</v>
      </c>
      <c r="N603">
        <v>10</v>
      </c>
      <c r="P603">
        <v>8</v>
      </c>
      <c r="R603">
        <v>6</v>
      </c>
      <c r="T603">
        <v>10</v>
      </c>
      <c r="V603">
        <v>6</v>
      </c>
      <c r="X603">
        <v>2</v>
      </c>
      <c r="Z603">
        <v>8</v>
      </c>
      <c r="AB603">
        <v>86</v>
      </c>
    </row>
    <row r="604" spans="1:29" x14ac:dyDescent="0.25">
      <c r="A604">
        <v>1979</v>
      </c>
      <c r="B604">
        <v>2</v>
      </c>
      <c r="C604">
        <v>1</v>
      </c>
      <c r="D604">
        <v>4</v>
      </c>
      <c r="F604">
        <v>4</v>
      </c>
      <c r="H604">
        <v>10</v>
      </c>
      <c r="J604">
        <v>10</v>
      </c>
      <c r="L604">
        <v>12</v>
      </c>
      <c r="N604">
        <v>4</v>
      </c>
      <c r="P604">
        <v>9</v>
      </c>
      <c r="R604">
        <v>10</v>
      </c>
      <c r="T604">
        <v>12</v>
      </c>
      <c r="V604">
        <v>6</v>
      </c>
      <c r="X604">
        <v>18</v>
      </c>
      <c r="Z604">
        <v>8</v>
      </c>
      <c r="AB604">
        <v>107</v>
      </c>
    </row>
    <row r="605" spans="1:29" x14ac:dyDescent="0.25">
      <c r="A605">
        <v>1980</v>
      </c>
      <c r="B605">
        <v>2</v>
      </c>
      <c r="C605">
        <v>1</v>
      </c>
      <c r="D605">
        <v>10</v>
      </c>
      <c r="F605">
        <v>6</v>
      </c>
      <c r="H605">
        <v>11</v>
      </c>
      <c r="J605">
        <v>11</v>
      </c>
      <c r="L605">
        <v>8</v>
      </c>
      <c r="N605">
        <v>12</v>
      </c>
      <c r="P605">
        <v>13</v>
      </c>
      <c r="Q605">
        <v>3</v>
      </c>
      <c r="R605">
        <v>11</v>
      </c>
      <c r="T605">
        <v>9</v>
      </c>
      <c r="V605">
        <v>6</v>
      </c>
      <c r="X605">
        <v>6</v>
      </c>
      <c r="Z605">
        <v>6</v>
      </c>
      <c r="AB605">
        <v>109</v>
      </c>
      <c r="AC605">
        <v>3</v>
      </c>
    </row>
    <row r="606" spans="1:29" x14ac:dyDescent="0.25">
      <c r="A606">
        <v>1981</v>
      </c>
      <c r="B606">
        <v>2</v>
      </c>
      <c r="C606">
        <v>1</v>
      </c>
      <c r="D606">
        <v>8</v>
      </c>
      <c r="F606">
        <v>7</v>
      </c>
      <c r="H606">
        <v>10</v>
      </c>
      <c r="J606">
        <v>10</v>
      </c>
      <c r="L606">
        <v>14</v>
      </c>
      <c r="N606">
        <v>11</v>
      </c>
      <c r="P606">
        <v>9</v>
      </c>
      <c r="R606">
        <v>5</v>
      </c>
      <c r="T606">
        <v>10</v>
      </c>
      <c r="V606">
        <v>8</v>
      </c>
      <c r="X606">
        <v>11</v>
      </c>
      <c r="Z606">
        <v>8</v>
      </c>
      <c r="AB606">
        <v>111</v>
      </c>
    </row>
    <row r="607" spans="1:29" x14ac:dyDescent="0.25">
      <c r="A607">
        <v>1982</v>
      </c>
      <c r="B607">
        <v>2</v>
      </c>
      <c r="C607">
        <v>1</v>
      </c>
      <c r="D607">
        <v>15</v>
      </c>
      <c r="F607">
        <v>8</v>
      </c>
      <c r="H607">
        <v>10</v>
      </c>
      <c r="J607">
        <v>15</v>
      </c>
      <c r="L607">
        <v>10</v>
      </c>
      <c r="N607">
        <v>12</v>
      </c>
      <c r="P607">
        <v>15</v>
      </c>
      <c r="R607">
        <v>12</v>
      </c>
      <c r="T607">
        <v>11</v>
      </c>
      <c r="V607">
        <v>11</v>
      </c>
      <c r="X607">
        <v>12</v>
      </c>
      <c r="Z607">
        <v>11</v>
      </c>
      <c r="AB607">
        <v>142</v>
      </c>
    </row>
    <row r="608" spans="1:29" x14ac:dyDescent="0.25">
      <c r="A608">
        <v>1983</v>
      </c>
      <c r="B608">
        <v>2</v>
      </c>
      <c r="C608">
        <v>1</v>
      </c>
      <c r="D608">
        <v>13</v>
      </c>
      <c r="F608">
        <v>11</v>
      </c>
      <c r="H608">
        <v>11</v>
      </c>
      <c r="J608">
        <v>19</v>
      </c>
      <c r="L608">
        <v>15</v>
      </c>
      <c r="N608">
        <v>14</v>
      </c>
      <c r="P608">
        <v>16</v>
      </c>
      <c r="R608">
        <v>14</v>
      </c>
      <c r="T608">
        <v>15</v>
      </c>
      <c r="V608">
        <v>16</v>
      </c>
      <c r="X608">
        <v>13</v>
      </c>
      <c r="Z608">
        <v>11</v>
      </c>
      <c r="AB608">
        <v>168</v>
      </c>
    </row>
    <row r="609" spans="1:28" x14ac:dyDescent="0.25">
      <c r="A609">
        <v>1984</v>
      </c>
      <c r="B609">
        <v>2</v>
      </c>
      <c r="C609">
        <v>1</v>
      </c>
      <c r="D609">
        <v>13</v>
      </c>
      <c r="F609">
        <v>15</v>
      </c>
      <c r="H609">
        <v>12</v>
      </c>
      <c r="J609">
        <v>12</v>
      </c>
      <c r="L609">
        <v>12</v>
      </c>
      <c r="N609">
        <v>15</v>
      </c>
      <c r="P609">
        <v>12</v>
      </c>
      <c r="R609">
        <v>11</v>
      </c>
      <c r="T609">
        <v>12</v>
      </c>
      <c r="V609">
        <v>12</v>
      </c>
      <c r="X609">
        <v>15</v>
      </c>
      <c r="Z609">
        <v>6</v>
      </c>
      <c r="AB609">
        <v>147</v>
      </c>
    </row>
    <row r="610" spans="1:28" x14ac:dyDescent="0.25">
      <c r="A610">
        <v>1985</v>
      </c>
      <c r="B610">
        <v>2</v>
      </c>
      <c r="C610">
        <v>1</v>
      </c>
      <c r="D610">
        <v>8</v>
      </c>
      <c r="F610">
        <v>5</v>
      </c>
      <c r="H610">
        <v>6</v>
      </c>
      <c r="J610">
        <v>8</v>
      </c>
      <c r="L610">
        <v>12</v>
      </c>
      <c r="N610">
        <v>12</v>
      </c>
      <c r="P610">
        <v>11</v>
      </c>
      <c r="R610">
        <v>9</v>
      </c>
      <c r="T610">
        <v>6</v>
      </c>
      <c r="V610">
        <v>7</v>
      </c>
      <c r="X610">
        <v>9</v>
      </c>
      <c r="Z610">
        <v>6</v>
      </c>
      <c r="AB610">
        <v>99</v>
      </c>
    </row>
    <row r="611" spans="1:28" x14ac:dyDescent="0.25">
      <c r="A611">
        <v>1986</v>
      </c>
      <c r="B611">
        <v>2</v>
      </c>
      <c r="C611">
        <v>1</v>
      </c>
      <c r="D611">
        <v>5</v>
      </c>
      <c r="F611">
        <v>15</v>
      </c>
      <c r="H611">
        <v>11</v>
      </c>
      <c r="J611">
        <v>7</v>
      </c>
      <c r="L611">
        <v>10</v>
      </c>
      <c r="N611">
        <v>14</v>
      </c>
      <c r="P611">
        <v>10</v>
      </c>
      <c r="R611">
        <v>7</v>
      </c>
      <c r="T611">
        <v>12</v>
      </c>
      <c r="V611">
        <v>16</v>
      </c>
      <c r="X611">
        <v>10</v>
      </c>
      <c r="Z611">
        <v>4</v>
      </c>
      <c r="AB611">
        <v>121</v>
      </c>
    </row>
    <row r="612" spans="1:28" x14ac:dyDescent="0.25">
      <c r="A612">
        <v>1987</v>
      </c>
      <c r="B612">
        <v>2</v>
      </c>
      <c r="C612">
        <v>1</v>
      </c>
      <c r="D612">
        <v>5</v>
      </c>
      <c r="F612">
        <v>2</v>
      </c>
      <c r="H612">
        <v>7</v>
      </c>
      <c r="J612">
        <v>12</v>
      </c>
      <c r="L612">
        <v>12</v>
      </c>
      <c r="N612">
        <v>9</v>
      </c>
      <c r="P612">
        <v>12</v>
      </c>
      <c r="R612">
        <v>10</v>
      </c>
      <c r="T612">
        <v>4</v>
      </c>
      <c r="V612">
        <v>10</v>
      </c>
      <c r="X612">
        <v>9</v>
      </c>
      <c r="Z612">
        <v>6</v>
      </c>
      <c r="AB612">
        <v>98</v>
      </c>
    </row>
    <row r="613" spans="1:28" x14ac:dyDescent="0.25">
      <c r="A613">
        <v>1988</v>
      </c>
      <c r="B613">
        <v>2</v>
      </c>
      <c r="C613">
        <v>1</v>
      </c>
      <c r="D613">
        <v>5</v>
      </c>
      <c r="F613">
        <v>12</v>
      </c>
      <c r="H613">
        <v>6</v>
      </c>
      <c r="J613">
        <v>11</v>
      </c>
      <c r="L613">
        <v>12</v>
      </c>
      <c r="N613">
        <v>16</v>
      </c>
      <c r="P613">
        <v>8</v>
      </c>
      <c r="R613">
        <v>3</v>
      </c>
      <c r="T613">
        <v>11</v>
      </c>
      <c r="V613">
        <v>7</v>
      </c>
      <c r="X613">
        <v>12</v>
      </c>
      <c r="Z613">
        <v>4</v>
      </c>
      <c r="AB613">
        <v>107</v>
      </c>
    </row>
    <row r="614" spans="1:28" x14ac:dyDescent="0.25">
      <c r="A614">
        <v>1989</v>
      </c>
      <c r="B614">
        <v>2</v>
      </c>
      <c r="C614">
        <v>1</v>
      </c>
      <c r="D614">
        <v>3</v>
      </c>
      <c r="F614">
        <v>7</v>
      </c>
      <c r="H614">
        <v>12</v>
      </c>
      <c r="J614">
        <v>10</v>
      </c>
      <c r="L614">
        <v>7</v>
      </c>
      <c r="N614">
        <v>8</v>
      </c>
      <c r="P614">
        <v>3</v>
      </c>
      <c r="R614">
        <v>6</v>
      </c>
      <c r="T614">
        <v>11</v>
      </c>
      <c r="V614">
        <v>9</v>
      </c>
      <c r="X614">
        <v>6</v>
      </c>
      <c r="Z614">
        <v>8</v>
      </c>
      <c r="AB614">
        <v>90</v>
      </c>
    </row>
    <row r="615" spans="1:28" x14ac:dyDescent="0.25">
      <c r="A615">
        <v>1990</v>
      </c>
      <c r="B615">
        <v>2</v>
      </c>
      <c r="C615">
        <v>1</v>
      </c>
      <c r="D615">
        <v>4</v>
      </c>
      <c r="F615">
        <v>7</v>
      </c>
      <c r="H615">
        <v>9</v>
      </c>
      <c r="J615">
        <v>8</v>
      </c>
      <c r="L615">
        <v>13</v>
      </c>
      <c r="N615">
        <v>10</v>
      </c>
      <c r="P615">
        <v>11</v>
      </c>
      <c r="R615">
        <v>5</v>
      </c>
      <c r="T615">
        <v>5</v>
      </c>
      <c r="V615">
        <v>7</v>
      </c>
      <c r="X615">
        <v>7</v>
      </c>
      <c r="Z615">
        <v>11</v>
      </c>
      <c r="AB615">
        <v>97</v>
      </c>
    </row>
    <row r="616" spans="1:28" x14ac:dyDescent="0.25">
      <c r="A616">
        <v>1991</v>
      </c>
      <c r="B616">
        <v>2</v>
      </c>
      <c r="C616">
        <v>1</v>
      </c>
      <c r="D616">
        <v>2</v>
      </c>
      <c r="F616">
        <v>5</v>
      </c>
      <c r="H616">
        <v>13</v>
      </c>
      <c r="J616">
        <v>8</v>
      </c>
      <c r="L616">
        <v>8</v>
      </c>
      <c r="N616">
        <v>11</v>
      </c>
      <c r="P616">
        <v>11</v>
      </c>
      <c r="R616">
        <v>10</v>
      </c>
      <c r="T616">
        <v>4</v>
      </c>
      <c r="V616">
        <v>3</v>
      </c>
      <c r="X616">
        <v>7</v>
      </c>
      <c r="Z616">
        <v>6</v>
      </c>
      <c r="AB616">
        <v>88</v>
      </c>
    </row>
    <row r="617" spans="1:28" x14ac:dyDescent="0.25">
      <c r="A617">
        <v>1992</v>
      </c>
      <c r="B617">
        <v>2</v>
      </c>
      <c r="C617">
        <v>1</v>
      </c>
      <c r="D617">
        <v>3</v>
      </c>
      <c r="F617">
        <v>6</v>
      </c>
      <c r="H617">
        <v>5</v>
      </c>
      <c r="J617">
        <v>6</v>
      </c>
      <c r="L617">
        <v>4</v>
      </c>
      <c r="N617">
        <v>6</v>
      </c>
      <c r="P617">
        <v>9</v>
      </c>
      <c r="R617">
        <v>10</v>
      </c>
      <c r="T617">
        <v>3</v>
      </c>
      <c r="V617">
        <v>4</v>
      </c>
      <c r="X617">
        <v>9</v>
      </c>
      <c r="Z617">
        <v>7</v>
      </c>
      <c r="AB617">
        <v>72</v>
      </c>
    </row>
    <row r="618" spans="1:28" x14ac:dyDescent="0.25">
      <c r="A618">
        <v>1993</v>
      </c>
      <c r="B618">
        <v>2</v>
      </c>
      <c r="C618">
        <v>1</v>
      </c>
      <c r="D618">
        <v>3</v>
      </c>
      <c r="F618">
        <v>4</v>
      </c>
      <c r="H618">
        <v>10</v>
      </c>
      <c r="J618">
        <v>6</v>
      </c>
      <c r="L618">
        <v>10</v>
      </c>
      <c r="N618">
        <v>9</v>
      </c>
      <c r="P618">
        <v>9</v>
      </c>
      <c r="R618">
        <v>8</v>
      </c>
      <c r="T618">
        <v>3</v>
      </c>
      <c r="V618">
        <v>8</v>
      </c>
      <c r="X618">
        <v>9</v>
      </c>
      <c r="Z618">
        <v>7</v>
      </c>
      <c r="AB618">
        <v>86</v>
      </c>
    </row>
    <row r="619" spans="1:28" x14ac:dyDescent="0.25">
      <c r="A619">
        <v>1994</v>
      </c>
      <c r="B619">
        <v>2</v>
      </c>
      <c r="C619">
        <v>1</v>
      </c>
      <c r="D619">
        <v>7</v>
      </c>
      <c r="F619">
        <v>5</v>
      </c>
      <c r="H619">
        <v>10</v>
      </c>
      <c r="J619">
        <v>7</v>
      </c>
      <c r="L619">
        <v>13</v>
      </c>
      <c r="N619">
        <v>7</v>
      </c>
      <c r="P619">
        <v>8</v>
      </c>
      <c r="R619">
        <v>6</v>
      </c>
      <c r="T619">
        <v>9</v>
      </c>
      <c r="V619">
        <v>8</v>
      </c>
      <c r="X619">
        <v>6</v>
      </c>
      <c r="Z619">
        <v>3</v>
      </c>
      <c r="AB619">
        <v>89</v>
      </c>
    </row>
    <row r="620" spans="1:28" x14ac:dyDescent="0.25">
      <c r="A620">
        <v>1995</v>
      </c>
      <c r="B620">
        <v>2</v>
      </c>
      <c r="C620">
        <v>1</v>
      </c>
      <c r="D620">
        <v>4</v>
      </c>
      <c r="F620">
        <v>4</v>
      </c>
      <c r="H620">
        <v>8</v>
      </c>
      <c r="J620">
        <v>12</v>
      </c>
      <c r="L620">
        <v>13</v>
      </c>
      <c r="N620">
        <v>8</v>
      </c>
      <c r="P620">
        <v>8</v>
      </c>
      <c r="R620">
        <v>5</v>
      </c>
      <c r="T620">
        <v>11</v>
      </c>
      <c r="V620">
        <v>9</v>
      </c>
      <c r="X620">
        <v>11</v>
      </c>
      <c r="Z620">
        <v>3</v>
      </c>
      <c r="AB620">
        <v>96</v>
      </c>
    </row>
    <row r="621" spans="1:28" x14ac:dyDescent="0.25">
      <c r="A621">
        <v>1996</v>
      </c>
      <c r="B621">
        <v>2</v>
      </c>
      <c r="C621">
        <v>1</v>
      </c>
      <c r="D621">
        <v>8</v>
      </c>
      <c r="F621">
        <v>13</v>
      </c>
      <c r="H621">
        <v>8</v>
      </c>
      <c r="J621">
        <v>5</v>
      </c>
      <c r="L621">
        <v>9</v>
      </c>
      <c r="N621">
        <v>9</v>
      </c>
      <c r="P621">
        <v>13</v>
      </c>
      <c r="R621">
        <v>7</v>
      </c>
      <c r="T621">
        <v>7</v>
      </c>
      <c r="V621">
        <v>12</v>
      </c>
      <c r="X621">
        <v>8</v>
      </c>
      <c r="Z621">
        <v>7</v>
      </c>
      <c r="AB621">
        <v>106</v>
      </c>
    </row>
    <row r="622" spans="1:28" x14ac:dyDescent="0.25">
      <c r="A622">
        <v>1997</v>
      </c>
      <c r="B622">
        <v>2</v>
      </c>
      <c r="C622">
        <v>1</v>
      </c>
      <c r="D622">
        <v>12</v>
      </c>
      <c r="F622">
        <v>6</v>
      </c>
      <c r="H622">
        <v>7</v>
      </c>
      <c r="J622">
        <v>9</v>
      </c>
      <c r="L622">
        <v>13</v>
      </c>
      <c r="N622">
        <v>8</v>
      </c>
      <c r="P622">
        <v>8</v>
      </c>
      <c r="R622">
        <v>6</v>
      </c>
      <c r="T622">
        <v>4</v>
      </c>
      <c r="V622">
        <v>7</v>
      </c>
      <c r="X622">
        <v>7</v>
      </c>
      <c r="Z622">
        <v>5</v>
      </c>
      <c r="AB622">
        <v>92</v>
      </c>
    </row>
    <row r="623" spans="1:28" x14ac:dyDescent="0.25">
      <c r="A623">
        <v>1998</v>
      </c>
      <c r="B623">
        <v>1</v>
      </c>
      <c r="C623">
        <v>1</v>
      </c>
      <c r="D623">
        <v>1</v>
      </c>
      <c r="F623">
        <v>4</v>
      </c>
      <c r="H623">
        <v>10</v>
      </c>
      <c r="J623">
        <v>8</v>
      </c>
      <c r="L623">
        <v>9</v>
      </c>
      <c r="N623">
        <v>12</v>
      </c>
      <c r="P623">
        <v>12</v>
      </c>
      <c r="R623">
        <v>7</v>
      </c>
      <c r="T623">
        <v>8</v>
      </c>
      <c r="V623">
        <v>8</v>
      </c>
      <c r="X623">
        <v>9</v>
      </c>
      <c r="Z623">
        <v>4</v>
      </c>
      <c r="AB623">
        <v>92</v>
      </c>
    </row>
    <row r="624" spans="1:28" x14ac:dyDescent="0.25">
      <c r="A624">
        <v>1999</v>
      </c>
      <c r="B624">
        <v>2</v>
      </c>
      <c r="C624">
        <v>1</v>
      </c>
      <c r="D624">
        <v>15</v>
      </c>
      <c r="F624">
        <v>13</v>
      </c>
      <c r="H624">
        <v>11</v>
      </c>
      <c r="J624">
        <v>15</v>
      </c>
      <c r="L624">
        <v>20</v>
      </c>
      <c r="N624">
        <v>12</v>
      </c>
      <c r="P624">
        <v>9</v>
      </c>
      <c r="R624">
        <v>5</v>
      </c>
      <c r="T624">
        <v>16</v>
      </c>
      <c r="V624">
        <v>4</v>
      </c>
      <c r="X624">
        <v>14</v>
      </c>
      <c r="Z624">
        <v>11</v>
      </c>
      <c r="AB624">
        <v>145</v>
      </c>
    </row>
    <row r="625" spans="1:28" x14ac:dyDescent="0.25">
      <c r="A625">
        <v>2000</v>
      </c>
      <c r="B625">
        <v>2</v>
      </c>
      <c r="C625">
        <v>1</v>
      </c>
      <c r="D625">
        <v>13</v>
      </c>
      <c r="F625">
        <v>13</v>
      </c>
      <c r="H625">
        <v>13</v>
      </c>
      <c r="J625">
        <v>11</v>
      </c>
      <c r="L625">
        <v>17</v>
      </c>
      <c r="N625">
        <v>7</v>
      </c>
      <c r="P625">
        <v>4</v>
      </c>
      <c r="R625">
        <v>13</v>
      </c>
      <c r="T625">
        <v>7</v>
      </c>
      <c r="V625">
        <v>8</v>
      </c>
      <c r="X625">
        <v>6</v>
      </c>
      <c r="Z625">
        <v>5</v>
      </c>
      <c r="AB625">
        <v>117</v>
      </c>
    </row>
    <row r="626" spans="1:28" x14ac:dyDescent="0.25">
      <c r="A626">
        <v>2001</v>
      </c>
      <c r="B626">
        <v>2</v>
      </c>
      <c r="C626">
        <v>1</v>
      </c>
      <c r="D626">
        <v>1</v>
      </c>
      <c r="F626">
        <v>5</v>
      </c>
      <c r="H626">
        <v>9</v>
      </c>
      <c r="J626">
        <v>7</v>
      </c>
      <c r="L626">
        <v>7</v>
      </c>
      <c r="N626">
        <v>5</v>
      </c>
      <c r="P626">
        <v>4</v>
      </c>
      <c r="R626">
        <v>2</v>
      </c>
      <c r="T626">
        <v>5</v>
      </c>
      <c r="V626">
        <v>2</v>
      </c>
      <c r="X626">
        <v>5</v>
      </c>
      <c r="Z626">
        <v>5</v>
      </c>
      <c r="AB626">
        <v>57</v>
      </c>
    </row>
    <row r="627" spans="1:28" x14ac:dyDescent="0.25">
      <c r="A627">
        <v>2002</v>
      </c>
      <c r="B627">
        <v>2</v>
      </c>
      <c r="C627">
        <v>1</v>
      </c>
      <c r="D627">
        <v>3</v>
      </c>
      <c r="F627">
        <v>3</v>
      </c>
      <c r="H627">
        <v>9</v>
      </c>
      <c r="J627">
        <v>8</v>
      </c>
      <c r="L627">
        <v>11</v>
      </c>
      <c r="N627">
        <v>8</v>
      </c>
      <c r="P627">
        <v>12</v>
      </c>
      <c r="R627">
        <v>7</v>
      </c>
      <c r="T627">
        <v>6</v>
      </c>
      <c r="V627">
        <v>4</v>
      </c>
      <c r="X627">
        <v>5</v>
      </c>
      <c r="Z627">
        <v>3</v>
      </c>
      <c r="AB627">
        <v>79</v>
      </c>
    </row>
    <row r="628" spans="1:28" x14ac:dyDescent="0.25">
      <c r="A628">
        <v>2003</v>
      </c>
      <c r="B628">
        <v>1</v>
      </c>
      <c r="C628">
        <v>1</v>
      </c>
      <c r="D628">
        <v>3</v>
      </c>
      <c r="F628">
        <v>6</v>
      </c>
      <c r="H628">
        <v>6</v>
      </c>
      <c r="J628">
        <v>6</v>
      </c>
      <c r="L628">
        <v>11</v>
      </c>
      <c r="N628">
        <v>7</v>
      </c>
      <c r="P628">
        <v>5</v>
      </c>
      <c r="R628">
        <v>3</v>
      </c>
      <c r="T628">
        <v>6</v>
      </c>
      <c r="V628">
        <v>12</v>
      </c>
      <c r="X628">
        <v>4</v>
      </c>
      <c r="Z628">
        <v>4</v>
      </c>
      <c r="AB628">
        <v>73</v>
      </c>
    </row>
    <row r="629" spans="1:28" x14ac:dyDescent="0.25">
      <c r="A629">
        <v>2004</v>
      </c>
      <c r="B629">
        <v>1</v>
      </c>
      <c r="C629">
        <v>1</v>
      </c>
      <c r="D629">
        <v>3</v>
      </c>
      <c r="F629">
        <v>8</v>
      </c>
      <c r="H629">
        <v>6</v>
      </c>
      <c r="J629">
        <v>10</v>
      </c>
      <c r="L629">
        <v>7</v>
      </c>
      <c r="N629">
        <v>7</v>
      </c>
      <c r="P629">
        <v>11</v>
      </c>
      <c r="R629">
        <v>3</v>
      </c>
      <c r="T629">
        <v>4</v>
      </c>
      <c r="V629">
        <v>9</v>
      </c>
      <c r="X629">
        <v>12</v>
      </c>
      <c r="Z629">
        <v>7</v>
      </c>
      <c r="AB629">
        <v>87</v>
      </c>
    </row>
    <row r="630" spans="1:28" x14ac:dyDescent="0.25">
      <c r="A630">
        <v>2005</v>
      </c>
      <c r="B630">
        <v>1</v>
      </c>
      <c r="C630">
        <v>1</v>
      </c>
      <c r="D630">
        <v>2</v>
      </c>
      <c r="F630">
        <v>9</v>
      </c>
      <c r="H630">
        <v>11</v>
      </c>
      <c r="J630">
        <v>15</v>
      </c>
      <c r="L630">
        <v>6</v>
      </c>
      <c r="N630">
        <v>7</v>
      </c>
      <c r="P630">
        <v>5</v>
      </c>
      <c r="R630">
        <v>4</v>
      </c>
      <c r="T630">
        <v>5</v>
      </c>
      <c r="V630">
        <v>11</v>
      </c>
      <c r="X630">
        <v>8</v>
      </c>
      <c r="Z630">
        <v>16</v>
      </c>
      <c r="AB630">
        <v>99</v>
      </c>
    </row>
    <row r="631" spans="1:28" x14ac:dyDescent="0.25">
      <c r="A631">
        <v>2006</v>
      </c>
      <c r="B631">
        <v>1</v>
      </c>
      <c r="C631">
        <v>1</v>
      </c>
      <c r="D631">
        <v>9</v>
      </c>
      <c r="F631">
        <v>6</v>
      </c>
      <c r="H631">
        <v>12</v>
      </c>
      <c r="J631">
        <v>14</v>
      </c>
      <c r="L631">
        <v>6</v>
      </c>
      <c r="N631">
        <v>10</v>
      </c>
      <c r="P631">
        <v>6</v>
      </c>
      <c r="R631">
        <v>7</v>
      </c>
      <c r="T631">
        <v>8</v>
      </c>
      <c r="V631">
        <v>10</v>
      </c>
      <c r="X631">
        <v>8</v>
      </c>
      <c r="Z631">
        <v>7</v>
      </c>
      <c r="AB631">
        <v>103</v>
      </c>
    </row>
    <row r="632" spans="1:28" ht="15.75" thickBot="1" x14ac:dyDescent="0.3"/>
    <row r="633" spans="1:28" ht="15.75" thickBot="1" x14ac:dyDescent="0.3">
      <c r="I633" s="84" t="s">
        <v>3633</v>
      </c>
      <c r="J633" s="85"/>
      <c r="K633" s="85"/>
      <c r="L633" s="85"/>
      <c r="M633" s="85"/>
      <c r="N633" s="85"/>
      <c r="O633" s="86"/>
      <c r="V633" s="87" t="s">
        <v>3635</v>
      </c>
      <c r="W633" s="88"/>
      <c r="X633" s="89"/>
    </row>
    <row r="634" spans="1:28" ht="15.75" thickBot="1" x14ac:dyDescent="0.3">
      <c r="V634" s="90" t="s">
        <v>3636</v>
      </c>
      <c r="W634" s="91"/>
      <c r="X634" s="92"/>
    </row>
    <row r="635" spans="1:28" ht="15.75" thickBot="1" x14ac:dyDescent="0.3">
      <c r="J635" s="84" t="s">
        <v>3679</v>
      </c>
      <c r="K635" s="85"/>
      <c r="L635" s="85"/>
      <c r="M635" s="85"/>
      <c r="N635" s="86"/>
    </row>
    <row r="636" spans="1:28" ht="15.75" thickBot="1" x14ac:dyDescent="0.3">
      <c r="A636" s="84" t="s">
        <v>3645</v>
      </c>
      <c r="B636" s="85"/>
      <c r="C636" s="18">
        <v>43378</v>
      </c>
      <c r="V636" s="22" t="s">
        <v>3822</v>
      </c>
      <c r="W636" s="5">
        <v>21030050</v>
      </c>
      <c r="X636" s="6" t="s">
        <v>3672</v>
      </c>
    </row>
    <row r="637" spans="1:28" ht="15.75" thickBot="1" x14ac:dyDescent="0.3"/>
    <row r="638" spans="1:28" ht="15.75" thickBot="1" x14ac:dyDescent="0.3">
      <c r="A638" s="19" t="s">
        <v>3649</v>
      </c>
      <c r="B638" s="12">
        <v>201</v>
      </c>
      <c r="C638" s="7" t="s">
        <v>1</v>
      </c>
      <c r="H638" s="19" t="s">
        <v>3646</v>
      </c>
      <c r="I638" s="12" t="s">
        <v>3671</v>
      </c>
      <c r="J638" s="13"/>
      <c r="K638" s="7"/>
      <c r="P638" s="19" t="s">
        <v>3659</v>
      </c>
      <c r="Q638" s="7" t="s">
        <v>3653</v>
      </c>
      <c r="V638" s="84" t="s">
        <v>3639</v>
      </c>
      <c r="W638" s="85"/>
      <c r="X638" s="6" t="s">
        <v>3674</v>
      </c>
    </row>
    <row r="639" spans="1:28" ht="15.75" thickBot="1" x14ac:dyDescent="0.3">
      <c r="A639" s="20" t="s">
        <v>3650</v>
      </c>
      <c r="B639" s="14">
        <v>7546</v>
      </c>
      <c r="C639" s="9" t="s">
        <v>3</v>
      </c>
      <c r="H639" s="20" t="s">
        <v>3647</v>
      </c>
      <c r="I639" s="14">
        <v>1</v>
      </c>
      <c r="J639" s="15" t="s">
        <v>3643</v>
      </c>
      <c r="K639" s="9"/>
      <c r="P639" s="20" t="s">
        <v>3660</v>
      </c>
      <c r="Q639" s="9" t="s">
        <v>3672</v>
      </c>
      <c r="V639" s="84" t="s">
        <v>3638</v>
      </c>
      <c r="W639" s="86"/>
    </row>
    <row r="640" spans="1:28" ht="15.75" thickBot="1" x14ac:dyDescent="0.3">
      <c r="A640" s="21" t="s">
        <v>3651</v>
      </c>
      <c r="B640" s="16">
        <v>839</v>
      </c>
      <c r="C640" s="11" t="s">
        <v>3641</v>
      </c>
      <c r="H640" s="21" t="s">
        <v>3648</v>
      </c>
      <c r="I640" s="16">
        <v>4</v>
      </c>
      <c r="J640" s="17" t="s">
        <v>3644</v>
      </c>
      <c r="K640" s="11"/>
      <c r="P640" s="21" t="s">
        <v>3661</v>
      </c>
      <c r="Q640" s="11" t="s">
        <v>3673</v>
      </c>
    </row>
    <row r="642" spans="1:29" x14ac:dyDescent="0.25">
      <c r="A642" s="95"/>
      <c r="B642" s="95"/>
      <c r="C642" s="95"/>
      <c r="D642" s="95"/>
      <c r="E642" s="95"/>
      <c r="F642" s="95"/>
      <c r="G642" s="95"/>
      <c r="H642" s="95"/>
      <c r="I642" s="95"/>
      <c r="J642" s="95"/>
      <c r="K642" s="95"/>
      <c r="L642" s="95"/>
      <c r="M642" s="95"/>
      <c r="N642" s="95"/>
      <c r="O642" s="95"/>
      <c r="P642" s="95"/>
      <c r="Q642" s="95"/>
      <c r="R642" s="95"/>
      <c r="S642" s="95"/>
      <c r="T642" s="95"/>
      <c r="U642" s="95"/>
      <c r="V642" s="95"/>
      <c r="W642" s="95"/>
      <c r="X642" s="95"/>
      <c r="Y642" s="95"/>
      <c r="Z642" s="95"/>
      <c r="AA642" s="95"/>
      <c r="AB642" s="95"/>
      <c r="AC642" s="95"/>
    </row>
    <row r="643" spans="1:29" x14ac:dyDescent="0.25">
      <c r="A643" t="s">
        <v>3658</v>
      </c>
      <c r="B643" t="s">
        <v>2</v>
      </c>
      <c r="C643" t="s">
        <v>6</v>
      </c>
      <c r="D643" t="s">
        <v>7</v>
      </c>
      <c r="E643" t="s">
        <v>5</v>
      </c>
      <c r="F643" t="s">
        <v>8</v>
      </c>
      <c r="G643" t="s">
        <v>5</v>
      </c>
      <c r="H643" t="s">
        <v>9</v>
      </c>
      <c r="I643" t="s">
        <v>5</v>
      </c>
      <c r="J643" t="s">
        <v>10</v>
      </c>
      <c r="K643" t="s">
        <v>5</v>
      </c>
      <c r="L643" t="s">
        <v>11</v>
      </c>
      <c r="M643" t="s">
        <v>5</v>
      </c>
      <c r="N643" t="s">
        <v>12</v>
      </c>
      <c r="O643" t="s">
        <v>5</v>
      </c>
      <c r="P643" t="s">
        <v>13</v>
      </c>
      <c r="Q643" t="s">
        <v>5</v>
      </c>
      <c r="R643" t="s">
        <v>14</v>
      </c>
      <c r="S643" t="s">
        <v>5</v>
      </c>
      <c r="T643" t="s">
        <v>15</v>
      </c>
      <c r="U643" t="s">
        <v>5</v>
      </c>
      <c r="V643" t="s">
        <v>3669</v>
      </c>
      <c r="W643" t="s">
        <v>5</v>
      </c>
      <c r="X643" t="s">
        <v>16</v>
      </c>
      <c r="Y643" t="s">
        <v>5</v>
      </c>
      <c r="Z643" t="s">
        <v>17</v>
      </c>
      <c r="AA643" t="s">
        <v>5</v>
      </c>
      <c r="AB643" t="s">
        <v>18</v>
      </c>
      <c r="AC643" t="s">
        <v>5</v>
      </c>
    </row>
    <row r="644" spans="1:29" x14ac:dyDescent="0.25">
      <c r="A644" s="95"/>
      <c r="B644" s="95"/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</row>
    <row r="646" spans="1:29" x14ac:dyDescent="0.25">
      <c r="A646" s="1">
        <v>44013</v>
      </c>
      <c r="B646">
        <v>1</v>
      </c>
      <c r="C646">
        <v>1</v>
      </c>
      <c r="D646">
        <v>3</v>
      </c>
      <c r="F646">
        <v>4</v>
      </c>
      <c r="H646">
        <v>9</v>
      </c>
      <c r="J646">
        <v>8</v>
      </c>
      <c r="L646">
        <v>15</v>
      </c>
      <c r="N646">
        <v>15</v>
      </c>
      <c r="P646">
        <v>5</v>
      </c>
      <c r="R646">
        <v>7</v>
      </c>
      <c r="T646">
        <v>9</v>
      </c>
      <c r="V646">
        <v>11</v>
      </c>
      <c r="X646">
        <v>13</v>
      </c>
      <c r="Z646">
        <v>11</v>
      </c>
      <c r="AB646">
        <v>110</v>
      </c>
    </row>
    <row r="647" spans="1:29" x14ac:dyDescent="0.25">
      <c r="A647" s="1">
        <v>44044</v>
      </c>
      <c r="B647">
        <v>1</v>
      </c>
      <c r="C647">
        <v>1</v>
      </c>
      <c r="D647">
        <v>6</v>
      </c>
      <c r="F647">
        <v>16</v>
      </c>
      <c r="H647">
        <v>13</v>
      </c>
      <c r="J647">
        <v>10</v>
      </c>
      <c r="L647">
        <v>13</v>
      </c>
      <c r="N647">
        <v>9</v>
      </c>
      <c r="P647">
        <v>10</v>
      </c>
      <c r="R647">
        <v>8</v>
      </c>
      <c r="T647">
        <v>16</v>
      </c>
      <c r="V647">
        <v>12</v>
      </c>
      <c r="X647">
        <v>13</v>
      </c>
      <c r="Z647">
        <v>12</v>
      </c>
      <c r="AB647">
        <v>138</v>
      </c>
    </row>
    <row r="648" spans="1:29" x14ac:dyDescent="0.25">
      <c r="A648" s="1">
        <v>44075</v>
      </c>
      <c r="B648">
        <v>1</v>
      </c>
      <c r="C648">
        <v>1</v>
      </c>
      <c r="D648">
        <v>17</v>
      </c>
      <c r="F648">
        <v>11</v>
      </c>
      <c r="H648">
        <v>11</v>
      </c>
      <c r="J648">
        <v>11</v>
      </c>
      <c r="L648">
        <v>9</v>
      </c>
      <c r="N648">
        <v>8</v>
      </c>
      <c r="P648">
        <v>12</v>
      </c>
      <c r="R648">
        <v>6</v>
      </c>
      <c r="T648">
        <v>8</v>
      </c>
      <c r="V648">
        <v>7</v>
      </c>
      <c r="X648">
        <v>7</v>
      </c>
      <c r="Z648">
        <v>3</v>
      </c>
      <c r="AB648">
        <v>110</v>
      </c>
    </row>
    <row r="649" spans="1:29" x14ac:dyDescent="0.25">
      <c r="A649" s="1">
        <v>44105</v>
      </c>
      <c r="B649">
        <v>1</v>
      </c>
      <c r="C649">
        <v>1</v>
      </c>
      <c r="D649">
        <v>1</v>
      </c>
      <c r="F649">
        <v>4</v>
      </c>
      <c r="H649">
        <v>11</v>
      </c>
      <c r="J649">
        <v>13</v>
      </c>
      <c r="L649">
        <v>13</v>
      </c>
      <c r="N649">
        <v>9</v>
      </c>
      <c r="P649">
        <v>9</v>
      </c>
      <c r="R649">
        <v>7</v>
      </c>
      <c r="T649">
        <v>6</v>
      </c>
      <c r="V649">
        <v>7</v>
      </c>
      <c r="X649">
        <v>18</v>
      </c>
      <c r="Z649">
        <v>17</v>
      </c>
      <c r="AB649">
        <v>115</v>
      </c>
    </row>
    <row r="650" spans="1:29" x14ac:dyDescent="0.25">
      <c r="A650" s="1">
        <v>44136</v>
      </c>
      <c r="B650">
        <v>1</v>
      </c>
      <c r="C650">
        <v>1</v>
      </c>
      <c r="D650">
        <v>6</v>
      </c>
      <c r="F650">
        <v>13</v>
      </c>
      <c r="H650">
        <v>9</v>
      </c>
      <c r="J650">
        <v>13</v>
      </c>
      <c r="L650">
        <v>22</v>
      </c>
      <c r="N650">
        <v>8</v>
      </c>
      <c r="P650">
        <v>12</v>
      </c>
      <c r="R650">
        <v>4</v>
      </c>
      <c r="T650">
        <v>13</v>
      </c>
      <c r="V650">
        <v>10</v>
      </c>
      <c r="X650">
        <v>16</v>
      </c>
      <c r="Z650">
        <v>12</v>
      </c>
      <c r="AB650">
        <v>138</v>
      </c>
    </row>
    <row r="651" spans="1:29" x14ac:dyDescent="0.25">
      <c r="A651" s="1">
        <v>44166</v>
      </c>
      <c r="B651">
        <v>1</v>
      </c>
      <c r="C651">
        <v>1</v>
      </c>
      <c r="D651">
        <v>12</v>
      </c>
      <c r="F651">
        <v>12</v>
      </c>
      <c r="G651">
        <v>3</v>
      </c>
      <c r="H651">
        <v>17</v>
      </c>
      <c r="J651">
        <v>17</v>
      </c>
      <c r="L651">
        <v>16</v>
      </c>
      <c r="N651">
        <v>14</v>
      </c>
      <c r="P651">
        <v>9</v>
      </c>
      <c r="R651">
        <v>9</v>
      </c>
      <c r="S651">
        <v>3</v>
      </c>
      <c r="T651">
        <v>9</v>
      </c>
      <c r="V651">
        <v>8</v>
      </c>
      <c r="X651">
        <v>5</v>
      </c>
      <c r="Z651">
        <v>7</v>
      </c>
      <c r="AB651">
        <v>135</v>
      </c>
      <c r="AC651">
        <v>3</v>
      </c>
    </row>
    <row r="652" spans="1:29" x14ac:dyDescent="0.25">
      <c r="A652">
        <v>2013</v>
      </c>
      <c r="B652">
        <v>1</v>
      </c>
      <c r="C652">
        <v>1</v>
      </c>
      <c r="D652">
        <v>3</v>
      </c>
      <c r="F652">
        <v>11</v>
      </c>
      <c r="G652">
        <v>3</v>
      </c>
      <c r="H652">
        <v>11</v>
      </c>
      <c r="J652">
        <v>6</v>
      </c>
      <c r="L652">
        <v>17</v>
      </c>
      <c r="M652">
        <v>3</v>
      </c>
      <c r="N652">
        <v>12</v>
      </c>
      <c r="P652">
        <v>13</v>
      </c>
      <c r="R652">
        <v>11</v>
      </c>
      <c r="T652">
        <v>12</v>
      </c>
      <c r="V652">
        <v>6</v>
      </c>
      <c r="W652">
        <v>3</v>
      </c>
      <c r="X652">
        <v>13</v>
      </c>
      <c r="Z652">
        <v>4</v>
      </c>
      <c r="AB652">
        <v>119</v>
      </c>
      <c r="AC652">
        <v>3</v>
      </c>
    </row>
    <row r="653" spans="1:29" x14ac:dyDescent="0.25">
      <c r="A653">
        <v>2014</v>
      </c>
      <c r="B653">
        <v>1</v>
      </c>
      <c r="C653">
        <v>1</v>
      </c>
      <c r="D653">
        <v>6</v>
      </c>
      <c r="F653">
        <v>3</v>
      </c>
      <c r="H653">
        <v>5</v>
      </c>
      <c r="J653">
        <v>11</v>
      </c>
      <c r="K653">
        <v>3</v>
      </c>
      <c r="L653">
        <v>18</v>
      </c>
      <c r="M653">
        <v>3</v>
      </c>
      <c r="N653">
        <v>14</v>
      </c>
      <c r="P653">
        <v>8</v>
      </c>
      <c r="Q653">
        <v>3</v>
      </c>
      <c r="R653">
        <v>24</v>
      </c>
      <c r="T653">
        <v>10</v>
      </c>
      <c r="V653">
        <v>7</v>
      </c>
      <c r="W653">
        <v>3</v>
      </c>
      <c r="X653">
        <v>6</v>
      </c>
      <c r="Z653">
        <v>2</v>
      </c>
      <c r="AB653">
        <v>114</v>
      </c>
      <c r="AC653">
        <v>3</v>
      </c>
    </row>
    <row r="654" spans="1:29" x14ac:dyDescent="0.25">
      <c r="A654">
        <v>2015</v>
      </c>
      <c r="B654">
        <v>1</v>
      </c>
      <c r="C654">
        <v>1</v>
      </c>
      <c r="D654">
        <v>7</v>
      </c>
      <c r="F654">
        <v>5</v>
      </c>
      <c r="H654">
        <v>5</v>
      </c>
      <c r="J654">
        <v>12</v>
      </c>
      <c r="L654">
        <v>16</v>
      </c>
      <c r="N654">
        <v>19</v>
      </c>
      <c r="P654">
        <v>12</v>
      </c>
      <c r="R654">
        <v>12</v>
      </c>
      <c r="S654">
        <v>3</v>
      </c>
      <c r="T654">
        <v>8</v>
      </c>
      <c r="V654">
        <v>5</v>
      </c>
      <c r="X654">
        <v>11</v>
      </c>
      <c r="Z654">
        <v>3</v>
      </c>
      <c r="AB654">
        <v>115</v>
      </c>
      <c r="AC654">
        <v>3</v>
      </c>
    </row>
    <row r="655" spans="1:29" x14ac:dyDescent="0.25">
      <c r="A655">
        <v>2016</v>
      </c>
      <c r="B655">
        <v>1</v>
      </c>
      <c r="C655">
        <v>1</v>
      </c>
      <c r="D655">
        <v>4</v>
      </c>
      <c r="F655">
        <v>11</v>
      </c>
      <c r="H655">
        <v>13</v>
      </c>
      <c r="J655">
        <v>10</v>
      </c>
      <c r="L655">
        <v>7</v>
      </c>
      <c r="M655">
        <v>3</v>
      </c>
      <c r="P655">
        <v>16</v>
      </c>
      <c r="R655">
        <v>13</v>
      </c>
      <c r="T655">
        <v>11</v>
      </c>
      <c r="V655">
        <v>9</v>
      </c>
      <c r="X655">
        <v>17</v>
      </c>
      <c r="Z655">
        <v>15</v>
      </c>
      <c r="AA655">
        <v>3</v>
      </c>
      <c r="AB655">
        <v>126</v>
      </c>
      <c r="AC655">
        <v>3</v>
      </c>
    </row>
    <row r="656" spans="1:29" x14ac:dyDescent="0.25">
      <c r="A656">
        <v>2017</v>
      </c>
      <c r="B656">
        <v>1</v>
      </c>
      <c r="C656">
        <v>1</v>
      </c>
      <c r="D656">
        <v>14</v>
      </c>
      <c r="E656">
        <v>3</v>
      </c>
      <c r="F656">
        <v>10</v>
      </c>
      <c r="H656">
        <v>18</v>
      </c>
      <c r="J656">
        <v>21</v>
      </c>
      <c r="K656">
        <v>3</v>
      </c>
      <c r="L656">
        <v>15</v>
      </c>
      <c r="N656">
        <v>20</v>
      </c>
      <c r="P656">
        <v>15</v>
      </c>
      <c r="R656">
        <v>18</v>
      </c>
      <c r="S656">
        <v>3</v>
      </c>
      <c r="T656">
        <v>19</v>
      </c>
      <c r="U656">
        <v>3</v>
      </c>
      <c r="V656">
        <v>18</v>
      </c>
      <c r="W656">
        <v>3</v>
      </c>
      <c r="AB656">
        <v>168</v>
      </c>
      <c r="AC656">
        <v>3</v>
      </c>
    </row>
    <row r="658" spans="1:29" x14ac:dyDescent="0.25">
      <c r="A658" t="s">
        <v>540</v>
      </c>
      <c r="D658">
        <v>7</v>
      </c>
      <c r="F658">
        <v>8</v>
      </c>
      <c r="H658">
        <v>10</v>
      </c>
      <c r="J658">
        <v>12</v>
      </c>
      <c r="L658">
        <v>12</v>
      </c>
      <c r="N658">
        <v>11</v>
      </c>
      <c r="P658">
        <v>11</v>
      </c>
      <c r="R658">
        <v>9</v>
      </c>
      <c r="T658">
        <v>10</v>
      </c>
      <c r="V658">
        <v>9</v>
      </c>
      <c r="X658">
        <v>10</v>
      </c>
      <c r="Z658">
        <v>8</v>
      </c>
      <c r="AB658">
        <v>117</v>
      </c>
    </row>
    <row r="659" spans="1:29" x14ac:dyDescent="0.25">
      <c r="A659" t="s">
        <v>3662</v>
      </c>
      <c r="D659">
        <v>17</v>
      </c>
      <c r="F659">
        <v>16</v>
      </c>
      <c r="H659">
        <v>18</v>
      </c>
      <c r="J659">
        <v>24</v>
      </c>
      <c r="L659">
        <v>22</v>
      </c>
      <c r="N659">
        <v>22</v>
      </c>
      <c r="P659">
        <v>21</v>
      </c>
      <c r="R659">
        <v>24</v>
      </c>
      <c r="T659">
        <v>25</v>
      </c>
      <c r="V659">
        <v>19</v>
      </c>
      <c r="X659">
        <v>23</v>
      </c>
      <c r="Z659">
        <v>17</v>
      </c>
      <c r="AB659" t="s">
        <v>1990</v>
      </c>
    </row>
    <row r="660" spans="1:29" x14ac:dyDescent="0.25">
      <c r="A660" t="s">
        <v>3663</v>
      </c>
      <c r="D660">
        <v>1</v>
      </c>
      <c r="F660">
        <v>2</v>
      </c>
      <c r="H660">
        <v>3</v>
      </c>
      <c r="J660">
        <v>5</v>
      </c>
      <c r="L660">
        <v>4</v>
      </c>
      <c r="N660">
        <v>4</v>
      </c>
      <c r="P660">
        <v>3</v>
      </c>
      <c r="R660">
        <v>2</v>
      </c>
      <c r="T660">
        <v>3</v>
      </c>
      <c r="V660">
        <v>2</v>
      </c>
      <c r="X660">
        <v>2</v>
      </c>
      <c r="Z660">
        <v>2</v>
      </c>
      <c r="AB660" t="s">
        <v>2050</v>
      </c>
    </row>
    <row r="661" spans="1:29" ht="15.75" thickBot="1" x14ac:dyDescent="0.3"/>
    <row r="662" spans="1:29" ht="15.75" thickBot="1" x14ac:dyDescent="0.3">
      <c r="I662" s="84" t="s">
        <v>3633</v>
      </c>
      <c r="J662" s="85"/>
      <c r="K662" s="85"/>
      <c r="L662" s="85"/>
      <c r="M662" s="85"/>
      <c r="N662" s="85"/>
      <c r="O662" s="86"/>
      <c r="V662" s="87" t="s">
        <v>3635</v>
      </c>
      <c r="W662" s="88"/>
      <c r="X662" s="89"/>
    </row>
    <row r="663" spans="1:29" ht="15.75" thickBot="1" x14ac:dyDescent="0.3">
      <c r="V663" s="90" t="s">
        <v>3636</v>
      </c>
      <c r="W663" s="91"/>
      <c r="X663" s="92"/>
    </row>
    <row r="664" spans="1:29" ht="15.75" thickBot="1" x14ac:dyDescent="0.3">
      <c r="J664" s="84" t="s">
        <v>3681</v>
      </c>
      <c r="K664" s="85"/>
      <c r="L664" s="85"/>
      <c r="M664" s="85"/>
      <c r="N664" s="86"/>
    </row>
    <row r="665" spans="1:29" ht="15.75" thickBot="1" x14ac:dyDescent="0.3">
      <c r="A665" s="84" t="s">
        <v>3645</v>
      </c>
      <c r="B665" s="85"/>
      <c r="C665" s="18">
        <v>43378</v>
      </c>
      <c r="V665" s="22" t="s">
        <v>3822</v>
      </c>
      <c r="W665" s="5">
        <v>21030050</v>
      </c>
      <c r="X665" s="6" t="s">
        <v>3672</v>
      </c>
    </row>
    <row r="666" spans="1:29" ht="15.75" thickBot="1" x14ac:dyDescent="0.3"/>
    <row r="667" spans="1:29" ht="15.75" thickBot="1" x14ac:dyDescent="0.3">
      <c r="A667" s="19" t="s">
        <v>3649</v>
      </c>
      <c r="B667" s="12">
        <v>201</v>
      </c>
      <c r="C667" s="7" t="s">
        <v>1</v>
      </c>
      <c r="H667" s="19" t="s">
        <v>3646</v>
      </c>
      <c r="I667" s="12" t="s">
        <v>3671</v>
      </c>
      <c r="J667" s="13"/>
      <c r="K667" s="7"/>
      <c r="P667" s="19" t="s">
        <v>3659</v>
      </c>
      <c r="Q667" s="7" t="s">
        <v>3653</v>
      </c>
      <c r="V667" s="84" t="s">
        <v>3639</v>
      </c>
      <c r="W667" s="85"/>
      <c r="X667" s="6" t="s">
        <v>3674</v>
      </c>
    </row>
    <row r="668" spans="1:29" ht="15.75" thickBot="1" x14ac:dyDescent="0.3">
      <c r="A668" s="20" t="s">
        <v>3650</v>
      </c>
      <c r="B668" s="14">
        <v>7546</v>
      </c>
      <c r="C668" s="9" t="s">
        <v>3</v>
      </c>
      <c r="H668" s="20" t="s">
        <v>3647</v>
      </c>
      <c r="I668" s="14">
        <v>1</v>
      </c>
      <c r="J668" s="15" t="s">
        <v>3643</v>
      </c>
      <c r="K668" s="9"/>
      <c r="P668" s="20" t="s">
        <v>3660</v>
      </c>
      <c r="Q668" s="9" t="s">
        <v>3672</v>
      </c>
      <c r="V668" s="84" t="s">
        <v>3638</v>
      </c>
      <c r="W668" s="86"/>
    </row>
    <row r="669" spans="1:29" ht="15.75" thickBot="1" x14ac:dyDescent="0.3">
      <c r="A669" s="21" t="s">
        <v>3651</v>
      </c>
      <c r="B669" s="16">
        <v>839</v>
      </c>
      <c r="C669" s="11" t="s">
        <v>3641</v>
      </c>
      <c r="H669" s="21" t="s">
        <v>3648</v>
      </c>
      <c r="I669" s="16">
        <v>4</v>
      </c>
      <c r="J669" s="17" t="s">
        <v>3644</v>
      </c>
      <c r="K669" s="11"/>
      <c r="P669" s="21" t="s">
        <v>3661</v>
      </c>
      <c r="Q669" s="11" t="s">
        <v>3673</v>
      </c>
    </row>
    <row r="671" spans="1:29" x14ac:dyDescent="0.25">
      <c r="A671" s="95"/>
      <c r="B671" s="95"/>
      <c r="C671" s="95"/>
      <c r="D671" s="95"/>
      <c r="E671" s="95"/>
      <c r="F671" s="95"/>
      <c r="G671" s="95"/>
      <c r="H671" s="95"/>
      <c r="I671" s="95"/>
      <c r="J671" s="95"/>
      <c r="K671" s="95"/>
      <c r="L671" s="95"/>
      <c r="M671" s="95"/>
      <c r="N671" s="95"/>
      <c r="O671" s="95"/>
      <c r="P671" s="95"/>
      <c r="Q671" s="95"/>
      <c r="R671" s="95"/>
      <c r="S671" s="95"/>
      <c r="T671" s="95"/>
      <c r="U671" s="95"/>
      <c r="V671" s="95"/>
      <c r="W671" s="95"/>
      <c r="X671" s="95"/>
      <c r="Y671" s="95"/>
      <c r="Z671" s="95"/>
      <c r="AA671" s="95"/>
      <c r="AB671" s="95"/>
      <c r="AC671" s="95"/>
    </row>
    <row r="672" spans="1:29" x14ac:dyDescent="0.25">
      <c r="A672" t="s">
        <v>3658</v>
      </c>
      <c r="B672" t="s">
        <v>2</v>
      </c>
      <c r="C672" t="s">
        <v>6</v>
      </c>
      <c r="D672" t="s">
        <v>7</v>
      </c>
      <c r="E672" t="s">
        <v>5</v>
      </c>
      <c r="F672" t="s">
        <v>8</v>
      </c>
      <c r="G672" t="s">
        <v>5</v>
      </c>
      <c r="H672" t="s">
        <v>9</v>
      </c>
      <c r="I672" t="s">
        <v>5</v>
      </c>
      <c r="J672" t="s">
        <v>10</v>
      </c>
      <c r="K672" t="s">
        <v>5</v>
      </c>
      <c r="L672" t="s">
        <v>11</v>
      </c>
      <c r="M672" t="s">
        <v>5</v>
      </c>
      <c r="N672" t="s">
        <v>12</v>
      </c>
      <c r="O672" t="s">
        <v>5</v>
      </c>
      <c r="P672" t="s">
        <v>13</v>
      </c>
      <c r="Q672" t="s">
        <v>5</v>
      </c>
      <c r="R672" t="s">
        <v>14</v>
      </c>
      <c r="S672" t="s">
        <v>5</v>
      </c>
      <c r="T672" t="s">
        <v>15</v>
      </c>
      <c r="U672" t="s">
        <v>5</v>
      </c>
      <c r="V672" t="s">
        <v>3669</v>
      </c>
      <c r="W672" t="s">
        <v>5</v>
      </c>
      <c r="X672" t="s">
        <v>16</v>
      </c>
      <c r="Y672" t="s">
        <v>5</v>
      </c>
      <c r="Z672" t="s">
        <v>17</v>
      </c>
      <c r="AA672" t="s">
        <v>5</v>
      </c>
      <c r="AB672" t="s">
        <v>18</v>
      </c>
      <c r="AC672" t="s">
        <v>5</v>
      </c>
    </row>
    <row r="673" spans="1:29" x14ac:dyDescent="0.25">
      <c r="A673" s="95"/>
      <c r="B673" s="95"/>
      <c r="C673" s="95"/>
      <c r="D673" s="95"/>
      <c r="E673" s="95"/>
      <c r="F673" s="95"/>
      <c r="G673" s="95"/>
      <c r="H673" s="95"/>
      <c r="I673" s="95"/>
      <c r="J673" s="95"/>
      <c r="K673" s="95"/>
      <c r="L673" s="95"/>
      <c r="M673" s="95"/>
      <c r="N673" s="95"/>
      <c r="O673" s="95"/>
      <c r="P673" s="95"/>
      <c r="Q673" s="95"/>
      <c r="R673" s="95"/>
      <c r="S673" s="95"/>
      <c r="T673" s="95"/>
      <c r="U673" s="95"/>
      <c r="V673" s="95"/>
      <c r="W673" s="95"/>
      <c r="X673" s="95"/>
      <c r="Y673" s="95"/>
      <c r="Z673" s="95"/>
      <c r="AA673" s="95"/>
      <c r="AB673" s="95"/>
      <c r="AC673" s="95"/>
    </row>
    <row r="675" spans="1:29" x14ac:dyDescent="0.25">
      <c r="A675">
        <v>1960</v>
      </c>
      <c r="B675">
        <v>4</v>
      </c>
      <c r="C675">
        <v>2</v>
      </c>
      <c r="N675" t="s">
        <v>2073</v>
      </c>
      <c r="P675" t="s">
        <v>2074</v>
      </c>
      <c r="R675" t="s">
        <v>2075</v>
      </c>
      <c r="T675" t="s">
        <v>2021</v>
      </c>
      <c r="V675" t="s">
        <v>2076</v>
      </c>
      <c r="X675" t="s">
        <v>1857</v>
      </c>
      <c r="Z675" t="s">
        <v>2077</v>
      </c>
      <c r="AB675" t="s">
        <v>2076</v>
      </c>
      <c r="AC675">
        <v>3</v>
      </c>
    </row>
    <row r="676" spans="1:29" x14ac:dyDescent="0.25">
      <c r="A676">
        <v>1961</v>
      </c>
      <c r="B676">
        <v>4</v>
      </c>
      <c r="C676">
        <v>2</v>
      </c>
      <c r="D676" t="s">
        <v>2078</v>
      </c>
      <c r="F676" t="s">
        <v>2079</v>
      </c>
      <c r="H676" t="s">
        <v>2080</v>
      </c>
      <c r="J676" t="s">
        <v>2081</v>
      </c>
      <c r="L676" t="s">
        <v>2007</v>
      </c>
      <c r="N676" t="s">
        <v>2082</v>
      </c>
      <c r="P676" t="s">
        <v>2083</v>
      </c>
      <c r="R676" t="s">
        <v>2084</v>
      </c>
      <c r="V676" t="s">
        <v>1901</v>
      </c>
      <c r="X676" t="s">
        <v>1989</v>
      </c>
      <c r="Z676" t="s">
        <v>2085</v>
      </c>
      <c r="AB676" t="s">
        <v>1989</v>
      </c>
      <c r="AC676">
        <v>3</v>
      </c>
    </row>
    <row r="677" spans="1:29" x14ac:dyDescent="0.25">
      <c r="A677">
        <v>1964</v>
      </c>
      <c r="B677">
        <v>4</v>
      </c>
      <c r="C677">
        <v>2</v>
      </c>
      <c r="J677" t="s">
        <v>2086</v>
      </c>
      <c r="L677" t="s">
        <v>1947</v>
      </c>
      <c r="N677" t="s">
        <v>1990</v>
      </c>
      <c r="P677" t="s">
        <v>2015</v>
      </c>
      <c r="R677" t="s">
        <v>1947</v>
      </c>
      <c r="T677" t="s">
        <v>1947</v>
      </c>
      <c r="V677" t="s">
        <v>2061</v>
      </c>
      <c r="X677" t="s">
        <v>1990</v>
      </c>
      <c r="Y677">
        <v>3</v>
      </c>
      <c r="Z677" t="s">
        <v>1990</v>
      </c>
      <c r="AB677" t="s">
        <v>2086</v>
      </c>
      <c r="AC677">
        <v>3</v>
      </c>
    </row>
    <row r="678" spans="1:29" x14ac:dyDescent="0.25">
      <c r="A678">
        <v>1965</v>
      </c>
      <c r="B678">
        <v>4</v>
      </c>
      <c r="C678">
        <v>2</v>
      </c>
      <c r="D678" t="s">
        <v>2005</v>
      </c>
      <c r="F678" t="s">
        <v>1949</v>
      </c>
      <c r="H678" t="s">
        <v>1993</v>
      </c>
      <c r="J678" t="s">
        <v>1896</v>
      </c>
      <c r="L678" t="s">
        <v>2087</v>
      </c>
      <c r="N678" t="s">
        <v>2087</v>
      </c>
      <c r="P678" t="s">
        <v>1947</v>
      </c>
      <c r="R678" t="s">
        <v>1955</v>
      </c>
      <c r="T678" t="s">
        <v>2088</v>
      </c>
      <c r="V678" t="s">
        <v>1955</v>
      </c>
      <c r="X678" t="s">
        <v>1895</v>
      </c>
      <c r="Z678" t="s">
        <v>2045</v>
      </c>
      <c r="AB678" t="s">
        <v>1896</v>
      </c>
    </row>
    <row r="679" spans="1:29" x14ac:dyDescent="0.25">
      <c r="A679">
        <v>1966</v>
      </c>
      <c r="B679">
        <v>4</v>
      </c>
      <c r="C679">
        <v>2</v>
      </c>
      <c r="D679" t="s">
        <v>1955</v>
      </c>
      <c r="F679" t="s">
        <v>2088</v>
      </c>
      <c r="H679" t="s">
        <v>2005</v>
      </c>
      <c r="J679" t="s">
        <v>1984</v>
      </c>
      <c r="L679" t="s">
        <v>2088</v>
      </c>
      <c r="N679" t="s">
        <v>1989</v>
      </c>
      <c r="P679" t="s">
        <v>1895</v>
      </c>
      <c r="R679" t="s">
        <v>1947</v>
      </c>
      <c r="T679" t="s">
        <v>2088</v>
      </c>
      <c r="V679" t="s">
        <v>1955</v>
      </c>
      <c r="X679" t="s">
        <v>1955</v>
      </c>
      <c r="Z679" t="s">
        <v>1993</v>
      </c>
      <c r="AB679" t="s">
        <v>1895</v>
      </c>
    </row>
    <row r="680" spans="1:29" x14ac:dyDescent="0.25">
      <c r="A680">
        <v>1967</v>
      </c>
      <c r="B680">
        <v>4</v>
      </c>
      <c r="C680">
        <v>2</v>
      </c>
      <c r="D680" t="s">
        <v>1864</v>
      </c>
      <c r="F680" t="s">
        <v>1930</v>
      </c>
      <c r="H680" t="s">
        <v>1930</v>
      </c>
      <c r="J680" t="s">
        <v>1993</v>
      </c>
      <c r="L680" t="s">
        <v>1990</v>
      </c>
      <c r="N680" t="s">
        <v>1955</v>
      </c>
      <c r="P680" t="s">
        <v>2089</v>
      </c>
      <c r="R680" t="s">
        <v>1955</v>
      </c>
      <c r="T680" t="s">
        <v>1993</v>
      </c>
      <c r="V680" t="s">
        <v>1892</v>
      </c>
      <c r="X680" t="s">
        <v>1993</v>
      </c>
      <c r="Z680" t="s">
        <v>1955</v>
      </c>
      <c r="AB680" t="s">
        <v>1892</v>
      </c>
    </row>
    <row r="681" spans="1:29" x14ac:dyDescent="0.25">
      <c r="A681">
        <v>1968</v>
      </c>
      <c r="B681">
        <v>4</v>
      </c>
      <c r="C681">
        <v>2</v>
      </c>
      <c r="D681" t="s">
        <v>2090</v>
      </c>
      <c r="F681" t="s">
        <v>2088</v>
      </c>
      <c r="H681" t="s">
        <v>1955</v>
      </c>
      <c r="J681" t="s">
        <v>1895</v>
      </c>
      <c r="L681" t="s">
        <v>1955</v>
      </c>
      <c r="N681" t="s">
        <v>1993</v>
      </c>
      <c r="P681" t="s">
        <v>1930</v>
      </c>
      <c r="R681" t="s">
        <v>2088</v>
      </c>
      <c r="T681" t="s">
        <v>1955</v>
      </c>
      <c r="V681" t="s">
        <v>1993</v>
      </c>
      <c r="X681" t="s">
        <v>1955</v>
      </c>
      <c r="Z681" t="s">
        <v>1884</v>
      </c>
      <c r="AB681" t="s">
        <v>2090</v>
      </c>
    </row>
    <row r="682" spans="1:29" x14ac:dyDescent="0.25">
      <c r="A682">
        <v>1969</v>
      </c>
      <c r="B682">
        <v>2</v>
      </c>
      <c r="C682">
        <v>1</v>
      </c>
      <c r="D682" t="s">
        <v>1955</v>
      </c>
      <c r="F682" t="s">
        <v>1944</v>
      </c>
      <c r="H682" t="s">
        <v>2088</v>
      </c>
      <c r="J682" t="s">
        <v>1895</v>
      </c>
      <c r="L682" t="s">
        <v>1993</v>
      </c>
      <c r="N682" t="s">
        <v>1895</v>
      </c>
      <c r="P682" t="s">
        <v>1955</v>
      </c>
      <c r="R682" t="s">
        <v>1993</v>
      </c>
      <c r="T682" t="s">
        <v>1895</v>
      </c>
      <c r="V682" t="s">
        <v>1897</v>
      </c>
      <c r="X682" t="s">
        <v>1993</v>
      </c>
      <c r="Z682" t="s">
        <v>1947</v>
      </c>
      <c r="AB682" t="s">
        <v>1897</v>
      </c>
    </row>
    <row r="683" spans="1:29" x14ac:dyDescent="0.25">
      <c r="A683">
        <v>1970</v>
      </c>
      <c r="B683">
        <v>2</v>
      </c>
      <c r="C683">
        <v>1</v>
      </c>
      <c r="D683" t="s">
        <v>1895</v>
      </c>
      <c r="F683" t="s">
        <v>1942</v>
      </c>
      <c r="H683" t="s">
        <v>1947</v>
      </c>
      <c r="J683" t="s">
        <v>1895</v>
      </c>
      <c r="L683" t="s">
        <v>1958</v>
      </c>
      <c r="N683" t="s">
        <v>1990</v>
      </c>
      <c r="P683" t="s">
        <v>1955</v>
      </c>
      <c r="R683" t="s">
        <v>1930</v>
      </c>
      <c r="T683" t="s">
        <v>1993</v>
      </c>
      <c r="V683" t="s">
        <v>1877</v>
      </c>
      <c r="X683" t="s">
        <v>1983</v>
      </c>
      <c r="Z683" t="s">
        <v>1896</v>
      </c>
      <c r="AB683" t="s">
        <v>1942</v>
      </c>
    </row>
    <row r="684" spans="1:29" x14ac:dyDescent="0.25">
      <c r="A684">
        <v>1971</v>
      </c>
      <c r="B684">
        <v>2</v>
      </c>
      <c r="C684">
        <v>1</v>
      </c>
      <c r="D684" t="s">
        <v>1930</v>
      </c>
      <c r="F684" t="s">
        <v>1993</v>
      </c>
      <c r="H684" t="s">
        <v>1993</v>
      </c>
      <c r="J684" t="s">
        <v>1876</v>
      </c>
      <c r="L684" t="s">
        <v>1895</v>
      </c>
      <c r="N684" t="s">
        <v>1993</v>
      </c>
      <c r="P684" t="s">
        <v>1993</v>
      </c>
      <c r="R684" t="s">
        <v>1947</v>
      </c>
      <c r="T684" t="s">
        <v>1933</v>
      </c>
      <c r="V684" t="s">
        <v>1890</v>
      </c>
      <c r="X684" t="s">
        <v>2019</v>
      </c>
      <c r="Z684" t="s">
        <v>1955</v>
      </c>
      <c r="AB684" t="s">
        <v>1876</v>
      </c>
    </row>
    <row r="685" spans="1:29" x14ac:dyDescent="0.25">
      <c r="A685">
        <v>1972</v>
      </c>
      <c r="B685">
        <v>2</v>
      </c>
      <c r="C685">
        <v>1</v>
      </c>
      <c r="D685" t="s">
        <v>1955</v>
      </c>
      <c r="F685" t="s">
        <v>2088</v>
      </c>
      <c r="H685" t="s">
        <v>1901</v>
      </c>
      <c r="J685" t="s">
        <v>1930</v>
      </c>
      <c r="L685" t="s">
        <v>1993</v>
      </c>
      <c r="N685" t="s">
        <v>2015</v>
      </c>
      <c r="P685" t="s">
        <v>1950</v>
      </c>
      <c r="R685" t="s">
        <v>1955</v>
      </c>
      <c r="T685" t="s">
        <v>1947</v>
      </c>
      <c r="V685" t="s">
        <v>2007</v>
      </c>
      <c r="X685" t="s">
        <v>1897</v>
      </c>
      <c r="Z685" t="s">
        <v>2061</v>
      </c>
      <c r="AB685" t="s">
        <v>1897</v>
      </c>
    </row>
    <row r="686" spans="1:29" x14ac:dyDescent="0.25">
      <c r="A686">
        <v>1973</v>
      </c>
      <c r="B686">
        <v>2</v>
      </c>
      <c r="C686">
        <v>1</v>
      </c>
      <c r="D686" t="s">
        <v>1947</v>
      </c>
      <c r="F686" t="s">
        <v>1993</v>
      </c>
      <c r="H686" t="s">
        <v>1874</v>
      </c>
      <c r="J686" t="s">
        <v>1955</v>
      </c>
      <c r="L686" t="s">
        <v>1965</v>
      </c>
      <c r="N686" t="s">
        <v>1955</v>
      </c>
      <c r="P686" t="s">
        <v>1993</v>
      </c>
      <c r="R686" t="s">
        <v>1993</v>
      </c>
      <c r="T686" t="s">
        <v>1990</v>
      </c>
      <c r="V686" t="s">
        <v>2089</v>
      </c>
      <c r="X686" t="s">
        <v>1993</v>
      </c>
      <c r="Z686" t="s">
        <v>1942</v>
      </c>
      <c r="AB686" t="s">
        <v>1942</v>
      </c>
    </row>
    <row r="687" spans="1:29" x14ac:dyDescent="0.25">
      <c r="A687">
        <v>1974</v>
      </c>
      <c r="B687">
        <v>2</v>
      </c>
      <c r="C687">
        <v>1</v>
      </c>
      <c r="D687" t="s">
        <v>1958</v>
      </c>
      <c r="F687" t="s">
        <v>1897</v>
      </c>
      <c r="H687" t="s">
        <v>1969</v>
      </c>
      <c r="J687" t="s">
        <v>1895</v>
      </c>
      <c r="L687" t="s">
        <v>2088</v>
      </c>
      <c r="N687" t="s">
        <v>2007</v>
      </c>
      <c r="P687" t="s">
        <v>1955</v>
      </c>
      <c r="R687" t="s">
        <v>1955</v>
      </c>
      <c r="T687" t="s">
        <v>2088</v>
      </c>
      <c r="V687" t="s">
        <v>1930</v>
      </c>
      <c r="X687" t="s">
        <v>1993</v>
      </c>
      <c r="Z687" t="s">
        <v>1990</v>
      </c>
      <c r="AB687" t="s">
        <v>1897</v>
      </c>
    </row>
    <row r="688" spans="1:29" x14ac:dyDescent="0.25">
      <c r="A688">
        <v>1975</v>
      </c>
      <c r="B688">
        <v>2</v>
      </c>
      <c r="C688">
        <v>1</v>
      </c>
      <c r="D688" t="s">
        <v>1949</v>
      </c>
      <c r="F688" t="s">
        <v>1969</v>
      </c>
      <c r="H688" t="s">
        <v>1895</v>
      </c>
      <c r="J688" t="s">
        <v>1990</v>
      </c>
      <c r="L688" t="s">
        <v>2021</v>
      </c>
      <c r="N688" t="s">
        <v>1900</v>
      </c>
      <c r="P688" t="s">
        <v>1955</v>
      </c>
      <c r="R688" t="s">
        <v>1993</v>
      </c>
      <c r="T688" t="s">
        <v>1890</v>
      </c>
      <c r="V688" t="s">
        <v>1895</v>
      </c>
      <c r="X688" t="s">
        <v>1955</v>
      </c>
      <c r="Z688" t="s">
        <v>1930</v>
      </c>
      <c r="AB688" t="s">
        <v>1969</v>
      </c>
    </row>
    <row r="689" spans="1:29" x14ac:dyDescent="0.25">
      <c r="A689">
        <v>1976</v>
      </c>
      <c r="B689">
        <v>2</v>
      </c>
      <c r="C689">
        <v>1</v>
      </c>
      <c r="D689" t="s">
        <v>2088</v>
      </c>
      <c r="F689" t="s">
        <v>1965</v>
      </c>
      <c r="H689" t="s">
        <v>1885</v>
      </c>
      <c r="J689" t="s">
        <v>1995</v>
      </c>
      <c r="L689" t="s">
        <v>1896</v>
      </c>
      <c r="N689" t="s">
        <v>1947</v>
      </c>
      <c r="P689" t="s">
        <v>2089</v>
      </c>
      <c r="R689" t="s">
        <v>1900</v>
      </c>
      <c r="T689" t="s">
        <v>2091</v>
      </c>
      <c r="V689" t="s">
        <v>1930</v>
      </c>
      <c r="X689" t="s">
        <v>1895</v>
      </c>
      <c r="Z689" t="s">
        <v>1990</v>
      </c>
      <c r="AB689" t="s">
        <v>1995</v>
      </c>
    </row>
    <row r="690" spans="1:29" x14ac:dyDescent="0.25">
      <c r="A690">
        <v>1977</v>
      </c>
      <c r="B690">
        <v>2</v>
      </c>
      <c r="C690">
        <v>1</v>
      </c>
      <c r="D690" t="s">
        <v>2088</v>
      </c>
      <c r="F690" t="s">
        <v>2088</v>
      </c>
      <c r="H690" t="s">
        <v>1947</v>
      </c>
      <c r="J690" t="s">
        <v>1955</v>
      </c>
      <c r="L690" t="s">
        <v>1990</v>
      </c>
      <c r="N690" t="s">
        <v>1939</v>
      </c>
      <c r="P690" t="s">
        <v>2021</v>
      </c>
      <c r="R690" t="s">
        <v>1990</v>
      </c>
      <c r="T690" t="s">
        <v>2089</v>
      </c>
      <c r="V690" t="s">
        <v>1895</v>
      </c>
      <c r="X690" t="s">
        <v>1895</v>
      </c>
      <c r="Z690" t="s">
        <v>2088</v>
      </c>
      <c r="AB690" t="s">
        <v>1895</v>
      </c>
    </row>
    <row r="691" spans="1:29" x14ac:dyDescent="0.25">
      <c r="A691">
        <v>1978</v>
      </c>
      <c r="B691">
        <v>2</v>
      </c>
      <c r="C691">
        <v>1</v>
      </c>
      <c r="D691" t="s">
        <v>1949</v>
      </c>
      <c r="F691" t="s">
        <v>2088</v>
      </c>
      <c r="H691" t="s">
        <v>2019</v>
      </c>
      <c r="J691" t="s">
        <v>1930</v>
      </c>
      <c r="L691" t="s">
        <v>2089</v>
      </c>
      <c r="N691" t="s">
        <v>1901</v>
      </c>
      <c r="P691" t="s">
        <v>1993</v>
      </c>
      <c r="R691" t="s">
        <v>1944</v>
      </c>
      <c r="T691" t="s">
        <v>1993</v>
      </c>
      <c r="V691" t="s">
        <v>1947</v>
      </c>
      <c r="X691" t="s">
        <v>2088</v>
      </c>
      <c r="Z691" t="s">
        <v>2061</v>
      </c>
      <c r="AB691" t="s">
        <v>1930</v>
      </c>
    </row>
    <row r="692" spans="1:29" x14ac:dyDescent="0.25">
      <c r="A692">
        <v>1979</v>
      </c>
      <c r="B692">
        <v>2</v>
      </c>
      <c r="C692">
        <v>1</v>
      </c>
      <c r="D692" t="s">
        <v>1993</v>
      </c>
      <c r="F692" t="s">
        <v>2090</v>
      </c>
      <c r="H692" t="s">
        <v>1930</v>
      </c>
      <c r="J692" t="s">
        <v>1930</v>
      </c>
      <c r="L692" t="s">
        <v>1880</v>
      </c>
      <c r="N692" t="s">
        <v>1895</v>
      </c>
      <c r="P692" t="s">
        <v>2005</v>
      </c>
      <c r="R692" t="s">
        <v>1933</v>
      </c>
      <c r="T692" t="s">
        <v>1990</v>
      </c>
      <c r="V692" t="s">
        <v>2015</v>
      </c>
      <c r="X692" t="s">
        <v>1895</v>
      </c>
      <c r="Z692" t="s">
        <v>1944</v>
      </c>
      <c r="AB692" t="s">
        <v>2090</v>
      </c>
    </row>
    <row r="693" spans="1:29" x14ac:dyDescent="0.25">
      <c r="A693">
        <v>1980</v>
      </c>
      <c r="B693">
        <v>2</v>
      </c>
      <c r="C693">
        <v>1</v>
      </c>
      <c r="D693" t="s">
        <v>1989</v>
      </c>
      <c r="F693" t="s">
        <v>1947</v>
      </c>
      <c r="H693" t="s">
        <v>2088</v>
      </c>
      <c r="J693" t="s">
        <v>2088</v>
      </c>
      <c r="L693" t="s">
        <v>1944</v>
      </c>
      <c r="N693" t="s">
        <v>2005</v>
      </c>
      <c r="P693" t="s">
        <v>1944</v>
      </c>
      <c r="Q693">
        <v>3</v>
      </c>
      <c r="R693" t="s">
        <v>1955</v>
      </c>
      <c r="T693" t="s">
        <v>2005</v>
      </c>
      <c r="V693" t="s">
        <v>1901</v>
      </c>
      <c r="X693" t="s">
        <v>2088</v>
      </c>
      <c r="Z693" t="s">
        <v>2092</v>
      </c>
      <c r="AB693" t="s">
        <v>1989</v>
      </c>
      <c r="AC693">
        <v>3</v>
      </c>
    </row>
    <row r="694" spans="1:29" x14ac:dyDescent="0.25">
      <c r="A694">
        <v>1981</v>
      </c>
      <c r="B694">
        <v>2</v>
      </c>
      <c r="C694">
        <v>1</v>
      </c>
      <c r="D694" t="s">
        <v>1955</v>
      </c>
      <c r="F694" t="s">
        <v>2032</v>
      </c>
      <c r="H694" t="s">
        <v>2091</v>
      </c>
      <c r="J694" t="s">
        <v>1933</v>
      </c>
      <c r="L694" t="s">
        <v>1955</v>
      </c>
      <c r="N694" t="s">
        <v>1947</v>
      </c>
      <c r="P694" t="s">
        <v>1874</v>
      </c>
      <c r="R694" t="s">
        <v>1947</v>
      </c>
      <c r="T694" t="s">
        <v>1993</v>
      </c>
      <c r="V694" t="s">
        <v>1950</v>
      </c>
      <c r="X694" t="s">
        <v>1947</v>
      </c>
      <c r="Z694" t="s">
        <v>1897</v>
      </c>
      <c r="AB694" t="s">
        <v>1897</v>
      </c>
    </row>
    <row r="695" spans="1:29" x14ac:dyDescent="0.25">
      <c r="A695">
        <v>1982</v>
      </c>
      <c r="B695">
        <v>2</v>
      </c>
      <c r="C695">
        <v>1</v>
      </c>
      <c r="D695" t="s">
        <v>1956</v>
      </c>
      <c r="F695" t="s">
        <v>1993</v>
      </c>
      <c r="H695" t="s">
        <v>1981</v>
      </c>
      <c r="J695" t="s">
        <v>2090</v>
      </c>
      <c r="L695" t="s">
        <v>1895</v>
      </c>
      <c r="N695" t="s">
        <v>1901</v>
      </c>
      <c r="P695" t="s">
        <v>1947</v>
      </c>
      <c r="R695" t="s">
        <v>1944</v>
      </c>
      <c r="T695" t="s">
        <v>1947</v>
      </c>
      <c r="V695" t="s">
        <v>1955</v>
      </c>
      <c r="X695" t="s">
        <v>1993</v>
      </c>
      <c r="Z695" t="s">
        <v>1832</v>
      </c>
      <c r="AB695" t="s">
        <v>2090</v>
      </c>
    </row>
    <row r="696" spans="1:29" x14ac:dyDescent="0.25">
      <c r="A696">
        <v>1983</v>
      </c>
      <c r="B696">
        <v>2</v>
      </c>
      <c r="C696">
        <v>1</v>
      </c>
      <c r="D696" t="s">
        <v>1969</v>
      </c>
      <c r="F696" t="s">
        <v>2032</v>
      </c>
      <c r="H696" t="s">
        <v>1897</v>
      </c>
      <c r="J696" t="s">
        <v>1896</v>
      </c>
      <c r="L696" t="s">
        <v>1939</v>
      </c>
      <c r="N696" t="s">
        <v>1939</v>
      </c>
      <c r="P696" t="s">
        <v>2091</v>
      </c>
      <c r="R696" t="s">
        <v>1944</v>
      </c>
      <c r="T696" t="s">
        <v>1947</v>
      </c>
      <c r="V696" t="s">
        <v>1984</v>
      </c>
      <c r="X696" t="s">
        <v>1955</v>
      </c>
      <c r="Z696" t="s">
        <v>1989</v>
      </c>
      <c r="AB696" t="s">
        <v>1897</v>
      </c>
    </row>
    <row r="697" spans="1:29" x14ac:dyDescent="0.25">
      <c r="A697">
        <v>1984</v>
      </c>
      <c r="B697">
        <v>2</v>
      </c>
      <c r="C697">
        <v>1</v>
      </c>
      <c r="D697" t="s">
        <v>1895</v>
      </c>
      <c r="F697" t="s">
        <v>2015</v>
      </c>
      <c r="H697" t="s">
        <v>1895</v>
      </c>
      <c r="J697" t="s">
        <v>1990</v>
      </c>
      <c r="L697" t="s">
        <v>1983</v>
      </c>
      <c r="N697" t="s">
        <v>1877</v>
      </c>
      <c r="P697" t="s">
        <v>1996</v>
      </c>
      <c r="R697" t="s">
        <v>2087</v>
      </c>
      <c r="T697" t="s">
        <v>2007</v>
      </c>
      <c r="V697" t="s">
        <v>1950</v>
      </c>
      <c r="X697" t="s">
        <v>1895</v>
      </c>
      <c r="Z697" t="s">
        <v>1874</v>
      </c>
      <c r="AB697" t="s">
        <v>1877</v>
      </c>
    </row>
    <row r="698" spans="1:29" x14ac:dyDescent="0.25">
      <c r="A698">
        <v>1985</v>
      </c>
      <c r="B698">
        <v>2</v>
      </c>
      <c r="C698">
        <v>1</v>
      </c>
      <c r="D698" t="s">
        <v>1947</v>
      </c>
      <c r="F698" t="s">
        <v>2088</v>
      </c>
      <c r="H698" t="s">
        <v>2061</v>
      </c>
      <c r="J698" t="s">
        <v>1895</v>
      </c>
      <c r="L698" t="s">
        <v>1877</v>
      </c>
      <c r="N698" t="s">
        <v>1947</v>
      </c>
      <c r="P698" t="s">
        <v>1955</v>
      </c>
      <c r="R698" t="s">
        <v>1993</v>
      </c>
      <c r="T698" t="s">
        <v>1864</v>
      </c>
      <c r="V698" t="s">
        <v>2000</v>
      </c>
      <c r="X698" t="s">
        <v>1892</v>
      </c>
      <c r="Z698" t="s">
        <v>1933</v>
      </c>
      <c r="AB698" t="s">
        <v>1892</v>
      </c>
    </row>
    <row r="699" spans="1:29" x14ac:dyDescent="0.25">
      <c r="A699">
        <v>1986</v>
      </c>
      <c r="B699">
        <v>2</v>
      </c>
      <c r="C699">
        <v>1</v>
      </c>
      <c r="D699" t="s">
        <v>1993</v>
      </c>
      <c r="F699" t="s">
        <v>1993</v>
      </c>
      <c r="H699" t="s">
        <v>1939</v>
      </c>
      <c r="J699" t="s">
        <v>2091</v>
      </c>
      <c r="L699" t="s">
        <v>1993</v>
      </c>
      <c r="N699" t="s">
        <v>1939</v>
      </c>
      <c r="P699" t="s">
        <v>1939</v>
      </c>
      <c r="R699" t="s">
        <v>2061</v>
      </c>
      <c r="T699" t="s">
        <v>1955</v>
      </c>
      <c r="V699" t="s">
        <v>1990</v>
      </c>
      <c r="X699" t="s">
        <v>1939</v>
      </c>
      <c r="Z699" t="s">
        <v>1864</v>
      </c>
      <c r="AB699" t="s">
        <v>1939</v>
      </c>
    </row>
    <row r="700" spans="1:29" x14ac:dyDescent="0.25">
      <c r="A700">
        <v>1987</v>
      </c>
      <c r="B700">
        <v>2</v>
      </c>
      <c r="C700">
        <v>1</v>
      </c>
      <c r="D700" t="s">
        <v>1955</v>
      </c>
      <c r="F700" t="s">
        <v>1864</v>
      </c>
      <c r="H700" t="s">
        <v>1993</v>
      </c>
      <c r="J700" t="s">
        <v>1877</v>
      </c>
      <c r="L700" t="s">
        <v>1930</v>
      </c>
      <c r="N700" t="s">
        <v>2092</v>
      </c>
      <c r="P700" t="s">
        <v>1993</v>
      </c>
      <c r="R700" t="s">
        <v>1993</v>
      </c>
      <c r="T700" t="s">
        <v>1947</v>
      </c>
      <c r="V700" t="s">
        <v>1930</v>
      </c>
      <c r="X700" t="s">
        <v>1891</v>
      </c>
      <c r="Z700" t="s">
        <v>1955</v>
      </c>
      <c r="AB700" t="s">
        <v>1891</v>
      </c>
    </row>
    <row r="701" spans="1:29" x14ac:dyDescent="0.25">
      <c r="A701">
        <v>1988</v>
      </c>
      <c r="B701">
        <v>2</v>
      </c>
      <c r="C701">
        <v>1</v>
      </c>
      <c r="D701" t="s">
        <v>2088</v>
      </c>
      <c r="F701" t="s">
        <v>480</v>
      </c>
      <c r="H701" t="s">
        <v>1993</v>
      </c>
      <c r="J701" t="s">
        <v>2088</v>
      </c>
      <c r="L701" t="s">
        <v>1947</v>
      </c>
      <c r="N701" t="s">
        <v>2007</v>
      </c>
      <c r="P701" t="s">
        <v>2087</v>
      </c>
      <c r="R701" t="s">
        <v>2056</v>
      </c>
      <c r="T701" t="s">
        <v>1930</v>
      </c>
      <c r="V701" t="s">
        <v>1939</v>
      </c>
      <c r="X701" t="s">
        <v>1930</v>
      </c>
      <c r="Z701" t="s">
        <v>1930</v>
      </c>
      <c r="AB701" t="s">
        <v>480</v>
      </c>
    </row>
    <row r="702" spans="1:29" x14ac:dyDescent="0.25">
      <c r="A702">
        <v>1989</v>
      </c>
      <c r="B702">
        <v>2</v>
      </c>
      <c r="C702">
        <v>1</v>
      </c>
      <c r="D702" t="s">
        <v>1969</v>
      </c>
      <c r="F702" t="s">
        <v>1993</v>
      </c>
      <c r="H702" t="s">
        <v>1930</v>
      </c>
      <c r="J702" t="s">
        <v>1896</v>
      </c>
      <c r="L702" t="s">
        <v>1953</v>
      </c>
      <c r="N702" t="s">
        <v>1864</v>
      </c>
      <c r="P702" t="s">
        <v>499</v>
      </c>
      <c r="R702" t="s">
        <v>2088</v>
      </c>
      <c r="T702" t="s">
        <v>1896</v>
      </c>
      <c r="V702" t="s">
        <v>1955</v>
      </c>
      <c r="X702" t="s">
        <v>1895</v>
      </c>
      <c r="Z702" t="s">
        <v>1955</v>
      </c>
      <c r="AB702" t="s">
        <v>499</v>
      </c>
    </row>
    <row r="703" spans="1:29" x14ac:dyDescent="0.25">
      <c r="A703">
        <v>1990</v>
      </c>
      <c r="B703">
        <v>2</v>
      </c>
      <c r="C703">
        <v>1</v>
      </c>
      <c r="D703" t="s">
        <v>1955</v>
      </c>
      <c r="F703" t="s">
        <v>1993</v>
      </c>
      <c r="H703" t="s">
        <v>1990</v>
      </c>
      <c r="J703" t="s">
        <v>1955</v>
      </c>
      <c r="L703" t="s">
        <v>1955</v>
      </c>
      <c r="N703" t="s">
        <v>1955</v>
      </c>
      <c r="P703" t="s">
        <v>1955</v>
      </c>
      <c r="R703" t="s">
        <v>2088</v>
      </c>
      <c r="T703" t="s">
        <v>1930</v>
      </c>
      <c r="V703" t="s">
        <v>1993</v>
      </c>
      <c r="X703" t="s">
        <v>1993</v>
      </c>
      <c r="Z703" t="s">
        <v>1993</v>
      </c>
      <c r="AB703" t="s">
        <v>1930</v>
      </c>
    </row>
    <row r="704" spans="1:29" x14ac:dyDescent="0.25">
      <c r="A704">
        <v>1991</v>
      </c>
      <c r="B704">
        <v>2</v>
      </c>
      <c r="C704">
        <v>1</v>
      </c>
      <c r="D704" t="s">
        <v>2061</v>
      </c>
      <c r="F704" t="s">
        <v>1955</v>
      </c>
      <c r="H704" t="s">
        <v>1895</v>
      </c>
      <c r="J704" t="s">
        <v>2088</v>
      </c>
      <c r="L704" t="s">
        <v>1895</v>
      </c>
      <c r="N704" t="s">
        <v>1944</v>
      </c>
      <c r="P704" t="s">
        <v>2088</v>
      </c>
      <c r="R704" t="s">
        <v>1993</v>
      </c>
      <c r="T704" t="s">
        <v>1864</v>
      </c>
      <c r="V704" t="s">
        <v>1864</v>
      </c>
      <c r="X704" t="s">
        <v>1993</v>
      </c>
      <c r="Z704" t="s">
        <v>1896</v>
      </c>
      <c r="AB704" t="s">
        <v>1896</v>
      </c>
    </row>
    <row r="705" spans="1:28" x14ac:dyDescent="0.25">
      <c r="A705">
        <v>1992</v>
      </c>
      <c r="B705">
        <v>2</v>
      </c>
      <c r="C705">
        <v>1</v>
      </c>
      <c r="D705" t="s">
        <v>2088</v>
      </c>
      <c r="F705" t="s">
        <v>1930</v>
      </c>
      <c r="H705" t="s">
        <v>1930</v>
      </c>
      <c r="J705" t="s">
        <v>1947</v>
      </c>
      <c r="L705" t="s">
        <v>1955</v>
      </c>
      <c r="N705" t="s">
        <v>2088</v>
      </c>
      <c r="P705" t="s">
        <v>1955</v>
      </c>
      <c r="R705" t="s">
        <v>1955</v>
      </c>
      <c r="T705" t="s">
        <v>2088</v>
      </c>
      <c r="V705" t="s">
        <v>2088</v>
      </c>
      <c r="X705" t="s">
        <v>1930</v>
      </c>
      <c r="Z705" t="s">
        <v>1930</v>
      </c>
      <c r="AB705" t="s">
        <v>1930</v>
      </c>
    </row>
    <row r="706" spans="1:28" x14ac:dyDescent="0.25">
      <c r="A706">
        <v>1993</v>
      </c>
      <c r="B706">
        <v>2</v>
      </c>
      <c r="C706">
        <v>1</v>
      </c>
      <c r="D706" t="s">
        <v>1930</v>
      </c>
      <c r="F706" t="s">
        <v>1930</v>
      </c>
      <c r="H706" t="s">
        <v>1955</v>
      </c>
      <c r="J706" t="s">
        <v>1993</v>
      </c>
      <c r="L706" t="s">
        <v>1993</v>
      </c>
      <c r="N706" t="s">
        <v>1993</v>
      </c>
      <c r="P706" t="s">
        <v>1993</v>
      </c>
      <c r="R706" t="s">
        <v>1993</v>
      </c>
      <c r="T706" t="s">
        <v>2088</v>
      </c>
      <c r="V706" t="s">
        <v>1930</v>
      </c>
      <c r="X706" t="s">
        <v>1969</v>
      </c>
      <c r="Z706" t="s">
        <v>1993</v>
      </c>
      <c r="AB706" t="s">
        <v>1969</v>
      </c>
    </row>
    <row r="707" spans="1:28" x14ac:dyDescent="0.25">
      <c r="A707">
        <v>1994</v>
      </c>
      <c r="B707">
        <v>2</v>
      </c>
      <c r="C707">
        <v>1</v>
      </c>
      <c r="D707" t="s">
        <v>1891</v>
      </c>
      <c r="F707" t="s">
        <v>1930</v>
      </c>
      <c r="H707" t="s">
        <v>1993</v>
      </c>
      <c r="J707" t="s">
        <v>1930</v>
      </c>
      <c r="L707" t="s">
        <v>1930</v>
      </c>
      <c r="N707" t="s">
        <v>1930</v>
      </c>
      <c r="P707" t="s">
        <v>1993</v>
      </c>
      <c r="R707" t="s">
        <v>1993</v>
      </c>
      <c r="T707" t="s">
        <v>1955</v>
      </c>
      <c r="V707" t="s">
        <v>1990</v>
      </c>
      <c r="X707" t="s">
        <v>1895</v>
      </c>
      <c r="Z707" t="s">
        <v>1955</v>
      </c>
      <c r="AB707" t="s">
        <v>1891</v>
      </c>
    </row>
    <row r="708" spans="1:28" x14ac:dyDescent="0.25">
      <c r="A708">
        <v>1995</v>
      </c>
      <c r="B708">
        <v>2</v>
      </c>
      <c r="C708">
        <v>1</v>
      </c>
      <c r="D708" t="s">
        <v>2088</v>
      </c>
      <c r="F708" t="s">
        <v>1955</v>
      </c>
      <c r="H708" t="s">
        <v>1955</v>
      </c>
      <c r="J708" t="s">
        <v>1897</v>
      </c>
      <c r="L708" t="s">
        <v>1955</v>
      </c>
      <c r="N708" t="s">
        <v>1993</v>
      </c>
      <c r="P708" t="s">
        <v>1993</v>
      </c>
      <c r="R708" t="s">
        <v>2088</v>
      </c>
      <c r="T708" t="s">
        <v>1993</v>
      </c>
      <c r="V708" t="s">
        <v>1895</v>
      </c>
      <c r="X708" t="s">
        <v>1955</v>
      </c>
      <c r="Z708" t="s">
        <v>1864</v>
      </c>
      <c r="AB708" t="s">
        <v>1897</v>
      </c>
    </row>
    <row r="709" spans="1:28" x14ac:dyDescent="0.25">
      <c r="A709">
        <v>1996</v>
      </c>
      <c r="B709">
        <v>2</v>
      </c>
      <c r="C709">
        <v>1</v>
      </c>
      <c r="D709" t="s">
        <v>1950</v>
      </c>
      <c r="F709" t="s">
        <v>1896</v>
      </c>
      <c r="H709" t="s">
        <v>1896</v>
      </c>
      <c r="J709" t="s">
        <v>1947</v>
      </c>
      <c r="L709" t="s">
        <v>1901</v>
      </c>
      <c r="N709" t="s">
        <v>1895</v>
      </c>
      <c r="P709" t="s">
        <v>1955</v>
      </c>
      <c r="R709" t="s">
        <v>1955</v>
      </c>
      <c r="T709" t="s">
        <v>2088</v>
      </c>
      <c r="V709" t="s">
        <v>1993</v>
      </c>
      <c r="X709" t="s">
        <v>1930</v>
      </c>
      <c r="Z709" t="s">
        <v>1990</v>
      </c>
      <c r="AB709" t="s">
        <v>1896</v>
      </c>
    </row>
    <row r="710" spans="1:28" x14ac:dyDescent="0.25">
      <c r="A710">
        <v>1997</v>
      </c>
      <c r="B710">
        <v>2</v>
      </c>
      <c r="C710">
        <v>1</v>
      </c>
      <c r="D710" t="s">
        <v>1939</v>
      </c>
      <c r="F710" t="s">
        <v>2088</v>
      </c>
      <c r="H710" t="s">
        <v>2088</v>
      </c>
      <c r="J710" t="s">
        <v>1955</v>
      </c>
      <c r="L710" t="s">
        <v>1993</v>
      </c>
      <c r="N710" t="s">
        <v>1955</v>
      </c>
      <c r="P710" t="s">
        <v>1955</v>
      </c>
      <c r="R710" t="s">
        <v>1947</v>
      </c>
      <c r="T710" t="s">
        <v>2088</v>
      </c>
      <c r="V710" t="s">
        <v>2088</v>
      </c>
      <c r="X710" t="s">
        <v>2088</v>
      </c>
      <c r="Z710" t="s">
        <v>1864</v>
      </c>
      <c r="AB710" t="s">
        <v>1939</v>
      </c>
    </row>
    <row r="711" spans="1:28" x14ac:dyDescent="0.25">
      <c r="A711">
        <v>1998</v>
      </c>
      <c r="B711">
        <v>1</v>
      </c>
      <c r="C711">
        <v>1</v>
      </c>
      <c r="D711" t="s">
        <v>1864</v>
      </c>
      <c r="F711" t="s">
        <v>1937</v>
      </c>
      <c r="H711" t="s">
        <v>1942</v>
      </c>
      <c r="J711" t="s">
        <v>1993</v>
      </c>
      <c r="L711" t="s">
        <v>2088</v>
      </c>
      <c r="N711" t="s">
        <v>2007</v>
      </c>
      <c r="P711" t="s">
        <v>1993</v>
      </c>
      <c r="R711" t="s">
        <v>2088</v>
      </c>
      <c r="T711" t="s">
        <v>2088</v>
      </c>
      <c r="V711" t="s">
        <v>1990</v>
      </c>
      <c r="X711" t="s">
        <v>1895</v>
      </c>
      <c r="Z711" t="s">
        <v>1993</v>
      </c>
      <c r="AB711" t="s">
        <v>1937</v>
      </c>
    </row>
    <row r="712" spans="1:28" x14ac:dyDescent="0.25">
      <c r="A712">
        <v>1999</v>
      </c>
      <c r="B712">
        <v>2</v>
      </c>
      <c r="C712">
        <v>1</v>
      </c>
      <c r="D712" t="s">
        <v>1891</v>
      </c>
      <c r="F712" t="s">
        <v>1896</v>
      </c>
      <c r="H712" t="s">
        <v>1895</v>
      </c>
      <c r="J712" t="s">
        <v>1897</v>
      </c>
      <c r="L712" t="s">
        <v>2015</v>
      </c>
      <c r="N712" t="s">
        <v>2091</v>
      </c>
      <c r="P712" t="s">
        <v>1897</v>
      </c>
      <c r="R712" t="s">
        <v>2016</v>
      </c>
      <c r="T712" t="s">
        <v>1832</v>
      </c>
      <c r="V712" t="s">
        <v>1895</v>
      </c>
      <c r="X712" t="s">
        <v>1958</v>
      </c>
      <c r="Z712" t="s">
        <v>1939</v>
      </c>
      <c r="AB712" t="s">
        <v>1891</v>
      </c>
    </row>
    <row r="713" spans="1:28" x14ac:dyDescent="0.25">
      <c r="A713">
        <v>2000</v>
      </c>
      <c r="B713">
        <v>2</v>
      </c>
      <c r="C713">
        <v>1</v>
      </c>
      <c r="D713" t="s">
        <v>2089</v>
      </c>
      <c r="F713" t="s">
        <v>1930</v>
      </c>
      <c r="H713" t="s">
        <v>1993</v>
      </c>
      <c r="J713" t="s">
        <v>1958</v>
      </c>
      <c r="L713" t="s">
        <v>1895</v>
      </c>
      <c r="N713" t="s">
        <v>1947</v>
      </c>
      <c r="P713" t="s">
        <v>1947</v>
      </c>
      <c r="R713" t="s">
        <v>1955</v>
      </c>
      <c r="T713" t="s">
        <v>1989</v>
      </c>
      <c r="V713" t="s">
        <v>1896</v>
      </c>
      <c r="X713" t="s">
        <v>2088</v>
      </c>
      <c r="Z713" t="s">
        <v>1990</v>
      </c>
      <c r="AB713" t="s">
        <v>1896</v>
      </c>
    </row>
    <row r="714" spans="1:28" x14ac:dyDescent="0.25">
      <c r="A714">
        <v>2001</v>
      </c>
      <c r="B714">
        <v>2</v>
      </c>
      <c r="C714">
        <v>1</v>
      </c>
      <c r="D714" t="s">
        <v>1864</v>
      </c>
      <c r="F714" t="s">
        <v>1895</v>
      </c>
      <c r="H714" t="s">
        <v>1989</v>
      </c>
      <c r="J714" t="s">
        <v>1895</v>
      </c>
      <c r="L714" t="s">
        <v>2089</v>
      </c>
      <c r="N714" t="s">
        <v>1947</v>
      </c>
      <c r="P714" t="s">
        <v>1993</v>
      </c>
      <c r="R714" t="s">
        <v>2088</v>
      </c>
      <c r="T714" t="s">
        <v>1990</v>
      </c>
      <c r="V714" t="s">
        <v>1885</v>
      </c>
      <c r="X714" t="s">
        <v>1993</v>
      </c>
      <c r="Z714" t="s">
        <v>1990</v>
      </c>
      <c r="AB714" t="s">
        <v>1885</v>
      </c>
    </row>
    <row r="715" spans="1:28" x14ac:dyDescent="0.25">
      <c r="A715">
        <v>2002</v>
      </c>
      <c r="B715">
        <v>2</v>
      </c>
      <c r="C715">
        <v>1</v>
      </c>
      <c r="D715" t="s">
        <v>1993</v>
      </c>
      <c r="F715" t="s">
        <v>1895</v>
      </c>
      <c r="H715" t="s">
        <v>1958</v>
      </c>
      <c r="J715" t="s">
        <v>1897</v>
      </c>
      <c r="L715" t="s">
        <v>1993</v>
      </c>
      <c r="N715" t="s">
        <v>1930</v>
      </c>
      <c r="P715" t="s">
        <v>1944</v>
      </c>
      <c r="R715" t="s">
        <v>1947</v>
      </c>
      <c r="T715" t="s">
        <v>1955</v>
      </c>
      <c r="V715" t="s">
        <v>2015</v>
      </c>
      <c r="X715" t="s">
        <v>1949</v>
      </c>
      <c r="Z715" t="s">
        <v>1939</v>
      </c>
      <c r="AB715" t="s">
        <v>1897</v>
      </c>
    </row>
    <row r="716" spans="1:28" x14ac:dyDescent="0.25">
      <c r="A716">
        <v>2003</v>
      </c>
      <c r="B716">
        <v>1</v>
      </c>
      <c r="C716">
        <v>1</v>
      </c>
      <c r="D716" t="s">
        <v>1947</v>
      </c>
      <c r="F716" t="s">
        <v>1930</v>
      </c>
      <c r="H716" t="s">
        <v>1955</v>
      </c>
      <c r="J716" t="s">
        <v>1955</v>
      </c>
      <c r="L716" t="s">
        <v>1955</v>
      </c>
      <c r="N716" t="s">
        <v>1955</v>
      </c>
      <c r="P716" t="s">
        <v>1990</v>
      </c>
      <c r="R716" t="s">
        <v>1990</v>
      </c>
      <c r="T716" t="s">
        <v>1877</v>
      </c>
      <c r="V716" t="s">
        <v>1896</v>
      </c>
      <c r="X716" t="s">
        <v>1877</v>
      </c>
      <c r="Z716" t="s">
        <v>2005</v>
      </c>
      <c r="AB716" t="s">
        <v>1896</v>
      </c>
    </row>
    <row r="717" spans="1:28" x14ac:dyDescent="0.25">
      <c r="A717">
        <v>2004</v>
      </c>
      <c r="B717">
        <v>1</v>
      </c>
      <c r="C717">
        <v>1</v>
      </c>
      <c r="D717" t="s">
        <v>1993</v>
      </c>
      <c r="F717" t="s">
        <v>1955</v>
      </c>
      <c r="H717" t="s">
        <v>1874</v>
      </c>
      <c r="J717" t="s">
        <v>1896</v>
      </c>
      <c r="L717" t="s">
        <v>2089</v>
      </c>
      <c r="N717" t="s">
        <v>1955</v>
      </c>
      <c r="P717" t="s">
        <v>1955</v>
      </c>
      <c r="R717" t="s">
        <v>1947</v>
      </c>
      <c r="T717" t="s">
        <v>1930</v>
      </c>
      <c r="V717" t="s">
        <v>1955</v>
      </c>
      <c r="X717" t="s">
        <v>1877</v>
      </c>
      <c r="Z717" t="s">
        <v>1990</v>
      </c>
      <c r="AB717" t="s">
        <v>1896</v>
      </c>
    </row>
    <row r="718" spans="1:28" x14ac:dyDescent="0.25">
      <c r="A718">
        <v>2005</v>
      </c>
      <c r="B718">
        <v>1</v>
      </c>
      <c r="C718">
        <v>1</v>
      </c>
      <c r="D718" t="s">
        <v>2088</v>
      </c>
      <c r="F718" t="s">
        <v>1926</v>
      </c>
      <c r="H718" t="s">
        <v>1877</v>
      </c>
      <c r="J718" t="s">
        <v>1930</v>
      </c>
      <c r="L718" t="s">
        <v>1895</v>
      </c>
      <c r="N718" t="s">
        <v>1955</v>
      </c>
      <c r="P718" t="s">
        <v>1947</v>
      </c>
      <c r="R718" t="s">
        <v>1947</v>
      </c>
      <c r="T718" t="s">
        <v>1947</v>
      </c>
      <c r="V718" t="s">
        <v>1897</v>
      </c>
      <c r="X718" t="s">
        <v>1942</v>
      </c>
      <c r="Z718" t="s">
        <v>2090</v>
      </c>
      <c r="AB718" t="s">
        <v>1926</v>
      </c>
    </row>
    <row r="719" spans="1:28" x14ac:dyDescent="0.25">
      <c r="A719">
        <v>2006</v>
      </c>
      <c r="B719">
        <v>1</v>
      </c>
      <c r="C719">
        <v>1</v>
      </c>
      <c r="D719" t="s">
        <v>1891</v>
      </c>
      <c r="F719" t="s">
        <v>1896</v>
      </c>
      <c r="H719" t="s">
        <v>1897</v>
      </c>
      <c r="J719" t="s">
        <v>748</v>
      </c>
      <c r="L719" t="s">
        <v>1930</v>
      </c>
      <c r="N719" t="s">
        <v>1947</v>
      </c>
      <c r="P719" t="s">
        <v>1990</v>
      </c>
      <c r="R719" t="s">
        <v>1955</v>
      </c>
      <c r="T719" t="s">
        <v>1947</v>
      </c>
      <c r="V719" t="s">
        <v>1993</v>
      </c>
      <c r="X719" t="s">
        <v>1942</v>
      </c>
      <c r="Z719" t="s">
        <v>1955</v>
      </c>
      <c r="AB719" t="s">
        <v>748</v>
      </c>
    </row>
    <row r="720" spans="1:28" ht="15.75" thickBot="1" x14ac:dyDescent="0.3"/>
    <row r="721" spans="1:29" ht="15.75" thickBot="1" x14ac:dyDescent="0.3">
      <c r="I721" s="84" t="s">
        <v>3633</v>
      </c>
      <c r="J721" s="85"/>
      <c r="K721" s="85"/>
      <c r="L721" s="85"/>
      <c r="M721" s="85"/>
      <c r="N721" s="85"/>
      <c r="O721" s="86"/>
      <c r="V721" s="87" t="s">
        <v>3635</v>
      </c>
      <c r="W721" s="88"/>
      <c r="X721" s="89"/>
    </row>
    <row r="722" spans="1:29" ht="15.75" thickBot="1" x14ac:dyDescent="0.3">
      <c r="V722" s="90" t="s">
        <v>3636</v>
      </c>
      <c r="W722" s="91"/>
      <c r="X722" s="92"/>
    </row>
    <row r="723" spans="1:29" ht="15.75" thickBot="1" x14ac:dyDescent="0.3">
      <c r="I723" s="84" t="s">
        <v>3681</v>
      </c>
      <c r="J723" s="85"/>
      <c r="K723" s="85"/>
      <c r="L723" s="85"/>
      <c r="M723" s="85"/>
      <c r="N723" s="85"/>
      <c r="O723" s="86"/>
    </row>
    <row r="724" spans="1:29" ht="15.75" thickBot="1" x14ac:dyDescent="0.3">
      <c r="A724" s="84" t="s">
        <v>3645</v>
      </c>
      <c r="B724" s="85"/>
      <c r="C724" s="18">
        <v>43378</v>
      </c>
      <c r="V724" s="22" t="s">
        <v>3822</v>
      </c>
      <c r="W724" s="5">
        <v>21030050</v>
      </c>
      <c r="X724" s="6" t="s">
        <v>3672</v>
      </c>
    </row>
    <row r="725" spans="1:29" ht="15.75" thickBot="1" x14ac:dyDescent="0.3"/>
    <row r="726" spans="1:29" ht="15.75" thickBot="1" x14ac:dyDescent="0.3">
      <c r="A726" s="19" t="s">
        <v>3649</v>
      </c>
      <c r="B726" s="12">
        <v>201</v>
      </c>
      <c r="C726" s="7" t="s">
        <v>1</v>
      </c>
      <c r="H726" s="19" t="s">
        <v>3646</v>
      </c>
      <c r="I726" s="12" t="s">
        <v>3671</v>
      </c>
      <c r="J726" s="13"/>
      <c r="K726" s="7"/>
      <c r="P726" s="19" t="s">
        <v>3659</v>
      </c>
      <c r="Q726" s="7" t="s">
        <v>3653</v>
      </c>
      <c r="V726" s="84" t="s">
        <v>3639</v>
      </c>
      <c r="W726" s="85"/>
      <c r="X726" s="6" t="s">
        <v>3674</v>
      </c>
    </row>
    <row r="727" spans="1:29" ht="15.75" thickBot="1" x14ac:dyDescent="0.3">
      <c r="A727" s="20" t="s">
        <v>3650</v>
      </c>
      <c r="B727" s="14">
        <v>7546</v>
      </c>
      <c r="C727" s="9" t="s">
        <v>3</v>
      </c>
      <c r="H727" s="20" t="s">
        <v>3647</v>
      </c>
      <c r="I727" s="14">
        <v>1</v>
      </c>
      <c r="J727" s="15" t="s">
        <v>3643</v>
      </c>
      <c r="K727" s="9"/>
      <c r="P727" s="20" t="s">
        <v>3660</v>
      </c>
      <c r="Q727" s="9" t="s">
        <v>3672</v>
      </c>
      <c r="V727" s="84" t="s">
        <v>3638</v>
      </c>
      <c r="W727" s="86"/>
    </row>
    <row r="728" spans="1:29" ht="15.75" thickBot="1" x14ac:dyDescent="0.3">
      <c r="A728" s="21" t="s">
        <v>3651</v>
      </c>
      <c r="B728" s="16">
        <v>839</v>
      </c>
      <c r="C728" s="11" t="s">
        <v>3641</v>
      </c>
      <c r="H728" s="21" t="s">
        <v>3648</v>
      </c>
      <c r="I728" s="16">
        <v>4</v>
      </c>
      <c r="J728" s="17" t="s">
        <v>3644</v>
      </c>
      <c r="K728" s="11"/>
      <c r="P728" s="21" t="s">
        <v>3661</v>
      </c>
      <c r="Q728" s="11" t="s">
        <v>3673</v>
      </c>
    </row>
    <row r="730" spans="1:29" x14ac:dyDescent="0.25">
      <c r="A730" s="95"/>
      <c r="B730" s="95"/>
      <c r="C730" s="95"/>
      <c r="D730" s="95"/>
      <c r="E730" s="95"/>
      <c r="F730" s="95"/>
      <c r="G730" s="95"/>
      <c r="H730" s="95"/>
      <c r="I730" s="95"/>
      <c r="J730" s="95"/>
      <c r="K730" s="95"/>
      <c r="L730" s="95"/>
      <c r="M730" s="95"/>
      <c r="N730" s="95"/>
      <c r="O730" s="95"/>
      <c r="P730" s="95"/>
      <c r="Q730" s="95"/>
      <c r="R730" s="95"/>
      <c r="S730" s="95"/>
      <c r="T730" s="95"/>
      <c r="U730" s="95"/>
      <c r="V730" s="95"/>
      <c r="W730" s="95"/>
      <c r="X730" s="95"/>
      <c r="Y730" s="95"/>
      <c r="Z730" s="95"/>
      <c r="AA730" s="95"/>
      <c r="AB730" s="95"/>
      <c r="AC730" s="95"/>
    </row>
    <row r="731" spans="1:29" x14ac:dyDescent="0.25">
      <c r="A731" t="s">
        <v>3658</v>
      </c>
      <c r="B731" t="s">
        <v>2</v>
      </c>
      <c r="C731" t="s">
        <v>6</v>
      </c>
      <c r="D731" t="s">
        <v>7</v>
      </c>
      <c r="E731" t="s">
        <v>5</v>
      </c>
      <c r="F731" t="s">
        <v>8</v>
      </c>
      <c r="G731" t="s">
        <v>5</v>
      </c>
      <c r="H731" t="s">
        <v>9</v>
      </c>
      <c r="I731" t="s">
        <v>5</v>
      </c>
      <c r="J731" t="s">
        <v>10</v>
      </c>
      <c r="K731" t="s">
        <v>5</v>
      </c>
      <c r="L731" t="s">
        <v>11</v>
      </c>
      <c r="M731" t="s">
        <v>5</v>
      </c>
      <c r="N731" t="s">
        <v>12</v>
      </c>
      <c r="O731" t="s">
        <v>5</v>
      </c>
      <c r="P731" t="s">
        <v>13</v>
      </c>
      <c r="Q731" t="s">
        <v>5</v>
      </c>
      <c r="R731" t="s">
        <v>14</v>
      </c>
      <c r="S731" t="s">
        <v>5</v>
      </c>
      <c r="T731" t="s">
        <v>15</v>
      </c>
      <c r="U731" t="s">
        <v>5</v>
      </c>
      <c r="V731" t="s">
        <v>3669</v>
      </c>
      <c r="W731" t="s">
        <v>5</v>
      </c>
      <c r="X731" t="s">
        <v>16</v>
      </c>
      <c r="Y731" t="s">
        <v>5</v>
      </c>
      <c r="Z731" t="s">
        <v>17</v>
      </c>
      <c r="AA731" t="s">
        <v>5</v>
      </c>
      <c r="AB731" t="s">
        <v>18</v>
      </c>
      <c r="AC731" t="s">
        <v>5</v>
      </c>
    </row>
    <row r="732" spans="1:29" x14ac:dyDescent="0.25">
      <c r="A732" s="95"/>
      <c r="B732" s="95"/>
      <c r="C732" s="95"/>
      <c r="D732" s="95"/>
      <c r="E732" s="95"/>
      <c r="F732" s="95"/>
      <c r="G732" s="95"/>
      <c r="H732" s="95"/>
      <c r="I732" s="95"/>
      <c r="J732" s="95"/>
      <c r="K732" s="95"/>
      <c r="L732" s="95"/>
      <c r="M732" s="95"/>
      <c r="N732" s="95"/>
      <c r="O732" s="95"/>
      <c r="P732" s="95"/>
      <c r="Q732" s="95"/>
      <c r="R732" s="95"/>
      <c r="S732" s="95"/>
      <c r="T732" s="95"/>
      <c r="U732" s="95"/>
      <c r="V732" s="95"/>
      <c r="W732" s="95"/>
      <c r="X732" s="95"/>
      <c r="Y732" s="95"/>
      <c r="Z732" s="95"/>
      <c r="AA732" s="95"/>
      <c r="AB732" s="95"/>
      <c r="AC732" s="95"/>
    </row>
    <row r="734" spans="1:29" x14ac:dyDescent="0.25">
      <c r="A734" s="4">
        <v>2007</v>
      </c>
      <c r="B734">
        <v>1</v>
      </c>
      <c r="C734">
        <v>1</v>
      </c>
      <c r="D734" t="s">
        <v>1955</v>
      </c>
      <c r="F734" t="s">
        <v>1896</v>
      </c>
      <c r="H734" t="s">
        <v>1947</v>
      </c>
      <c r="J734" t="s">
        <v>2021</v>
      </c>
      <c r="L734" t="s">
        <v>1896</v>
      </c>
      <c r="N734" t="s">
        <v>1955</v>
      </c>
      <c r="P734" t="s">
        <v>2088</v>
      </c>
      <c r="R734" t="s">
        <v>1944</v>
      </c>
      <c r="T734" t="s">
        <v>1955</v>
      </c>
      <c r="V734" t="s">
        <v>1877</v>
      </c>
      <c r="X734" t="s">
        <v>1895</v>
      </c>
      <c r="Z734" t="s">
        <v>1955</v>
      </c>
      <c r="AB734" t="s">
        <v>1896</v>
      </c>
    </row>
    <row r="735" spans="1:29" x14ac:dyDescent="0.25">
      <c r="A735" s="4">
        <v>2008</v>
      </c>
      <c r="B735">
        <v>1</v>
      </c>
      <c r="C735">
        <v>1</v>
      </c>
      <c r="D735" t="s">
        <v>2087</v>
      </c>
      <c r="F735" t="s">
        <v>1877</v>
      </c>
      <c r="H735" t="s">
        <v>1939</v>
      </c>
      <c r="J735" t="s">
        <v>1895</v>
      </c>
      <c r="L735" t="s">
        <v>1993</v>
      </c>
      <c r="N735" t="s">
        <v>1930</v>
      </c>
      <c r="P735" t="s">
        <v>1955</v>
      </c>
      <c r="R735" t="s">
        <v>2005</v>
      </c>
      <c r="T735" t="s">
        <v>1949</v>
      </c>
      <c r="V735" t="s">
        <v>1897</v>
      </c>
      <c r="X735" t="s">
        <v>1885</v>
      </c>
      <c r="Z735" t="s">
        <v>1993</v>
      </c>
      <c r="AB735" t="s">
        <v>1885</v>
      </c>
    </row>
    <row r="736" spans="1:29" x14ac:dyDescent="0.25">
      <c r="A736" s="4">
        <v>2009</v>
      </c>
      <c r="B736">
        <v>1</v>
      </c>
      <c r="C736">
        <v>1</v>
      </c>
      <c r="D736" t="s">
        <v>1942</v>
      </c>
      <c r="F736" t="s">
        <v>1895</v>
      </c>
      <c r="H736" t="s">
        <v>1895</v>
      </c>
      <c r="J736" t="s">
        <v>1993</v>
      </c>
      <c r="L736" t="s">
        <v>1891</v>
      </c>
      <c r="N736" t="s">
        <v>1990</v>
      </c>
      <c r="P736" t="s">
        <v>1955</v>
      </c>
      <c r="R736" t="s">
        <v>1993</v>
      </c>
      <c r="T736" t="s">
        <v>1993</v>
      </c>
      <c r="V736" t="s">
        <v>1885</v>
      </c>
      <c r="X736" t="s">
        <v>1986</v>
      </c>
      <c r="Z736" t="s">
        <v>1990</v>
      </c>
      <c r="AB736" t="s">
        <v>1942</v>
      </c>
    </row>
    <row r="737" spans="1:29" x14ac:dyDescent="0.25">
      <c r="A737" s="4">
        <v>2010</v>
      </c>
      <c r="B737">
        <v>1</v>
      </c>
      <c r="C737">
        <v>1</v>
      </c>
      <c r="D737" t="s">
        <v>2050</v>
      </c>
      <c r="F737" t="s">
        <v>1983</v>
      </c>
      <c r="H737" t="s">
        <v>1984</v>
      </c>
      <c r="J737" t="s">
        <v>1909</v>
      </c>
      <c r="L737" t="s">
        <v>1896</v>
      </c>
      <c r="N737" t="s">
        <v>1930</v>
      </c>
      <c r="P737" t="s">
        <v>1877</v>
      </c>
      <c r="R737" t="s">
        <v>1896</v>
      </c>
      <c r="T737" t="s">
        <v>2088</v>
      </c>
      <c r="V737" t="s">
        <v>1895</v>
      </c>
      <c r="X737" t="s">
        <v>1877</v>
      </c>
      <c r="Z737" t="s">
        <v>1990</v>
      </c>
      <c r="AB737" t="s">
        <v>1909</v>
      </c>
    </row>
    <row r="738" spans="1:29" x14ac:dyDescent="0.25">
      <c r="A738" s="4">
        <v>2011</v>
      </c>
      <c r="B738">
        <v>1</v>
      </c>
      <c r="C738">
        <v>1</v>
      </c>
      <c r="D738" t="s">
        <v>2092</v>
      </c>
      <c r="F738" t="s">
        <v>1947</v>
      </c>
      <c r="H738" t="s">
        <v>1895</v>
      </c>
      <c r="J738" t="s">
        <v>1895</v>
      </c>
      <c r="L738" t="s">
        <v>1993</v>
      </c>
      <c r="N738" t="s">
        <v>1895</v>
      </c>
      <c r="P738" t="s">
        <v>1895</v>
      </c>
      <c r="R738" t="s">
        <v>2050</v>
      </c>
      <c r="T738" t="s">
        <v>1955</v>
      </c>
      <c r="V738" t="s">
        <v>2005</v>
      </c>
      <c r="X738" t="s">
        <v>1896</v>
      </c>
      <c r="Z738" t="s">
        <v>2000</v>
      </c>
      <c r="AB738" t="s">
        <v>1896</v>
      </c>
    </row>
    <row r="739" spans="1:29" x14ac:dyDescent="0.25">
      <c r="A739" s="4">
        <v>2012</v>
      </c>
      <c r="B739">
        <v>1</v>
      </c>
      <c r="C739">
        <v>1</v>
      </c>
      <c r="D739" t="s">
        <v>1896</v>
      </c>
      <c r="F739" t="s">
        <v>2015</v>
      </c>
      <c r="G739">
        <v>3</v>
      </c>
      <c r="H739" t="s">
        <v>1950</v>
      </c>
      <c r="J739" t="s">
        <v>1939</v>
      </c>
      <c r="L739" t="s">
        <v>1947</v>
      </c>
      <c r="N739" t="s">
        <v>1947</v>
      </c>
      <c r="P739" t="s">
        <v>1947</v>
      </c>
      <c r="R739" t="s">
        <v>1939</v>
      </c>
      <c r="S739">
        <v>3</v>
      </c>
      <c r="T739" t="s">
        <v>1990</v>
      </c>
      <c r="V739" t="s">
        <v>1942</v>
      </c>
      <c r="X739" t="s">
        <v>1947</v>
      </c>
      <c r="Z739" t="s">
        <v>1896</v>
      </c>
      <c r="AB739" t="s">
        <v>1942</v>
      </c>
      <c r="AC739">
        <v>3</v>
      </c>
    </row>
    <row r="740" spans="1:29" x14ac:dyDescent="0.25">
      <c r="A740" s="4">
        <v>2013</v>
      </c>
      <c r="B740">
        <v>1</v>
      </c>
      <c r="C740">
        <v>1</v>
      </c>
      <c r="D740" t="s">
        <v>2050</v>
      </c>
      <c r="F740" t="s">
        <v>1939</v>
      </c>
      <c r="G740">
        <v>3</v>
      </c>
      <c r="H740" t="s">
        <v>1955</v>
      </c>
      <c r="J740" t="s">
        <v>1990</v>
      </c>
      <c r="L740" t="s">
        <v>1930</v>
      </c>
      <c r="M740">
        <v>3</v>
      </c>
      <c r="N740" t="s">
        <v>1955</v>
      </c>
      <c r="P740" t="s">
        <v>1984</v>
      </c>
      <c r="R740" t="s">
        <v>1939</v>
      </c>
      <c r="T740" t="s">
        <v>1993</v>
      </c>
      <c r="V740" t="s">
        <v>1955</v>
      </c>
      <c r="W740">
        <v>3</v>
      </c>
      <c r="X740" t="s">
        <v>1939</v>
      </c>
      <c r="Z740" t="s">
        <v>1887</v>
      </c>
      <c r="AB740" t="s">
        <v>1930</v>
      </c>
      <c r="AC740">
        <v>3</v>
      </c>
    </row>
    <row r="741" spans="1:29" x14ac:dyDescent="0.25">
      <c r="A741" s="4">
        <v>2014</v>
      </c>
      <c r="B741">
        <v>1</v>
      </c>
      <c r="C741">
        <v>1</v>
      </c>
      <c r="D741" t="s">
        <v>1939</v>
      </c>
      <c r="F741" t="s">
        <v>1947</v>
      </c>
      <c r="J741" t="s">
        <v>1939</v>
      </c>
      <c r="K741">
        <v>3</v>
      </c>
      <c r="L741" t="s">
        <v>1939</v>
      </c>
      <c r="M741">
        <v>3</v>
      </c>
      <c r="N741" t="s">
        <v>1890</v>
      </c>
      <c r="P741" t="s">
        <v>1990</v>
      </c>
      <c r="Q741">
        <v>3</v>
      </c>
      <c r="R741" t="s">
        <v>1955</v>
      </c>
      <c r="T741" t="s">
        <v>1947</v>
      </c>
      <c r="V741" t="s">
        <v>1990</v>
      </c>
      <c r="W741">
        <v>3</v>
      </c>
      <c r="X741" t="s">
        <v>1930</v>
      </c>
      <c r="Z741" t="s">
        <v>2050</v>
      </c>
      <c r="AB741" t="s">
        <v>1930</v>
      </c>
      <c r="AC741">
        <v>3</v>
      </c>
    </row>
    <row r="742" spans="1:29" x14ac:dyDescent="0.25">
      <c r="A742" s="4">
        <v>2015</v>
      </c>
      <c r="B742">
        <v>1</v>
      </c>
      <c r="C742">
        <v>1</v>
      </c>
      <c r="D742" t="s">
        <v>1897</v>
      </c>
      <c r="F742" t="s">
        <v>2089</v>
      </c>
      <c r="H742" t="s">
        <v>1965</v>
      </c>
      <c r="J742" t="s">
        <v>1993</v>
      </c>
      <c r="L742" t="s">
        <v>1947</v>
      </c>
      <c r="N742" t="s">
        <v>1990</v>
      </c>
      <c r="P742" t="s">
        <v>1947</v>
      </c>
      <c r="R742" t="s">
        <v>1947</v>
      </c>
      <c r="S742">
        <v>3</v>
      </c>
      <c r="T742" t="s">
        <v>1949</v>
      </c>
      <c r="V742" t="s">
        <v>1864</v>
      </c>
      <c r="X742" t="s">
        <v>1990</v>
      </c>
      <c r="Z742" t="s">
        <v>2050</v>
      </c>
      <c r="AB742" t="s">
        <v>1897</v>
      </c>
      <c r="AC742">
        <v>3</v>
      </c>
    </row>
    <row r="743" spans="1:29" x14ac:dyDescent="0.25">
      <c r="A743" s="4">
        <v>2016</v>
      </c>
      <c r="B743">
        <v>1</v>
      </c>
      <c r="C743">
        <v>1</v>
      </c>
      <c r="D743" t="s">
        <v>2058</v>
      </c>
      <c r="F743" t="s">
        <v>1947</v>
      </c>
      <c r="H743" t="s">
        <v>1955</v>
      </c>
      <c r="J743" t="s">
        <v>1993</v>
      </c>
      <c r="L743" t="s">
        <v>1993</v>
      </c>
      <c r="M743">
        <v>3</v>
      </c>
      <c r="P743" t="s">
        <v>1990</v>
      </c>
      <c r="R743" t="s">
        <v>1955</v>
      </c>
      <c r="T743" t="s">
        <v>1955</v>
      </c>
      <c r="V743" t="s">
        <v>1955</v>
      </c>
      <c r="X743" t="s">
        <v>1990</v>
      </c>
      <c r="Z743" t="s">
        <v>1955</v>
      </c>
      <c r="AA743">
        <v>3</v>
      </c>
      <c r="AB743" t="s">
        <v>1993</v>
      </c>
      <c r="AC743">
        <v>3</v>
      </c>
    </row>
    <row r="744" spans="1:29" x14ac:dyDescent="0.25">
      <c r="A744" s="4">
        <v>2017</v>
      </c>
      <c r="B744">
        <v>1</v>
      </c>
      <c r="C744">
        <v>1</v>
      </c>
      <c r="D744" t="s">
        <v>1990</v>
      </c>
      <c r="E744">
        <v>3</v>
      </c>
      <c r="F744" t="s">
        <v>1990</v>
      </c>
      <c r="H744" t="s">
        <v>2021</v>
      </c>
      <c r="J744" t="s">
        <v>1947</v>
      </c>
      <c r="K744">
        <v>3</v>
      </c>
      <c r="L744" t="s">
        <v>1947</v>
      </c>
      <c r="N744" t="s">
        <v>1947</v>
      </c>
      <c r="P744" t="s">
        <v>1955</v>
      </c>
      <c r="R744" t="s">
        <v>1944</v>
      </c>
      <c r="S744">
        <v>3</v>
      </c>
      <c r="T744" t="s">
        <v>2005</v>
      </c>
      <c r="U744">
        <v>3</v>
      </c>
      <c r="V744" t="s">
        <v>1990</v>
      </c>
      <c r="W744">
        <v>3</v>
      </c>
      <c r="AB744" t="s">
        <v>2021</v>
      </c>
      <c r="AC744">
        <v>3</v>
      </c>
    </row>
    <row r="746" spans="1:29" x14ac:dyDescent="0.25">
      <c r="A746" t="s">
        <v>540</v>
      </c>
      <c r="D746" t="s">
        <v>2093</v>
      </c>
      <c r="F746" t="s">
        <v>2094</v>
      </c>
      <c r="H746" t="s">
        <v>2095</v>
      </c>
      <c r="J746" t="s">
        <v>2096</v>
      </c>
      <c r="L746" t="s">
        <v>1890</v>
      </c>
      <c r="N746" t="s">
        <v>2097</v>
      </c>
      <c r="P746" t="s">
        <v>2098</v>
      </c>
      <c r="R746" t="s">
        <v>2099</v>
      </c>
      <c r="T746" t="s">
        <v>2100</v>
      </c>
      <c r="V746" t="s">
        <v>2101</v>
      </c>
      <c r="X746" t="s">
        <v>2102</v>
      </c>
      <c r="Z746" t="s">
        <v>2074</v>
      </c>
      <c r="AB746" t="s">
        <v>2103</v>
      </c>
    </row>
    <row r="747" spans="1:29" x14ac:dyDescent="0.25">
      <c r="A747" t="s">
        <v>3662</v>
      </c>
      <c r="D747" t="s">
        <v>2090</v>
      </c>
      <c r="F747" t="s">
        <v>480</v>
      </c>
      <c r="H747" t="s">
        <v>1942</v>
      </c>
      <c r="J747" t="s">
        <v>748</v>
      </c>
      <c r="L747" t="s">
        <v>1891</v>
      </c>
      <c r="N747" t="s">
        <v>1930</v>
      </c>
      <c r="P747" t="s">
        <v>499</v>
      </c>
      <c r="R747" t="s">
        <v>1896</v>
      </c>
      <c r="T747" t="s">
        <v>1896</v>
      </c>
      <c r="V747" t="s">
        <v>1892</v>
      </c>
      <c r="X747" t="s">
        <v>1892</v>
      </c>
      <c r="Z747" t="s">
        <v>2090</v>
      </c>
      <c r="AB747" t="s">
        <v>480</v>
      </c>
    </row>
    <row r="748" spans="1:29" x14ac:dyDescent="0.25">
      <c r="A748" t="s">
        <v>3663</v>
      </c>
      <c r="D748" t="s">
        <v>2050</v>
      </c>
      <c r="F748" t="s">
        <v>1949</v>
      </c>
      <c r="H748" t="s">
        <v>2088</v>
      </c>
      <c r="J748" t="s">
        <v>2088</v>
      </c>
      <c r="L748" t="s">
        <v>2088</v>
      </c>
      <c r="N748" t="s">
        <v>1864</v>
      </c>
      <c r="P748" t="s">
        <v>1996</v>
      </c>
      <c r="R748" t="s">
        <v>2050</v>
      </c>
      <c r="T748" t="s">
        <v>1949</v>
      </c>
      <c r="V748" t="s">
        <v>1864</v>
      </c>
      <c r="X748" t="s">
        <v>1949</v>
      </c>
      <c r="Z748" t="s">
        <v>2050</v>
      </c>
      <c r="AB748" t="s">
        <v>2050</v>
      </c>
    </row>
    <row r="749" spans="1:29" ht="15.75" thickBot="1" x14ac:dyDescent="0.3"/>
    <row r="750" spans="1:29" ht="15.75" thickBot="1" x14ac:dyDescent="0.3">
      <c r="I750" s="84" t="s">
        <v>3633</v>
      </c>
      <c r="J750" s="85"/>
      <c r="K750" s="85"/>
      <c r="L750" s="85"/>
      <c r="M750" s="85"/>
      <c r="N750" s="85"/>
      <c r="O750" s="86"/>
      <c r="V750" s="87" t="s">
        <v>3635</v>
      </c>
      <c r="W750" s="88"/>
      <c r="X750" s="89"/>
    </row>
    <row r="751" spans="1:29" ht="15.75" thickBot="1" x14ac:dyDescent="0.3">
      <c r="V751" s="90" t="s">
        <v>3636</v>
      </c>
      <c r="W751" s="91"/>
      <c r="X751" s="92"/>
    </row>
    <row r="752" spans="1:29" ht="15.75" thickBot="1" x14ac:dyDescent="0.3">
      <c r="I752" s="84" t="s">
        <v>3685</v>
      </c>
      <c r="J752" s="85"/>
      <c r="K752" s="85"/>
      <c r="L752" s="85"/>
      <c r="M752" s="85"/>
      <c r="N752" s="85"/>
      <c r="O752" s="86"/>
    </row>
    <row r="753" spans="1:29" ht="15.75" thickBot="1" x14ac:dyDescent="0.3">
      <c r="A753" s="84" t="s">
        <v>3645</v>
      </c>
      <c r="B753" s="85"/>
      <c r="C753" s="18">
        <v>43378</v>
      </c>
      <c r="V753" s="22" t="s">
        <v>3822</v>
      </c>
      <c r="W753" s="5">
        <v>21017040</v>
      </c>
      <c r="X753" s="96" t="s">
        <v>3683</v>
      </c>
      <c r="Y753" s="97"/>
    </row>
    <row r="754" spans="1:29" ht="15.75" thickBot="1" x14ac:dyDescent="0.3"/>
    <row r="755" spans="1:29" ht="15.75" thickBot="1" x14ac:dyDescent="0.3">
      <c r="A755" s="19" t="s">
        <v>3649</v>
      </c>
      <c r="B755" s="12">
        <v>159</v>
      </c>
      <c r="C755" s="7" t="s">
        <v>1</v>
      </c>
      <c r="H755" s="19" t="s">
        <v>3646</v>
      </c>
      <c r="I755" s="12" t="s">
        <v>3642</v>
      </c>
      <c r="J755" s="13"/>
      <c r="K755" s="7"/>
      <c r="P755" s="19" t="s">
        <v>3659</v>
      </c>
      <c r="Q755" s="7" t="s">
        <v>3653</v>
      </c>
      <c r="V755" s="84" t="s">
        <v>3639</v>
      </c>
      <c r="W755" s="85"/>
      <c r="X755" s="6" t="s">
        <v>3684</v>
      </c>
    </row>
    <row r="756" spans="1:29" ht="15.75" thickBot="1" x14ac:dyDescent="0.3">
      <c r="A756" s="20" t="s">
        <v>3650</v>
      </c>
      <c r="B756" s="14">
        <v>7600</v>
      </c>
      <c r="C756" s="9" t="s">
        <v>3</v>
      </c>
      <c r="H756" s="20" t="s">
        <v>3647</v>
      </c>
      <c r="I756" s="14">
        <v>1</v>
      </c>
      <c r="J756" s="15" t="s">
        <v>3643</v>
      </c>
      <c r="K756" s="9"/>
      <c r="P756" s="20" t="s">
        <v>3660</v>
      </c>
      <c r="Q756" s="9" t="s">
        <v>3682</v>
      </c>
      <c r="V756" s="84" t="s">
        <v>3638</v>
      </c>
      <c r="W756" s="86"/>
    </row>
    <row r="757" spans="1:29" ht="15.75" thickBot="1" x14ac:dyDescent="0.3">
      <c r="A757" s="21" t="s">
        <v>3651</v>
      </c>
      <c r="B757" s="16">
        <v>1070</v>
      </c>
      <c r="C757" s="11" t="s">
        <v>3641</v>
      </c>
      <c r="H757" s="21" t="s">
        <v>3648</v>
      </c>
      <c r="I757" s="16">
        <v>4</v>
      </c>
      <c r="J757" s="17" t="s">
        <v>3644</v>
      </c>
      <c r="K757" s="11"/>
      <c r="P757" s="21" t="s">
        <v>3661</v>
      </c>
      <c r="Q757" s="11" t="s">
        <v>3657</v>
      </c>
    </row>
    <row r="759" spans="1:29" x14ac:dyDescent="0.25">
      <c r="A759" s="95"/>
      <c r="B759" s="95"/>
      <c r="C759" s="95"/>
      <c r="D759" s="95"/>
      <c r="E759" s="95"/>
      <c r="F759" s="95"/>
      <c r="G759" s="95"/>
      <c r="H759" s="95"/>
      <c r="I759" s="95"/>
      <c r="J759" s="95"/>
      <c r="K759" s="95"/>
      <c r="L759" s="95"/>
      <c r="M759" s="95"/>
      <c r="N759" s="95"/>
      <c r="O759" s="95"/>
      <c r="P759" s="95"/>
      <c r="Q759" s="95"/>
      <c r="R759" s="95"/>
      <c r="S759" s="95"/>
      <c r="T759" s="95"/>
      <c r="U759" s="95"/>
      <c r="V759" s="95"/>
      <c r="W759" s="95"/>
      <c r="X759" s="95"/>
      <c r="Y759" s="95"/>
      <c r="Z759" s="95"/>
      <c r="AA759" s="95"/>
      <c r="AB759" s="95"/>
      <c r="AC759" s="95"/>
    </row>
    <row r="760" spans="1:29" x14ac:dyDescent="0.25">
      <c r="A760" t="s">
        <v>3658</v>
      </c>
      <c r="B760" t="s">
        <v>2</v>
      </c>
      <c r="C760" t="s">
        <v>6</v>
      </c>
      <c r="D760" t="s">
        <v>7</v>
      </c>
      <c r="E760" t="s">
        <v>5</v>
      </c>
      <c r="F760" t="s">
        <v>8</v>
      </c>
      <c r="G760" t="s">
        <v>5</v>
      </c>
      <c r="H760" t="s">
        <v>9</v>
      </c>
      <c r="I760" t="s">
        <v>5</v>
      </c>
      <c r="J760" t="s">
        <v>10</v>
      </c>
      <c r="K760" t="s">
        <v>5</v>
      </c>
      <c r="L760" t="s">
        <v>11</v>
      </c>
      <c r="M760" t="s">
        <v>5</v>
      </c>
      <c r="N760" t="s">
        <v>12</v>
      </c>
      <c r="O760" t="s">
        <v>5</v>
      </c>
      <c r="P760" t="s">
        <v>13</v>
      </c>
      <c r="Q760" t="s">
        <v>5</v>
      </c>
      <c r="R760" t="s">
        <v>14</v>
      </c>
      <c r="S760" t="s">
        <v>5</v>
      </c>
      <c r="T760" t="s">
        <v>15</v>
      </c>
      <c r="U760" t="s">
        <v>5</v>
      </c>
      <c r="V760" t="s">
        <v>3669</v>
      </c>
      <c r="W760" t="s">
        <v>5</v>
      </c>
      <c r="X760" t="s">
        <v>16</v>
      </c>
      <c r="Y760" t="s">
        <v>5</v>
      </c>
      <c r="Z760" t="s">
        <v>17</v>
      </c>
      <c r="AA760" t="s">
        <v>5</v>
      </c>
      <c r="AB760" t="s">
        <v>18</v>
      </c>
      <c r="AC760" t="s">
        <v>5</v>
      </c>
    </row>
    <row r="761" spans="1:29" x14ac:dyDescent="0.25">
      <c r="A761" s="95"/>
      <c r="B761" s="95"/>
      <c r="C761" s="95"/>
      <c r="D761" s="95"/>
      <c r="E761" s="95"/>
      <c r="F761" s="95"/>
      <c r="G761" s="95"/>
      <c r="H761" s="95"/>
      <c r="I761" s="95"/>
      <c r="J761" s="95"/>
      <c r="K761" s="95"/>
      <c r="L761" s="95"/>
      <c r="M761" s="95"/>
      <c r="N761" s="95"/>
      <c r="O761" s="95"/>
      <c r="P761" s="95"/>
      <c r="Q761" s="95"/>
      <c r="R761" s="95"/>
      <c r="S761" s="95"/>
      <c r="T761" s="95"/>
      <c r="U761" s="95"/>
      <c r="V761" s="95"/>
      <c r="W761" s="95"/>
      <c r="X761" s="95"/>
      <c r="Y761" s="95"/>
      <c r="Z761" s="95"/>
      <c r="AA761" s="95"/>
      <c r="AB761" s="95"/>
      <c r="AC761" s="95"/>
    </row>
    <row r="763" spans="1:29" x14ac:dyDescent="0.25">
      <c r="A763">
        <v>1964</v>
      </c>
      <c r="B763">
        <v>2</v>
      </c>
      <c r="C763">
        <v>1</v>
      </c>
      <c r="D763" t="s">
        <v>1062</v>
      </c>
      <c r="E763">
        <v>6</v>
      </c>
      <c r="F763" t="s">
        <v>887</v>
      </c>
      <c r="G763">
        <v>6</v>
      </c>
      <c r="H763" t="s">
        <v>2104</v>
      </c>
      <c r="I763">
        <v>6</v>
      </c>
      <c r="J763" t="s">
        <v>2105</v>
      </c>
      <c r="K763">
        <v>6</v>
      </c>
      <c r="L763" t="s">
        <v>194</v>
      </c>
      <c r="M763">
        <v>6</v>
      </c>
      <c r="N763" t="s">
        <v>2106</v>
      </c>
      <c r="O763">
        <v>6</v>
      </c>
      <c r="P763" t="s">
        <v>680</v>
      </c>
      <c r="Q763">
        <v>6</v>
      </c>
      <c r="R763" t="s">
        <v>2107</v>
      </c>
      <c r="S763">
        <v>6</v>
      </c>
      <c r="T763" t="s">
        <v>1462</v>
      </c>
      <c r="U763">
        <v>6</v>
      </c>
      <c r="V763" t="s">
        <v>2292</v>
      </c>
      <c r="W763">
        <v>6</v>
      </c>
      <c r="X763" t="s">
        <v>2108</v>
      </c>
      <c r="Y763">
        <v>6</v>
      </c>
      <c r="Z763" t="s">
        <v>2109</v>
      </c>
      <c r="AA763">
        <v>6</v>
      </c>
      <c r="AB763" t="s">
        <v>2110</v>
      </c>
    </row>
    <row r="764" spans="1:29" x14ac:dyDescent="0.25">
      <c r="A764">
        <v>1965</v>
      </c>
      <c r="B764">
        <v>2</v>
      </c>
      <c r="C764">
        <v>1</v>
      </c>
      <c r="D764" t="s">
        <v>2111</v>
      </c>
      <c r="E764">
        <v>6</v>
      </c>
      <c r="F764" t="s">
        <v>2112</v>
      </c>
      <c r="G764">
        <v>6</v>
      </c>
      <c r="H764" t="s">
        <v>277</v>
      </c>
      <c r="I764">
        <v>6</v>
      </c>
      <c r="J764" t="s">
        <v>194</v>
      </c>
      <c r="K764">
        <v>6</v>
      </c>
      <c r="L764" t="s">
        <v>2113</v>
      </c>
      <c r="M764">
        <v>6</v>
      </c>
      <c r="N764" t="s">
        <v>2114</v>
      </c>
      <c r="O764">
        <v>6</v>
      </c>
      <c r="P764" t="s">
        <v>2115</v>
      </c>
      <c r="Q764">
        <v>6</v>
      </c>
      <c r="R764" t="s">
        <v>2116</v>
      </c>
      <c r="S764">
        <v>6</v>
      </c>
      <c r="T764" t="s">
        <v>2117</v>
      </c>
      <c r="U764">
        <v>6</v>
      </c>
      <c r="V764" t="s">
        <v>507</v>
      </c>
      <c r="W764">
        <v>6</v>
      </c>
      <c r="X764" t="s">
        <v>537</v>
      </c>
      <c r="Y764">
        <v>6</v>
      </c>
      <c r="Z764" t="s">
        <v>40</v>
      </c>
      <c r="AA764">
        <v>6</v>
      </c>
      <c r="AB764" t="s">
        <v>2118</v>
      </c>
    </row>
    <row r="765" spans="1:29" x14ac:dyDescent="0.25">
      <c r="A765">
        <v>1966</v>
      </c>
      <c r="B765">
        <v>2</v>
      </c>
      <c r="C765">
        <v>1</v>
      </c>
      <c r="D765" t="s">
        <v>2119</v>
      </c>
      <c r="E765">
        <v>6</v>
      </c>
      <c r="F765" t="s">
        <v>2120</v>
      </c>
      <c r="G765">
        <v>6</v>
      </c>
      <c r="H765" t="s">
        <v>2121</v>
      </c>
      <c r="I765">
        <v>6</v>
      </c>
      <c r="J765" t="s">
        <v>219</v>
      </c>
      <c r="K765">
        <v>6</v>
      </c>
      <c r="L765" t="s">
        <v>2122</v>
      </c>
      <c r="M765">
        <v>6</v>
      </c>
      <c r="N765" t="s">
        <v>1831</v>
      </c>
      <c r="O765">
        <v>6</v>
      </c>
      <c r="P765" t="s">
        <v>554</v>
      </c>
      <c r="Q765">
        <v>6</v>
      </c>
      <c r="R765" t="s">
        <v>2123</v>
      </c>
      <c r="S765">
        <v>6</v>
      </c>
      <c r="T765" t="s">
        <v>2124</v>
      </c>
      <c r="U765">
        <v>6</v>
      </c>
      <c r="V765" t="s">
        <v>3793</v>
      </c>
      <c r="W765">
        <v>6</v>
      </c>
      <c r="X765" t="s">
        <v>2125</v>
      </c>
      <c r="Y765">
        <v>6</v>
      </c>
      <c r="Z765" t="s">
        <v>210</v>
      </c>
      <c r="AA765">
        <v>6</v>
      </c>
      <c r="AB765" t="s">
        <v>2126</v>
      </c>
    </row>
    <row r="766" spans="1:29" x14ac:dyDescent="0.25">
      <c r="A766">
        <v>1967</v>
      </c>
      <c r="B766">
        <v>2</v>
      </c>
      <c r="C766">
        <v>1</v>
      </c>
      <c r="D766" t="s">
        <v>2127</v>
      </c>
      <c r="E766">
        <v>6</v>
      </c>
      <c r="F766" t="s">
        <v>2128</v>
      </c>
      <c r="G766">
        <v>6</v>
      </c>
      <c r="H766" t="s">
        <v>2129</v>
      </c>
      <c r="I766">
        <v>6</v>
      </c>
      <c r="J766" t="s">
        <v>2130</v>
      </c>
      <c r="K766">
        <v>6</v>
      </c>
      <c r="L766" t="s">
        <v>2131</v>
      </c>
      <c r="M766">
        <v>6</v>
      </c>
      <c r="N766" t="s">
        <v>2132</v>
      </c>
      <c r="O766">
        <v>6</v>
      </c>
      <c r="P766" t="s">
        <v>2133</v>
      </c>
      <c r="Q766">
        <v>6</v>
      </c>
      <c r="R766" t="s">
        <v>2134</v>
      </c>
      <c r="S766">
        <v>6</v>
      </c>
      <c r="T766" t="s">
        <v>354</v>
      </c>
      <c r="U766">
        <v>6</v>
      </c>
      <c r="V766" t="s">
        <v>1767</v>
      </c>
      <c r="W766">
        <v>6</v>
      </c>
      <c r="X766" t="s">
        <v>2135</v>
      </c>
      <c r="Y766">
        <v>6</v>
      </c>
      <c r="Z766" t="s">
        <v>428</v>
      </c>
      <c r="AA766">
        <v>6</v>
      </c>
      <c r="AB766" t="s">
        <v>2136</v>
      </c>
    </row>
    <row r="767" spans="1:29" x14ac:dyDescent="0.25">
      <c r="A767">
        <v>1968</v>
      </c>
      <c r="B767">
        <v>2</v>
      </c>
      <c r="C767">
        <v>1</v>
      </c>
      <c r="D767" t="s">
        <v>2137</v>
      </c>
      <c r="E767">
        <v>6</v>
      </c>
      <c r="F767" t="s">
        <v>867</v>
      </c>
      <c r="G767">
        <v>6</v>
      </c>
      <c r="H767" t="s">
        <v>2138</v>
      </c>
      <c r="I767">
        <v>6</v>
      </c>
      <c r="J767" t="s">
        <v>2139</v>
      </c>
      <c r="K767">
        <v>6</v>
      </c>
      <c r="L767" t="s">
        <v>2140</v>
      </c>
      <c r="M767">
        <v>6</v>
      </c>
      <c r="N767" t="s">
        <v>2141</v>
      </c>
      <c r="O767">
        <v>6</v>
      </c>
      <c r="P767" t="s">
        <v>2142</v>
      </c>
      <c r="Q767">
        <v>6</v>
      </c>
      <c r="R767" t="s">
        <v>482</v>
      </c>
      <c r="S767">
        <v>6</v>
      </c>
      <c r="T767" t="s">
        <v>1479</v>
      </c>
      <c r="U767">
        <v>6</v>
      </c>
      <c r="V767" t="s">
        <v>3794</v>
      </c>
      <c r="W767">
        <v>6</v>
      </c>
      <c r="X767" t="s">
        <v>2113</v>
      </c>
      <c r="Y767">
        <v>6</v>
      </c>
      <c r="Z767" t="s">
        <v>2143</v>
      </c>
      <c r="AA767">
        <v>6</v>
      </c>
      <c r="AB767" t="s">
        <v>2144</v>
      </c>
    </row>
    <row r="768" spans="1:29" x14ac:dyDescent="0.25">
      <c r="A768">
        <v>1969</v>
      </c>
      <c r="B768">
        <v>2</v>
      </c>
      <c r="C768">
        <v>1</v>
      </c>
      <c r="D768" t="s">
        <v>2145</v>
      </c>
      <c r="E768">
        <v>6</v>
      </c>
      <c r="F768" t="s">
        <v>405</v>
      </c>
      <c r="G768">
        <v>6</v>
      </c>
      <c r="H768" t="s">
        <v>2146</v>
      </c>
      <c r="I768">
        <v>6</v>
      </c>
      <c r="J768" t="s">
        <v>2147</v>
      </c>
      <c r="K768">
        <v>6</v>
      </c>
      <c r="L768" t="s">
        <v>80</v>
      </c>
      <c r="M768">
        <v>6</v>
      </c>
      <c r="N768" t="s">
        <v>2148</v>
      </c>
      <c r="O768">
        <v>6</v>
      </c>
      <c r="P768" t="s">
        <v>2149</v>
      </c>
      <c r="Q768">
        <v>6</v>
      </c>
      <c r="R768" t="s">
        <v>2150</v>
      </c>
      <c r="S768">
        <v>6</v>
      </c>
      <c r="T768" t="s">
        <v>2125</v>
      </c>
      <c r="U768">
        <v>6</v>
      </c>
      <c r="V768" t="s">
        <v>30</v>
      </c>
      <c r="W768">
        <v>6</v>
      </c>
      <c r="X768" t="s">
        <v>2151</v>
      </c>
      <c r="Y768">
        <v>6</v>
      </c>
      <c r="Z768" t="s">
        <v>945</v>
      </c>
      <c r="AA768">
        <v>6</v>
      </c>
      <c r="AB768" t="s">
        <v>2152</v>
      </c>
    </row>
    <row r="769" spans="1:29" x14ac:dyDescent="0.25">
      <c r="A769">
        <v>1970</v>
      </c>
      <c r="B769">
        <v>2</v>
      </c>
      <c r="C769">
        <v>1</v>
      </c>
      <c r="D769" t="s">
        <v>849</v>
      </c>
      <c r="E769">
        <v>6</v>
      </c>
      <c r="F769" t="s">
        <v>902</v>
      </c>
      <c r="G769">
        <v>6</v>
      </c>
      <c r="H769" t="s">
        <v>2153</v>
      </c>
      <c r="I769">
        <v>6</v>
      </c>
      <c r="J769" t="s">
        <v>372</v>
      </c>
      <c r="K769">
        <v>6</v>
      </c>
      <c r="L769" t="s">
        <v>2154</v>
      </c>
      <c r="M769">
        <v>6</v>
      </c>
      <c r="N769" t="s">
        <v>2155</v>
      </c>
      <c r="O769">
        <v>6</v>
      </c>
      <c r="P769" t="s">
        <v>425</v>
      </c>
      <c r="Q769">
        <v>6</v>
      </c>
      <c r="R769" t="s">
        <v>2156</v>
      </c>
      <c r="S769">
        <v>6</v>
      </c>
      <c r="T769" t="s">
        <v>2123</v>
      </c>
      <c r="U769">
        <v>6</v>
      </c>
      <c r="V769" t="s">
        <v>3758</v>
      </c>
      <c r="W769">
        <v>6</v>
      </c>
      <c r="X769" t="s">
        <v>2157</v>
      </c>
      <c r="Y769">
        <v>6</v>
      </c>
      <c r="Z769" t="s">
        <v>113</v>
      </c>
      <c r="AA769">
        <v>6</v>
      </c>
      <c r="AB769" t="s">
        <v>2158</v>
      </c>
    </row>
    <row r="770" spans="1:29" x14ac:dyDescent="0.25">
      <c r="A770">
        <v>1971</v>
      </c>
      <c r="B770">
        <v>2</v>
      </c>
      <c r="C770">
        <v>1</v>
      </c>
      <c r="D770" t="s">
        <v>2159</v>
      </c>
      <c r="E770">
        <v>6</v>
      </c>
      <c r="F770" t="s">
        <v>2160</v>
      </c>
      <c r="G770">
        <v>6</v>
      </c>
      <c r="H770" t="s">
        <v>2024</v>
      </c>
      <c r="I770">
        <v>6</v>
      </c>
      <c r="J770" t="s">
        <v>2161</v>
      </c>
      <c r="K770">
        <v>6</v>
      </c>
      <c r="L770" t="s">
        <v>2033</v>
      </c>
      <c r="N770" t="s">
        <v>2162</v>
      </c>
      <c r="O770">
        <v>6</v>
      </c>
      <c r="P770" t="s">
        <v>2163</v>
      </c>
      <c r="R770" t="s">
        <v>2164</v>
      </c>
      <c r="T770" t="s">
        <v>209</v>
      </c>
      <c r="V770" t="s">
        <v>1923</v>
      </c>
      <c r="X770" t="s">
        <v>372</v>
      </c>
      <c r="Z770" t="s">
        <v>2067</v>
      </c>
      <c r="AB770" t="s">
        <v>2165</v>
      </c>
    </row>
    <row r="771" spans="1:29" x14ac:dyDescent="0.25">
      <c r="A771">
        <v>1972</v>
      </c>
      <c r="B771">
        <v>2</v>
      </c>
      <c r="C771">
        <v>1</v>
      </c>
      <c r="D771" t="s">
        <v>2166</v>
      </c>
      <c r="F771" t="s">
        <v>2167</v>
      </c>
      <c r="H771" t="s">
        <v>2168</v>
      </c>
      <c r="J771" t="s">
        <v>2169</v>
      </c>
      <c r="L771" t="s">
        <v>87</v>
      </c>
      <c r="N771" t="s">
        <v>2170</v>
      </c>
      <c r="P771" t="s">
        <v>2171</v>
      </c>
      <c r="R771" t="s">
        <v>251</v>
      </c>
      <c r="T771" t="s">
        <v>2172</v>
      </c>
      <c r="V771" t="s">
        <v>30</v>
      </c>
      <c r="X771" t="s">
        <v>2173</v>
      </c>
      <c r="Z771" t="s">
        <v>442</v>
      </c>
      <c r="AA771">
        <v>1</v>
      </c>
      <c r="AB771" t="s">
        <v>2174</v>
      </c>
    </row>
    <row r="772" spans="1:29" x14ac:dyDescent="0.25">
      <c r="A772">
        <v>1973</v>
      </c>
      <c r="B772">
        <v>2</v>
      </c>
      <c r="C772">
        <v>1</v>
      </c>
      <c r="D772" t="s">
        <v>2175</v>
      </c>
      <c r="E772">
        <v>1</v>
      </c>
      <c r="F772" t="s">
        <v>2176</v>
      </c>
      <c r="H772" t="s">
        <v>2177</v>
      </c>
      <c r="J772" t="s">
        <v>2178</v>
      </c>
      <c r="K772">
        <v>1</v>
      </c>
      <c r="L772" t="s">
        <v>549</v>
      </c>
      <c r="M772">
        <v>1</v>
      </c>
      <c r="N772" t="s">
        <v>323</v>
      </c>
      <c r="O772">
        <v>1</v>
      </c>
      <c r="P772" t="s">
        <v>2179</v>
      </c>
      <c r="Q772">
        <v>1</v>
      </c>
      <c r="R772" t="s">
        <v>2180</v>
      </c>
      <c r="S772">
        <v>1</v>
      </c>
      <c r="T772" t="s">
        <v>448</v>
      </c>
      <c r="V772" t="s">
        <v>389</v>
      </c>
      <c r="X772" t="s">
        <v>162</v>
      </c>
      <c r="Z772" t="s">
        <v>2181</v>
      </c>
      <c r="AA772">
        <v>1</v>
      </c>
      <c r="AB772" t="s">
        <v>2182</v>
      </c>
    </row>
    <row r="773" spans="1:29" x14ac:dyDescent="0.25">
      <c r="A773">
        <v>1974</v>
      </c>
      <c r="B773">
        <v>2</v>
      </c>
      <c r="C773">
        <v>1</v>
      </c>
      <c r="D773" t="s">
        <v>2183</v>
      </c>
      <c r="F773" t="s">
        <v>39</v>
      </c>
      <c r="H773" t="s">
        <v>484</v>
      </c>
      <c r="J773" t="s">
        <v>542</v>
      </c>
      <c r="L773" t="s">
        <v>2184</v>
      </c>
      <c r="N773" t="s">
        <v>2185</v>
      </c>
      <c r="P773" t="s">
        <v>2186</v>
      </c>
      <c r="R773" t="s">
        <v>2187</v>
      </c>
      <c r="T773" t="s">
        <v>1479</v>
      </c>
      <c r="V773" t="s">
        <v>2188</v>
      </c>
      <c r="X773" t="s">
        <v>2189</v>
      </c>
      <c r="Z773" t="s">
        <v>2190</v>
      </c>
      <c r="AB773" t="s">
        <v>2191</v>
      </c>
    </row>
    <row r="774" spans="1:29" x14ac:dyDescent="0.25">
      <c r="A774">
        <v>1975</v>
      </c>
      <c r="B774">
        <v>2</v>
      </c>
      <c r="C774">
        <v>1</v>
      </c>
      <c r="D774" t="s">
        <v>2192</v>
      </c>
      <c r="F774" t="s">
        <v>1853</v>
      </c>
      <c r="H774" t="s">
        <v>2193</v>
      </c>
      <c r="J774" t="s">
        <v>2129</v>
      </c>
      <c r="L774" t="s">
        <v>2194</v>
      </c>
      <c r="M774">
        <v>8</v>
      </c>
      <c r="N774" t="s">
        <v>2195</v>
      </c>
      <c r="P774" t="s">
        <v>2196</v>
      </c>
      <c r="R774" t="s">
        <v>2197</v>
      </c>
      <c r="T774" t="s">
        <v>2198</v>
      </c>
      <c r="V774" t="s">
        <v>2199</v>
      </c>
      <c r="X774" t="s">
        <v>2200</v>
      </c>
      <c r="Z774" t="s">
        <v>2201</v>
      </c>
      <c r="AB774" t="s">
        <v>2202</v>
      </c>
    </row>
    <row r="775" spans="1:29" x14ac:dyDescent="0.25">
      <c r="A775">
        <v>1976</v>
      </c>
      <c r="B775">
        <v>2</v>
      </c>
      <c r="C775">
        <v>1</v>
      </c>
      <c r="D775" t="s">
        <v>2203</v>
      </c>
      <c r="E775">
        <v>1</v>
      </c>
      <c r="F775" t="s">
        <v>2204</v>
      </c>
      <c r="G775">
        <v>1</v>
      </c>
      <c r="H775" t="s">
        <v>257</v>
      </c>
      <c r="J775" t="s">
        <v>2205</v>
      </c>
      <c r="L775" t="s">
        <v>2206</v>
      </c>
      <c r="M775">
        <v>8</v>
      </c>
      <c r="N775" t="s">
        <v>2207</v>
      </c>
      <c r="P775" t="s">
        <v>2208</v>
      </c>
      <c r="Q775">
        <v>8</v>
      </c>
      <c r="R775" t="s">
        <v>2209</v>
      </c>
      <c r="S775">
        <v>8</v>
      </c>
      <c r="T775" t="s">
        <v>2210</v>
      </c>
      <c r="V775" t="s">
        <v>410</v>
      </c>
      <c r="X775" t="s">
        <v>1886</v>
      </c>
      <c r="Z775" t="s">
        <v>2211</v>
      </c>
      <c r="AB775" t="s">
        <v>2212</v>
      </c>
    </row>
    <row r="776" spans="1:29" x14ac:dyDescent="0.25">
      <c r="A776">
        <v>1977</v>
      </c>
      <c r="B776">
        <v>2</v>
      </c>
      <c r="C776">
        <v>1</v>
      </c>
      <c r="D776" t="s">
        <v>2213</v>
      </c>
      <c r="E776">
        <v>1</v>
      </c>
      <c r="F776" t="s">
        <v>265</v>
      </c>
      <c r="H776" t="s">
        <v>2214</v>
      </c>
      <c r="J776" t="s">
        <v>2215</v>
      </c>
      <c r="K776">
        <v>1</v>
      </c>
      <c r="L776" t="s">
        <v>2216</v>
      </c>
      <c r="N776" t="s">
        <v>352</v>
      </c>
      <c r="P776" t="s">
        <v>195</v>
      </c>
      <c r="R776" t="s">
        <v>42</v>
      </c>
      <c r="S776">
        <v>1</v>
      </c>
      <c r="T776" t="s">
        <v>2217</v>
      </c>
      <c r="V776" t="s">
        <v>1442</v>
      </c>
      <c r="X776" t="s">
        <v>325</v>
      </c>
      <c r="Y776">
        <v>1</v>
      </c>
      <c r="Z776" t="s">
        <v>2218</v>
      </c>
      <c r="AB776" t="s">
        <v>2219</v>
      </c>
    </row>
    <row r="777" spans="1:29" x14ac:dyDescent="0.25">
      <c r="A777">
        <v>1978</v>
      </c>
      <c r="B777">
        <v>2</v>
      </c>
      <c r="C777">
        <v>1</v>
      </c>
      <c r="D777" t="s">
        <v>888</v>
      </c>
      <c r="E777">
        <v>3</v>
      </c>
      <c r="F777" t="s">
        <v>2220</v>
      </c>
      <c r="H777" t="s">
        <v>903</v>
      </c>
      <c r="J777" t="s">
        <v>2221</v>
      </c>
      <c r="K777">
        <v>1</v>
      </c>
      <c r="L777" t="s">
        <v>399</v>
      </c>
      <c r="M777">
        <v>1</v>
      </c>
      <c r="N777" t="s">
        <v>2222</v>
      </c>
      <c r="P777" t="s">
        <v>2223</v>
      </c>
      <c r="R777" t="s">
        <v>2224</v>
      </c>
      <c r="T777" t="s">
        <v>1023</v>
      </c>
      <c r="V777" t="s">
        <v>2225</v>
      </c>
      <c r="X777" t="s">
        <v>957</v>
      </c>
      <c r="Z777" t="s">
        <v>835</v>
      </c>
      <c r="AB777" t="s">
        <v>2226</v>
      </c>
      <c r="AC777">
        <v>3</v>
      </c>
    </row>
    <row r="778" spans="1:29" x14ac:dyDescent="0.25">
      <c r="A778">
        <v>1979</v>
      </c>
      <c r="B778">
        <v>2</v>
      </c>
      <c r="C778">
        <v>1</v>
      </c>
      <c r="D778" t="s">
        <v>2227</v>
      </c>
      <c r="F778" t="s">
        <v>2228</v>
      </c>
      <c r="H778" t="s">
        <v>2229</v>
      </c>
      <c r="J778" t="s">
        <v>32</v>
      </c>
      <c r="L778" t="s">
        <v>503</v>
      </c>
      <c r="N778" t="s">
        <v>166</v>
      </c>
      <c r="P778" t="s">
        <v>2230</v>
      </c>
      <c r="R778" t="s">
        <v>2231</v>
      </c>
      <c r="T778" t="s">
        <v>2232</v>
      </c>
      <c r="U778">
        <v>1</v>
      </c>
      <c r="V778" t="s">
        <v>3795</v>
      </c>
      <c r="X778" t="s">
        <v>748</v>
      </c>
      <c r="Z778" t="s">
        <v>2233</v>
      </c>
      <c r="AB778" t="s">
        <v>2234</v>
      </c>
    </row>
    <row r="779" spans="1:29" x14ac:dyDescent="0.25">
      <c r="A779">
        <v>1980</v>
      </c>
      <c r="B779">
        <v>2</v>
      </c>
      <c r="C779">
        <v>1</v>
      </c>
      <c r="D779" t="s">
        <v>2235</v>
      </c>
      <c r="F779" t="s">
        <v>2236</v>
      </c>
      <c r="H779" t="s">
        <v>274</v>
      </c>
      <c r="J779" t="s">
        <v>2237</v>
      </c>
      <c r="L779" t="s">
        <v>2238</v>
      </c>
      <c r="N779" t="s">
        <v>2239</v>
      </c>
      <c r="P779" t="s">
        <v>2210</v>
      </c>
      <c r="R779" t="s">
        <v>1035</v>
      </c>
      <c r="T779" t="s">
        <v>2240</v>
      </c>
      <c r="U779">
        <v>1</v>
      </c>
      <c r="V779" t="s">
        <v>52</v>
      </c>
      <c r="X779" t="s">
        <v>2241</v>
      </c>
      <c r="Z779" t="s">
        <v>2242</v>
      </c>
      <c r="AB779" t="s">
        <v>2243</v>
      </c>
    </row>
    <row r="780" spans="1:29" x14ac:dyDescent="0.25">
      <c r="A780">
        <v>1981</v>
      </c>
      <c r="B780">
        <v>2</v>
      </c>
      <c r="C780">
        <v>1</v>
      </c>
      <c r="D780" t="s">
        <v>2244</v>
      </c>
      <c r="F780" t="s">
        <v>2245</v>
      </c>
      <c r="H780" t="s">
        <v>2246</v>
      </c>
      <c r="I780">
        <v>1</v>
      </c>
      <c r="J780" t="s">
        <v>308</v>
      </c>
      <c r="K780">
        <v>1</v>
      </c>
      <c r="L780" t="s">
        <v>451</v>
      </c>
      <c r="M780">
        <v>1</v>
      </c>
      <c r="N780" t="s">
        <v>2247</v>
      </c>
      <c r="O780">
        <v>1</v>
      </c>
      <c r="P780" t="s">
        <v>2248</v>
      </c>
      <c r="Q780">
        <v>6</v>
      </c>
      <c r="R780" t="s">
        <v>2249</v>
      </c>
      <c r="S780">
        <v>7</v>
      </c>
      <c r="T780" t="s">
        <v>2250</v>
      </c>
      <c r="U780">
        <v>4</v>
      </c>
      <c r="V780" t="s">
        <v>456</v>
      </c>
      <c r="X780" t="s">
        <v>2251</v>
      </c>
      <c r="Z780" t="s">
        <v>2252</v>
      </c>
      <c r="AB780" t="s">
        <v>2253</v>
      </c>
    </row>
    <row r="781" spans="1:29" x14ac:dyDescent="0.25">
      <c r="A781">
        <v>1982</v>
      </c>
      <c r="B781">
        <v>2</v>
      </c>
      <c r="C781">
        <v>1</v>
      </c>
      <c r="D781" t="s">
        <v>911</v>
      </c>
      <c r="F781" t="s">
        <v>234</v>
      </c>
      <c r="H781" t="s">
        <v>245</v>
      </c>
      <c r="J781" t="s">
        <v>2254</v>
      </c>
      <c r="K781">
        <v>1</v>
      </c>
      <c r="L781" t="s">
        <v>2255</v>
      </c>
      <c r="N781" t="s">
        <v>2256</v>
      </c>
      <c r="P781" t="s">
        <v>2257</v>
      </c>
      <c r="R781" t="s">
        <v>2258</v>
      </c>
      <c r="T781" t="s">
        <v>85</v>
      </c>
      <c r="V781" t="s">
        <v>2259</v>
      </c>
      <c r="X781" t="s">
        <v>1023</v>
      </c>
      <c r="Z781" t="s">
        <v>2260</v>
      </c>
      <c r="AB781" t="s">
        <v>2261</v>
      </c>
    </row>
    <row r="782" spans="1:29" x14ac:dyDescent="0.25">
      <c r="A782">
        <v>1983</v>
      </c>
      <c r="B782">
        <v>2</v>
      </c>
      <c r="C782">
        <v>1</v>
      </c>
      <c r="D782" t="s">
        <v>2262</v>
      </c>
      <c r="E782">
        <v>1</v>
      </c>
      <c r="F782" t="s">
        <v>1749</v>
      </c>
      <c r="H782" t="s">
        <v>372</v>
      </c>
      <c r="J782" t="s">
        <v>2263</v>
      </c>
      <c r="L782" t="s">
        <v>2264</v>
      </c>
      <c r="N782" t="s">
        <v>2265</v>
      </c>
      <c r="P782" t="s">
        <v>2266</v>
      </c>
      <c r="R782" t="s">
        <v>1911</v>
      </c>
      <c r="T782" t="s">
        <v>981</v>
      </c>
      <c r="U782">
        <v>1</v>
      </c>
      <c r="V782" t="s">
        <v>437</v>
      </c>
      <c r="W782">
        <v>1</v>
      </c>
      <c r="X782" t="s">
        <v>1488</v>
      </c>
      <c r="Z782" t="s">
        <v>2267</v>
      </c>
      <c r="AB782" t="s">
        <v>2268</v>
      </c>
    </row>
    <row r="783" spans="1:29" x14ac:dyDescent="0.25">
      <c r="A783">
        <v>1984</v>
      </c>
      <c r="B783">
        <v>2</v>
      </c>
      <c r="C783">
        <v>1</v>
      </c>
      <c r="D783" t="s">
        <v>209</v>
      </c>
      <c r="E783">
        <v>1</v>
      </c>
      <c r="F783" t="s">
        <v>2269</v>
      </c>
      <c r="G783">
        <v>8</v>
      </c>
      <c r="H783" t="s">
        <v>2270</v>
      </c>
      <c r="J783" t="s">
        <v>2271</v>
      </c>
      <c r="K783">
        <v>8</v>
      </c>
      <c r="L783" t="s">
        <v>2272</v>
      </c>
      <c r="M783">
        <v>8</v>
      </c>
      <c r="N783" t="s">
        <v>2273</v>
      </c>
      <c r="O783">
        <v>8</v>
      </c>
      <c r="P783" t="s">
        <v>2274</v>
      </c>
      <c r="R783" t="s">
        <v>54</v>
      </c>
      <c r="S783">
        <v>8</v>
      </c>
      <c r="T783" t="s">
        <v>541</v>
      </c>
      <c r="U783">
        <v>8</v>
      </c>
      <c r="V783" t="s">
        <v>2216</v>
      </c>
      <c r="X783" t="s">
        <v>2275</v>
      </c>
      <c r="Y783">
        <v>8</v>
      </c>
      <c r="Z783" t="s">
        <v>2276</v>
      </c>
      <c r="AA783">
        <v>8</v>
      </c>
      <c r="AB783" t="s">
        <v>2277</v>
      </c>
    </row>
    <row r="784" spans="1:29" x14ac:dyDescent="0.25">
      <c r="A784">
        <v>1985</v>
      </c>
      <c r="B784">
        <v>2</v>
      </c>
      <c r="C784">
        <v>1</v>
      </c>
      <c r="D784" t="s">
        <v>2278</v>
      </c>
      <c r="F784" t="s">
        <v>2279</v>
      </c>
      <c r="H784" t="s">
        <v>2280</v>
      </c>
      <c r="J784" t="s">
        <v>2281</v>
      </c>
      <c r="K784">
        <v>1</v>
      </c>
      <c r="L784" t="s">
        <v>1820</v>
      </c>
      <c r="M784">
        <v>8</v>
      </c>
      <c r="N784" t="s">
        <v>2282</v>
      </c>
      <c r="O784">
        <v>8</v>
      </c>
      <c r="P784" t="s">
        <v>2283</v>
      </c>
      <c r="Q784">
        <v>8</v>
      </c>
      <c r="R784" t="s">
        <v>2284</v>
      </c>
      <c r="S784">
        <v>8</v>
      </c>
      <c r="T784" t="s">
        <v>2285</v>
      </c>
      <c r="V784" t="s">
        <v>1926</v>
      </c>
      <c r="X784" t="s">
        <v>457</v>
      </c>
      <c r="Z784" t="s">
        <v>2286</v>
      </c>
      <c r="AA784">
        <v>1</v>
      </c>
      <c r="AB784" t="s">
        <v>2287</v>
      </c>
    </row>
    <row r="785" spans="1:28" x14ac:dyDescent="0.25">
      <c r="A785">
        <v>1986</v>
      </c>
      <c r="B785">
        <v>2</v>
      </c>
      <c r="C785">
        <v>1</v>
      </c>
      <c r="D785" t="s">
        <v>2288</v>
      </c>
      <c r="E785">
        <v>1</v>
      </c>
      <c r="F785" t="s">
        <v>949</v>
      </c>
      <c r="G785">
        <v>1</v>
      </c>
      <c r="H785" t="s">
        <v>399</v>
      </c>
      <c r="J785" t="s">
        <v>2289</v>
      </c>
      <c r="L785" t="s">
        <v>360</v>
      </c>
      <c r="M785">
        <v>1</v>
      </c>
      <c r="N785" t="s">
        <v>2290</v>
      </c>
      <c r="O785">
        <v>1</v>
      </c>
      <c r="P785" t="s">
        <v>2291</v>
      </c>
      <c r="Q785">
        <v>1</v>
      </c>
      <c r="R785" t="s">
        <v>503</v>
      </c>
      <c r="S785">
        <v>1</v>
      </c>
      <c r="T785" t="s">
        <v>476</v>
      </c>
      <c r="U785">
        <v>1</v>
      </c>
      <c r="V785" t="s">
        <v>1719</v>
      </c>
      <c r="W785">
        <v>1</v>
      </c>
      <c r="X785" t="s">
        <v>132</v>
      </c>
      <c r="Z785" t="s">
        <v>2292</v>
      </c>
      <c r="AA785">
        <v>1</v>
      </c>
      <c r="AB785" t="s">
        <v>2293</v>
      </c>
    </row>
    <row r="786" spans="1:28" x14ac:dyDescent="0.25">
      <c r="A786">
        <v>1987</v>
      </c>
      <c r="B786">
        <v>2</v>
      </c>
      <c r="C786">
        <v>1</v>
      </c>
      <c r="D786" t="s">
        <v>936</v>
      </c>
      <c r="E786">
        <v>8</v>
      </c>
      <c r="F786" t="s">
        <v>870</v>
      </c>
      <c r="G786">
        <v>8</v>
      </c>
      <c r="H786" t="s">
        <v>1583</v>
      </c>
      <c r="I786">
        <v>8</v>
      </c>
      <c r="J786" t="s">
        <v>2294</v>
      </c>
      <c r="K786">
        <v>8</v>
      </c>
      <c r="L786" t="s">
        <v>23</v>
      </c>
      <c r="M786">
        <v>8</v>
      </c>
      <c r="N786" t="s">
        <v>2295</v>
      </c>
      <c r="O786">
        <v>8</v>
      </c>
      <c r="P786" t="s">
        <v>423</v>
      </c>
      <c r="Q786">
        <v>8</v>
      </c>
      <c r="R786" t="s">
        <v>2296</v>
      </c>
      <c r="S786">
        <v>8</v>
      </c>
      <c r="T786" t="s">
        <v>853</v>
      </c>
      <c r="U786">
        <v>8</v>
      </c>
      <c r="V786" t="s">
        <v>3796</v>
      </c>
      <c r="W786">
        <v>8</v>
      </c>
      <c r="X786" t="s">
        <v>2297</v>
      </c>
      <c r="Y786">
        <v>8</v>
      </c>
      <c r="Z786" t="s">
        <v>908</v>
      </c>
      <c r="AA786">
        <v>8</v>
      </c>
      <c r="AB786" t="s">
        <v>2298</v>
      </c>
    </row>
    <row r="787" spans="1:28" x14ac:dyDescent="0.25">
      <c r="A787">
        <v>1988</v>
      </c>
      <c r="B787">
        <v>2</v>
      </c>
      <c r="C787">
        <v>1</v>
      </c>
      <c r="D787" t="s">
        <v>2299</v>
      </c>
      <c r="E787">
        <v>8</v>
      </c>
      <c r="F787" t="s">
        <v>2300</v>
      </c>
      <c r="G787">
        <v>8</v>
      </c>
      <c r="H787" t="s">
        <v>2301</v>
      </c>
      <c r="I787">
        <v>8</v>
      </c>
      <c r="J787" t="s">
        <v>2302</v>
      </c>
      <c r="K787">
        <v>8</v>
      </c>
      <c r="L787" t="s">
        <v>327</v>
      </c>
      <c r="M787">
        <v>8</v>
      </c>
      <c r="N787" t="s">
        <v>55</v>
      </c>
      <c r="O787">
        <v>8</v>
      </c>
      <c r="P787" t="s">
        <v>208</v>
      </c>
      <c r="Q787">
        <v>8</v>
      </c>
      <c r="R787" t="s">
        <v>499</v>
      </c>
      <c r="S787">
        <v>8</v>
      </c>
      <c r="T787" t="s">
        <v>2303</v>
      </c>
      <c r="U787">
        <v>8</v>
      </c>
      <c r="V787" t="s">
        <v>861</v>
      </c>
      <c r="W787">
        <v>8</v>
      </c>
      <c r="X787" t="s">
        <v>59</v>
      </c>
      <c r="Y787">
        <v>8</v>
      </c>
      <c r="Z787" t="s">
        <v>41</v>
      </c>
      <c r="AA787">
        <v>8</v>
      </c>
      <c r="AB787" t="s">
        <v>2304</v>
      </c>
    </row>
    <row r="788" spans="1:28" x14ac:dyDescent="0.25">
      <c r="A788">
        <v>1989</v>
      </c>
      <c r="B788">
        <v>2</v>
      </c>
      <c r="C788">
        <v>1</v>
      </c>
      <c r="D788" t="s">
        <v>304</v>
      </c>
      <c r="F788" t="s">
        <v>389</v>
      </c>
      <c r="G788">
        <v>8</v>
      </c>
      <c r="H788" t="s">
        <v>2305</v>
      </c>
      <c r="J788" t="s">
        <v>2306</v>
      </c>
      <c r="K788">
        <v>8</v>
      </c>
      <c r="L788" t="s">
        <v>208</v>
      </c>
      <c r="M788">
        <v>8</v>
      </c>
      <c r="N788" t="s">
        <v>2307</v>
      </c>
      <c r="O788">
        <v>8</v>
      </c>
      <c r="P788" t="s">
        <v>2308</v>
      </c>
      <c r="Q788">
        <v>8</v>
      </c>
      <c r="R788" t="s">
        <v>2309</v>
      </c>
      <c r="T788" t="s">
        <v>2310</v>
      </c>
      <c r="V788" t="s">
        <v>2060</v>
      </c>
      <c r="W788">
        <v>8</v>
      </c>
      <c r="X788" t="s">
        <v>2311</v>
      </c>
      <c r="Y788">
        <v>8</v>
      </c>
      <c r="Z788" t="s">
        <v>337</v>
      </c>
      <c r="AA788">
        <v>8</v>
      </c>
      <c r="AB788" t="s">
        <v>2312</v>
      </c>
    </row>
    <row r="789" spans="1:28" x14ac:dyDescent="0.25">
      <c r="A789">
        <v>1990</v>
      </c>
      <c r="B789">
        <v>2</v>
      </c>
      <c r="C789">
        <v>1</v>
      </c>
      <c r="D789" t="s">
        <v>2313</v>
      </c>
      <c r="E789">
        <v>8</v>
      </c>
      <c r="F789" t="s">
        <v>2215</v>
      </c>
      <c r="G789">
        <v>8</v>
      </c>
      <c r="H789" t="s">
        <v>2314</v>
      </c>
      <c r="I789">
        <v>8</v>
      </c>
      <c r="J789" t="s">
        <v>2231</v>
      </c>
      <c r="K789">
        <v>1</v>
      </c>
      <c r="L789" t="s">
        <v>2315</v>
      </c>
      <c r="M789">
        <v>1</v>
      </c>
      <c r="N789" t="s">
        <v>2316</v>
      </c>
      <c r="O789">
        <v>8</v>
      </c>
      <c r="P789" t="s">
        <v>2317</v>
      </c>
      <c r="Q789">
        <v>8</v>
      </c>
      <c r="R789" t="s">
        <v>2318</v>
      </c>
      <c r="S789">
        <v>8</v>
      </c>
      <c r="T789" t="s">
        <v>2319</v>
      </c>
      <c r="V789" t="s">
        <v>2320</v>
      </c>
      <c r="X789" t="s">
        <v>2321</v>
      </c>
      <c r="Y789">
        <v>1</v>
      </c>
      <c r="Z789" t="s">
        <v>1078</v>
      </c>
      <c r="AA789">
        <v>8</v>
      </c>
      <c r="AB789" t="s">
        <v>2322</v>
      </c>
    </row>
    <row r="790" spans="1:28" x14ac:dyDescent="0.25">
      <c r="A790">
        <v>1991</v>
      </c>
      <c r="B790">
        <v>2</v>
      </c>
      <c r="C790">
        <v>1</v>
      </c>
      <c r="D790" t="s">
        <v>2323</v>
      </c>
      <c r="E790">
        <v>8</v>
      </c>
      <c r="F790" t="s">
        <v>922</v>
      </c>
      <c r="G790">
        <v>8</v>
      </c>
      <c r="H790" t="s">
        <v>2324</v>
      </c>
      <c r="I790">
        <v>8</v>
      </c>
      <c r="J790" t="s">
        <v>2325</v>
      </c>
      <c r="L790" t="s">
        <v>1926</v>
      </c>
      <c r="N790" t="s">
        <v>1941</v>
      </c>
      <c r="O790">
        <v>8</v>
      </c>
      <c r="P790" t="s">
        <v>2326</v>
      </c>
      <c r="Q790">
        <v>8</v>
      </c>
      <c r="R790" t="s">
        <v>2327</v>
      </c>
      <c r="T790" t="s">
        <v>2328</v>
      </c>
      <c r="U790">
        <v>8</v>
      </c>
      <c r="V790" t="s">
        <v>343</v>
      </c>
      <c r="X790" t="s">
        <v>2329</v>
      </c>
      <c r="Z790" t="s">
        <v>956</v>
      </c>
      <c r="AB790" t="s">
        <v>2330</v>
      </c>
    </row>
    <row r="791" spans="1:28" x14ac:dyDescent="0.25">
      <c r="A791">
        <v>1992</v>
      </c>
      <c r="B791">
        <v>2</v>
      </c>
      <c r="C791">
        <v>1</v>
      </c>
      <c r="D791" t="s">
        <v>1073</v>
      </c>
      <c r="E791">
        <v>8</v>
      </c>
      <c r="F791" t="s">
        <v>991</v>
      </c>
      <c r="G791">
        <v>8</v>
      </c>
      <c r="H791" t="s">
        <v>850</v>
      </c>
      <c r="I791">
        <v>8</v>
      </c>
      <c r="J791" t="s">
        <v>1894</v>
      </c>
      <c r="K791">
        <v>8</v>
      </c>
      <c r="L791" t="s">
        <v>2105</v>
      </c>
      <c r="M791">
        <v>8</v>
      </c>
      <c r="N791" t="s">
        <v>2331</v>
      </c>
      <c r="O791">
        <v>8</v>
      </c>
      <c r="P791" t="s">
        <v>2332</v>
      </c>
      <c r="Q791">
        <v>8</v>
      </c>
      <c r="R791" t="s">
        <v>2333</v>
      </c>
      <c r="S791">
        <v>8</v>
      </c>
      <c r="T791" t="s">
        <v>861</v>
      </c>
      <c r="U791">
        <v>8</v>
      </c>
      <c r="V791" t="s">
        <v>3797</v>
      </c>
      <c r="W791">
        <v>8</v>
      </c>
      <c r="X791" t="s">
        <v>882</v>
      </c>
      <c r="Y791">
        <v>8</v>
      </c>
      <c r="Z791" t="s">
        <v>2334</v>
      </c>
      <c r="AA791">
        <v>8</v>
      </c>
      <c r="AB791" t="s">
        <v>2335</v>
      </c>
    </row>
    <row r="792" spans="1:28" x14ac:dyDescent="0.25">
      <c r="A792">
        <v>1993</v>
      </c>
      <c r="B792">
        <v>2</v>
      </c>
      <c r="C792">
        <v>1</v>
      </c>
      <c r="D792" t="s">
        <v>2336</v>
      </c>
      <c r="E792">
        <v>8</v>
      </c>
      <c r="F792" t="s">
        <v>2337</v>
      </c>
      <c r="G792">
        <v>8</v>
      </c>
      <c r="H792" t="s">
        <v>1589</v>
      </c>
      <c r="I792">
        <v>8</v>
      </c>
      <c r="J792" t="s">
        <v>2338</v>
      </c>
      <c r="K792">
        <v>8</v>
      </c>
      <c r="L792" t="s">
        <v>2154</v>
      </c>
      <c r="M792">
        <v>8</v>
      </c>
      <c r="N792" t="s">
        <v>2339</v>
      </c>
      <c r="O792">
        <v>8</v>
      </c>
      <c r="P792" t="s">
        <v>2340</v>
      </c>
      <c r="Q792">
        <v>8</v>
      </c>
      <c r="R792" t="s">
        <v>2341</v>
      </c>
      <c r="S792">
        <v>8</v>
      </c>
      <c r="T792" t="s">
        <v>2306</v>
      </c>
      <c r="U792">
        <v>8</v>
      </c>
      <c r="V792" t="s">
        <v>961</v>
      </c>
      <c r="W792">
        <v>8</v>
      </c>
      <c r="X792" t="s">
        <v>131</v>
      </c>
      <c r="Y792">
        <v>8</v>
      </c>
      <c r="Z792" t="s">
        <v>1687</v>
      </c>
      <c r="AA792">
        <v>8</v>
      </c>
      <c r="AB792" t="s">
        <v>2342</v>
      </c>
    </row>
    <row r="793" spans="1:28" x14ac:dyDescent="0.25">
      <c r="A793">
        <v>1994</v>
      </c>
      <c r="B793">
        <v>2</v>
      </c>
      <c r="C793">
        <v>1</v>
      </c>
      <c r="D793" t="s">
        <v>1000</v>
      </c>
      <c r="E793">
        <v>8</v>
      </c>
      <c r="F793" t="s">
        <v>1038</v>
      </c>
      <c r="G793">
        <v>8</v>
      </c>
      <c r="H793" t="s">
        <v>277</v>
      </c>
      <c r="I793">
        <v>8</v>
      </c>
      <c r="J793" t="s">
        <v>1558</v>
      </c>
      <c r="K793">
        <v>8</v>
      </c>
      <c r="L793" t="s">
        <v>536</v>
      </c>
      <c r="M793">
        <v>8</v>
      </c>
      <c r="N793" t="s">
        <v>2343</v>
      </c>
      <c r="O793">
        <v>8</v>
      </c>
      <c r="P793" t="s">
        <v>2344</v>
      </c>
      <c r="Q793">
        <v>8</v>
      </c>
      <c r="R793" t="s">
        <v>258</v>
      </c>
      <c r="S793">
        <v>8</v>
      </c>
      <c r="T793" t="s">
        <v>2221</v>
      </c>
      <c r="U793">
        <v>8</v>
      </c>
      <c r="V793" t="s">
        <v>416</v>
      </c>
      <c r="W793">
        <v>8</v>
      </c>
      <c r="X793" t="s">
        <v>2345</v>
      </c>
      <c r="Y793">
        <v>8</v>
      </c>
      <c r="Z793" t="s">
        <v>270</v>
      </c>
      <c r="AA793">
        <v>8</v>
      </c>
      <c r="AB793" t="s">
        <v>2346</v>
      </c>
    </row>
    <row r="794" spans="1:28" x14ac:dyDescent="0.25">
      <c r="A794">
        <v>1995</v>
      </c>
      <c r="B794">
        <v>2</v>
      </c>
      <c r="C794">
        <v>1</v>
      </c>
      <c r="D794" t="s">
        <v>2347</v>
      </c>
      <c r="E794">
        <v>8</v>
      </c>
      <c r="F794" t="s">
        <v>2348</v>
      </c>
      <c r="G794">
        <v>8</v>
      </c>
      <c r="H794" t="s">
        <v>342</v>
      </c>
      <c r="I794">
        <v>8</v>
      </c>
      <c r="J794" t="s">
        <v>474</v>
      </c>
      <c r="K794">
        <v>8</v>
      </c>
      <c r="L794" t="s">
        <v>93</v>
      </c>
      <c r="N794" t="s">
        <v>2349</v>
      </c>
      <c r="O794">
        <v>8</v>
      </c>
      <c r="P794" t="s">
        <v>2107</v>
      </c>
      <c r="Q794">
        <v>8</v>
      </c>
      <c r="R794" t="s">
        <v>953</v>
      </c>
      <c r="S794">
        <v>1</v>
      </c>
      <c r="T794" t="s">
        <v>2350</v>
      </c>
      <c r="U794">
        <v>1</v>
      </c>
      <c r="V794" t="s">
        <v>3798</v>
      </c>
      <c r="W794">
        <v>8</v>
      </c>
      <c r="X794" t="s">
        <v>427</v>
      </c>
      <c r="Y794">
        <v>1</v>
      </c>
      <c r="Z794" t="s">
        <v>2351</v>
      </c>
      <c r="AA794">
        <v>8</v>
      </c>
      <c r="AB794" t="s">
        <v>2352</v>
      </c>
    </row>
    <row r="795" spans="1:28" x14ac:dyDescent="0.25">
      <c r="A795">
        <v>1996</v>
      </c>
      <c r="B795">
        <v>1</v>
      </c>
      <c r="C795">
        <v>1</v>
      </c>
      <c r="D795" t="s">
        <v>2353</v>
      </c>
      <c r="E795">
        <v>8</v>
      </c>
      <c r="F795" t="s">
        <v>547</v>
      </c>
      <c r="G795">
        <v>7</v>
      </c>
      <c r="H795" t="s">
        <v>748</v>
      </c>
      <c r="I795">
        <v>1</v>
      </c>
      <c r="J795" t="s">
        <v>748</v>
      </c>
      <c r="K795">
        <v>6</v>
      </c>
      <c r="L795" t="s">
        <v>1480</v>
      </c>
      <c r="M795">
        <v>7</v>
      </c>
      <c r="N795" t="s">
        <v>2201</v>
      </c>
      <c r="O795">
        <v>8</v>
      </c>
      <c r="P795" t="s">
        <v>2354</v>
      </c>
      <c r="Q795">
        <v>8</v>
      </c>
      <c r="R795" t="s">
        <v>172</v>
      </c>
      <c r="S795">
        <v>8</v>
      </c>
      <c r="T795" t="s">
        <v>2355</v>
      </c>
      <c r="U795">
        <v>8</v>
      </c>
      <c r="V795" t="s">
        <v>446</v>
      </c>
      <c r="W795">
        <v>7</v>
      </c>
      <c r="X795" t="s">
        <v>2356</v>
      </c>
      <c r="Y795">
        <v>1</v>
      </c>
      <c r="Z795" t="s">
        <v>2204</v>
      </c>
      <c r="AA795">
        <v>1</v>
      </c>
      <c r="AB795" t="s">
        <v>2357</v>
      </c>
    </row>
    <row r="796" spans="1:28" x14ac:dyDescent="0.25">
      <c r="A796">
        <v>1997</v>
      </c>
      <c r="B796">
        <v>1</v>
      </c>
      <c r="C796">
        <v>1</v>
      </c>
      <c r="D796" t="s">
        <v>2358</v>
      </c>
      <c r="E796">
        <v>1</v>
      </c>
      <c r="F796" t="s">
        <v>525</v>
      </c>
      <c r="H796" t="s">
        <v>2359</v>
      </c>
      <c r="J796" t="s">
        <v>28</v>
      </c>
      <c r="K796">
        <v>8</v>
      </c>
      <c r="L796" t="s">
        <v>2360</v>
      </c>
      <c r="M796">
        <v>8</v>
      </c>
      <c r="N796" t="s">
        <v>2272</v>
      </c>
      <c r="P796" t="s">
        <v>2361</v>
      </c>
      <c r="Q796">
        <v>8</v>
      </c>
      <c r="R796" t="s">
        <v>110</v>
      </c>
      <c r="S796">
        <v>8</v>
      </c>
      <c r="T796" t="s">
        <v>2362</v>
      </c>
      <c r="V796" t="s">
        <v>2363</v>
      </c>
      <c r="X796" t="s">
        <v>2364</v>
      </c>
      <c r="Y796">
        <v>8</v>
      </c>
      <c r="Z796" t="s">
        <v>2365</v>
      </c>
      <c r="AA796">
        <v>8</v>
      </c>
      <c r="AB796" t="s">
        <v>2366</v>
      </c>
    </row>
    <row r="797" spans="1:28" x14ac:dyDescent="0.25">
      <c r="A797">
        <v>1998</v>
      </c>
      <c r="B797">
        <v>1</v>
      </c>
      <c r="C797">
        <v>1</v>
      </c>
      <c r="D797" t="s">
        <v>2367</v>
      </c>
      <c r="F797" t="s">
        <v>2368</v>
      </c>
      <c r="H797" t="s">
        <v>326</v>
      </c>
      <c r="I797">
        <v>1</v>
      </c>
      <c r="J797" t="s">
        <v>2369</v>
      </c>
      <c r="K797">
        <v>1</v>
      </c>
      <c r="L797" t="s">
        <v>917</v>
      </c>
      <c r="M797">
        <v>8</v>
      </c>
      <c r="N797" t="s">
        <v>2370</v>
      </c>
      <c r="O797">
        <v>8</v>
      </c>
      <c r="P797" t="s">
        <v>2371</v>
      </c>
      <c r="Q797">
        <v>8</v>
      </c>
      <c r="R797" t="s">
        <v>2247</v>
      </c>
      <c r="T797" t="s">
        <v>2372</v>
      </c>
      <c r="V797" t="s">
        <v>162</v>
      </c>
      <c r="X797" t="s">
        <v>2267</v>
      </c>
      <c r="Z797" t="s">
        <v>2373</v>
      </c>
      <c r="AA797">
        <v>1</v>
      </c>
      <c r="AB797" t="s">
        <v>2374</v>
      </c>
    </row>
    <row r="798" spans="1:28" x14ac:dyDescent="0.25">
      <c r="A798">
        <v>1999</v>
      </c>
      <c r="B798">
        <v>1</v>
      </c>
      <c r="C798">
        <v>1</v>
      </c>
      <c r="D798" t="s">
        <v>391</v>
      </c>
      <c r="E798">
        <v>1</v>
      </c>
      <c r="F798" t="s">
        <v>2375</v>
      </c>
      <c r="G798">
        <v>8</v>
      </c>
      <c r="H798" t="s">
        <v>2376</v>
      </c>
      <c r="I798">
        <v>1</v>
      </c>
      <c r="J798" t="s">
        <v>2377</v>
      </c>
      <c r="K798">
        <v>8</v>
      </c>
      <c r="L798" t="s">
        <v>2378</v>
      </c>
      <c r="M798">
        <v>8</v>
      </c>
      <c r="N798" t="s">
        <v>2328</v>
      </c>
      <c r="O798">
        <v>8</v>
      </c>
      <c r="P798" t="s">
        <v>2379</v>
      </c>
      <c r="Q798">
        <v>8</v>
      </c>
      <c r="R798" t="s">
        <v>172</v>
      </c>
      <c r="S798">
        <v>8</v>
      </c>
      <c r="T798" t="s">
        <v>1575</v>
      </c>
      <c r="U798">
        <v>1</v>
      </c>
      <c r="V798" t="s">
        <v>3147</v>
      </c>
      <c r="W798">
        <v>1</v>
      </c>
      <c r="X798" t="s">
        <v>481</v>
      </c>
      <c r="Y798">
        <v>1</v>
      </c>
      <c r="Z798" t="s">
        <v>2379</v>
      </c>
      <c r="AB798" t="s">
        <v>2380</v>
      </c>
    </row>
    <row r="799" spans="1:28" x14ac:dyDescent="0.25">
      <c r="A799">
        <v>2000</v>
      </c>
      <c r="B799">
        <v>1</v>
      </c>
      <c r="C799">
        <v>1</v>
      </c>
      <c r="D799" t="s">
        <v>2381</v>
      </c>
      <c r="E799">
        <v>7</v>
      </c>
      <c r="F799" t="s">
        <v>456</v>
      </c>
      <c r="H799" t="s">
        <v>2382</v>
      </c>
      <c r="I799">
        <v>1</v>
      </c>
      <c r="J799" t="s">
        <v>2383</v>
      </c>
      <c r="K799">
        <v>1</v>
      </c>
      <c r="L799" t="s">
        <v>2384</v>
      </c>
      <c r="M799">
        <v>8</v>
      </c>
      <c r="N799" t="s">
        <v>2385</v>
      </c>
      <c r="O799">
        <v>8</v>
      </c>
      <c r="P799" t="s">
        <v>2386</v>
      </c>
      <c r="R799" t="s">
        <v>2340</v>
      </c>
      <c r="S799">
        <v>8</v>
      </c>
      <c r="T799" t="s">
        <v>2387</v>
      </c>
      <c r="V799" t="s">
        <v>2388</v>
      </c>
      <c r="X799" t="s">
        <v>2389</v>
      </c>
      <c r="Y799">
        <v>8</v>
      </c>
      <c r="Z799" t="s">
        <v>2390</v>
      </c>
      <c r="AB799" t="s">
        <v>2391</v>
      </c>
    </row>
    <row r="800" spans="1:28" x14ac:dyDescent="0.25">
      <c r="A800">
        <v>2001</v>
      </c>
      <c r="B800">
        <v>1</v>
      </c>
      <c r="C800">
        <v>1</v>
      </c>
      <c r="D800" t="s">
        <v>2392</v>
      </c>
      <c r="F800" t="s">
        <v>845</v>
      </c>
      <c r="H800" t="s">
        <v>114</v>
      </c>
      <c r="I800">
        <v>1</v>
      </c>
      <c r="J800" t="s">
        <v>664</v>
      </c>
      <c r="K800">
        <v>8</v>
      </c>
      <c r="L800" t="s">
        <v>518</v>
      </c>
      <c r="M800">
        <v>1</v>
      </c>
      <c r="N800" t="s">
        <v>2370</v>
      </c>
      <c r="O800">
        <v>8</v>
      </c>
      <c r="P800" t="s">
        <v>2393</v>
      </c>
      <c r="Q800">
        <v>8</v>
      </c>
      <c r="R800" t="s">
        <v>1766</v>
      </c>
      <c r="S800">
        <v>8</v>
      </c>
      <c r="T800" t="s">
        <v>2394</v>
      </c>
      <c r="U800">
        <v>8</v>
      </c>
      <c r="V800" t="s">
        <v>3799</v>
      </c>
      <c r="X800" t="s">
        <v>2181</v>
      </c>
      <c r="Z800" t="s">
        <v>461</v>
      </c>
      <c r="AB800" t="s">
        <v>2395</v>
      </c>
    </row>
    <row r="801" spans="1:29" x14ac:dyDescent="0.25">
      <c r="A801">
        <v>2002</v>
      </c>
      <c r="B801">
        <v>1</v>
      </c>
      <c r="C801">
        <v>1</v>
      </c>
      <c r="D801" t="s">
        <v>2396</v>
      </c>
      <c r="F801" t="s">
        <v>2397</v>
      </c>
      <c r="H801" t="s">
        <v>2398</v>
      </c>
      <c r="J801" t="s">
        <v>2131</v>
      </c>
      <c r="K801">
        <v>8</v>
      </c>
      <c r="L801" t="s">
        <v>544</v>
      </c>
      <c r="M801">
        <v>8</v>
      </c>
      <c r="N801" t="s">
        <v>2399</v>
      </c>
      <c r="P801" t="s">
        <v>2400</v>
      </c>
      <c r="Q801">
        <v>8</v>
      </c>
      <c r="R801" t="s">
        <v>2401</v>
      </c>
      <c r="S801">
        <v>8</v>
      </c>
      <c r="T801" t="s">
        <v>406</v>
      </c>
      <c r="U801">
        <v>8</v>
      </c>
      <c r="V801" t="s">
        <v>2232</v>
      </c>
      <c r="W801">
        <v>1</v>
      </c>
      <c r="X801" t="s">
        <v>2402</v>
      </c>
      <c r="Y801">
        <v>1</v>
      </c>
      <c r="Z801" t="s">
        <v>2403</v>
      </c>
      <c r="AB801" t="s">
        <v>2404</v>
      </c>
    </row>
    <row r="802" spans="1:29" x14ac:dyDescent="0.25">
      <c r="A802">
        <v>2003</v>
      </c>
      <c r="B802">
        <v>1</v>
      </c>
      <c r="C802">
        <v>1</v>
      </c>
      <c r="D802" t="s">
        <v>2405</v>
      </c>
      <c r="F802" t="s">
        <v>2406</v>
      </c>
      <c r="H802" t="s">
        <v>2407</v>
      </c>
      <c r="J802" t="s">
        <v>2408</v>
      </c>
      <c r="L802" t="s">
        <v>268</v>
      </c>
      <c r="M802">
        <v>8</v>
      </c>
      <c r="N802" t="s">
        <v>2358</v>
      </c>
      <c r="P802" t="s">
        <v>1911</v>
      </c>
      <c r="Q802">
        <v>8</v>
      </c>
      <c r="R802" t="s">
        <v>854</v>
      </c>
      <c r="T802" t="s">
        <v>2409</v>
      </c>
      <c r="U802">
        <v>8</v>
      </c>
      <c r="V802" t="s">
        <v>53</v>
      </c>
      <c r="W802">
        <v>8</v>
      </c>
      <c r="X802" t="s">
        <v>2410</v>
      </c>
      <c r="Z802" t="s">
        <v>2411</v>
      </c>
      <c r="AA802">
        <v>1</v>
      </c>
      <c r="AB802" t="s">
        <v>2412</v>
      </c>
    </row>
    <row r="803" spans="1:29" x14ac:dyDescent="0.25">
      <c r="A803">
        <v>2004</v>
      </c>
      <c r="B803">
        <v>1</v>
      </c>
      <c r="C803">
        <v>1</v>
      </c>
      <c r="D803" t="s">
        <v>2413</v>
      </c>
      <c r="E803">
        <v>1</v>
      </c>
      <c r="F803" t="s">
        <v>2414</v>
      </c>
      <c r="G803">
        <v>1</v>
      </c>
      <c r="H803" t="s">
        <v>2415</v>
      </c>
      <c r="J803" t="s">
        <v>2416</v>
      </c>
      <c r="K803">
        <v>8</v>
      </c>
      <c r="L803" t="s">
        <v>102</v>
      </c>
      <c r="M803">
        <v>1</v>
      </c>
      <c r="N803" t="s">
        <v>2417</v>
      </c>
      <c r="O803">
        <v>8</v>
      </c>
      <c r="P803" t="s">
        <v>2418</v>
      </c>
      <c r="Q803">
        <v>8</v>
      </c>
      <c r="R803" t="s">
        <v>5</v>
      </c>
      <c r="V803" t="s">
        <v>5</v>
      </c>
      <c r="X803" t="s">
        <v>1926</v>
      </c>
      <c r="Y803">
        <v>1</v>
      </c>
      <c r="Z803" t="s">
        <v>442</v>
      </c>
      <c r="AA803">
        <v>1</v>
      </c>
      <c r="AB803" t="s">
        <v>2419</v>
      </c>
      <c r="AC803">
        <v>3</v>
      </c>
    </row>
    <row r="804" spans="1:29" x14ac:dyDescent="0.25">
      <c r="A804">
        <v>2005</v>
      </c>
      <c r="B804">
        <v>1</v>
      </c>
      <c r="C804">
        <v>1</v>
      </c>
      <c r="D804" t="s">
        <v>2420</v>
      </c>
      <c r="F804" t="s">
        <v>63</v>
      </c>
      <c r="H804" t="s">
        <v>2421</v>
      </c>
      <c r="I804">
        <v>7</v>
      </c>
      <c r="J804" t="s">
        <v>2422</v>
      </c>
      <c r="K804">
        <v>7</v>
      </c>
      <c r="L804" t="s">
        <v>2423</v>
      </c>
      <c r="N804" t="s">
        <v>2170</v>
      </c>
      <c r="O804">
        <v>8</v>
      </c>
      <c r="P804" t="s">
        <v>2424</v>
      </c>
      <c r="R804" t="s">
        <v>1760</v>
      </c>
      <c r="T804" t="s">
        <v>1671</v>
      </c>
      <c r="V804" t="s">
        <v>549</v>
      </c>
      <c r="X804" t="s">
        <v>2425</v>
      </c>
      <c r="Y804">
        <v>7</v>
      </c>
      <c r="Z804" t="s">
        <v>982</v>
      </c>
      <c r="AA804">
        <v>8</v>
      </c>
      <c r="AB804" t="s">
        <v>2426</v>
      </c>
    </row>
    <row r="805" spans="1:29" x14ac:dyDescent="0.25">
      <c r="A805">
        <v>2006</v>
      </c>
      <c r="B805">
        <v>1</v>
      </c>
      <c r="C805">
        <v>1</v>
      </c>
      <c r="D805" t="s">
        <v>2427</v>
      </c>
      <c r="F805" t="s">
        <v>2428</v>
      </c>
      <c r="H805" t="s">
        <v>886</v>
      </c>
      <c r="I805">
        <v>7</v>
      </c>
      <c r="J805" t="s">
        <v>2429</v>
      </c>
      <c r="L805" t="s">
        <v>92</v>
      </c>
      <c r="M805">
        <v>1</v>
      </c>
      <c r="N805" t="s">
        <v>2430</v>
      </c>
      <c r="O805">
        <v>8</v>
      </c>
      <c r="P805" t="s">
        <v>2431</v>
      </c>
      <c r="R805" t="s">
        <v>1838</v>
      </c>
      <c r="T805" t="s">
        <v>2432</v>
      </c>
      <c r="U805">
        <v>7</v>
      </c>
      <c r="V805" t="s">
        <v>3800</v>
      </c>
      <c r="X805" t="s">
        <v>2433</v>
      </c>
      <c r="Y805">
        <v>1</v>
      </c>
      <c r="Z805" t="s">
        <v>2434</v>
      </c>
      <c r="AA805">
        <v>1</v>
      </c>
      <c r="AB805" t="s">
        <v>2435</v>
      </c>
    </row>
    <row r="806" spans="1:29" x14ac:dyDescent="0.25">
      <c r="A806">
        <v>2007</v>
      </c>
      <c r="B806">
        <v>1</v>
      </c>
      <c r="C806">
        <v>1</v>
      </c>
      <c r="D806" t="s">
        <v>2436</v>
      </c>
      <c r="E806">
        <v>1</v>
      </c>
      <c r="F806" t="s">
        <v>2437</v>
      </c>
      <c r="H806" t="s">
        <v>2438</v>
      </c>
      <c r="I806">
        <v>1</v>
      </c>
      <c r="J806" t="s">
        <v>90</v>
      </c>
      <c r="L806" t="s">
        <v>274</v>
      </c>
      <c r="M806">
        <v>1</v>
      </c>
      <c r="N806" t="s">
        <v>2439</v>
      </c>
      <c r="O806">
        <v>8</v>
      </c>
      <c r="P806" t="s">
        <v>2440</v>
      </c>
      <c r="Q806">
        <v>7</v>
      </c>
      <c r="R806" t="s">
        <v>474</v>
      </c>
      <c r="S806">
        <v>7</v>
      </c>
      <c r="T806" t="s">
        <v>1617</v>
      </c>
      <c r="U806">
        <v>7</v>
      </c>
      <c r="V806" t="s">
        <v>3801</v>
      </c>
      <c r="W806">
        <v>8</v>
      </c>
      <c r="X806" t="s">
        <v>2224</v>
      </c>
      <c r="Z806" t="s">
        <v>2314</v>
      </c>
      <c r="AA806">
        <v>1</v>
      </c>
      <c r="AB806" t="s">
        <v>2441</v>
      </c>
    </row>
    <row r="807" spans="1:29" x14ac:dyDescent="0.25">
      <c r="A807">
        <v>2008</v>
      </c>
      <c r="B807">
        <v>1</v>
      </c>
      <c r="C807">
        <v>1</v>
      </c>
      <c r="D807" t="s">
        <v>2010</v>
      </c>
      <c r="E807">
        <v>1</v>
      </c>
      <c r="F807" t="s">
        <v>2442</v>
      </c>
      <c r="G807">
        <v>1</v>
      </c>
      <c r="H807" t="s">
        <v>2066</v>
      </c>
      <c r="I807">
        <v>7</v>
      </c>
      <c r="J807" t="s">
        <v>2041</v>
      </c>
      <c r="L807" t="s">
        <v>2443</v>
      </c>
      <c r="M807">
        <v>8</v>
      </c>
      <c r="N807" t="s">
        <v>2444</v>
      </c>
      <c r="O807">
        <v>8</v>
      </c>
      <c r="P807" t="s">
        <v>2445</v>
      </c>
      <c r="Q807">
        <v>8</v>
      </c>
      <c r="R807" t="s">
        <v>1838</v>
      </c>
      <c r="S807">
        <v>1</v>
      </c>
      <c r="T807" t="s">
        <v>2446</v>
      </c>
      <c r="U807">
        <v>7</v>
      </c>
      <c r="V807" t="s">
        <v>3802</v>
      </c>
      <c r="W807">
        <v>1</v>
      </c>
      <c r="X807" t="s">
        <v>1749</v>
      </c>
      <c r="Y807">
        <v>8</v>
      </c>
      <c r="Z807" t="s">
        <v>2447</v>
      </c>
      <c r="AB807" t="s">
        <v>2448</v>
      </c>
    </row>
    <row r="808" spans="1:29" ht="15.75" thickBot="1" x14ac:dyDescent="0.3"/>
    <row r="809" spans="1:29" ht="15.75" thickBot="1" x14ac:dyDescent="0.3">
      <c r="I809" s="84" t="s">
        <v>3633</v>
      </c>
      <c r="J809" s="85"/>
      <c r="K809" s="85"/>
      <c r="L809" s="85"/>
      <c r="M809" s="85"/>
      <c r="N809" s="85"/>
      <c r="O809" s="86"/>
      <c r="V809" s="87" t="s">
        <v>3635</v>
      </c>
      <c r="W809" s="88"/>
      <c r="X809" s="89"/>
    </row>
    <row r="810" spans="1:29" ht="15.75" thickBot="1" x14ac:dyDescent="0.3">
      <c r="V810" s="90" t="s">
        <v>3636</v>
      </c>
      <c r="W810" s="91"/>
      <c r="X810" s="92"/>
    </row>
    <row r="811" spans="1:29" ht="15.75" thickBot="1" x14ac:dyDescent="0.3">
      <c r="I811" s="84" t="s">
        <v>3686</v>
      </c>
      <c r="J811" s="85"/>
      <c r="K811" s="85"/>
      <c r="L811" s="85"/>
      <c r="M811" s="85"/>
      <c r="N811" s="85"/>
      <c r="O811" s="86"/>
    </row>
    <row r="812" spans="1:29" ht="15.75" thickBot="1" x14ac:dyDescent="0.3">
      <c r="A812" s="84" t="s">
        <v>3645</v>
      </c>
      <c r="B812" s="85"/>
      <c r="C812" s="18">
        <v>43378</v>
      </c>
      <c r="V812" s="22" t="s">
        <v>3822</v>
      </c>
      <c r="W812" s="5">
        <v>21017040</v>
      </c>
      <c r="X812" s="96" t="s">
        <v>3683</v>
      </c>
      <c r="Y812" s="97"/>
    </row>
    <row r="813" spans="1:29" ht="15.75" thickBot="1" x14ac:dyDescent="0.3"/>
    <row r="814" spans="1:29" ht="15.75" thickBot="1" x14ac:dyDescent="0.3">
      <c r="A814" s="19" t="s">
        <v>3649</v>
      </c>
      <c r="B814" s="12">
        <v>159</v>
      </c>
      <c r="C814" s="7" t="s">
        <v>1</v>
      </c>
      <c r="H814" s="19" t="s">
        <v>3646</v>
      </c>
      <c r="I814" s="12" t="s">
        <v>3642</v>
      </c>
      <c r="J814" s="13"/>
      <c r="K814" s="7"/>
      <c r="P814" s="19" t="s">
        <v>3659</v>
      </c>
      <c r="Q814" s="7" t="s">
        <v>3653</v>
      </c>
      <c r="V814" s="84" t="s">
        <v>3639</v>
      </c>
      <c r="W814" s="85"/>
      <c r="X814" s="6" t="s">
        <v>3684</v>
      </c>
    </row>
    <row r="815" spans="1:29" ht="15.75" thickBot="1" x14ac:dyDescent="0.3">
      <c r="A815" s="20" t="s">
        <v>3650</v>
      </c>
      <c r="B815" s="14">
        <v>7600</v>
      </c>
      <c r="C815" s="9" t="s">
        <v>3</v>
      </c>
      <c r="H815" s="20" t="s">
        <v>3647</v>
      </c>
      <c r="I815" s="14">
        <v>1</v>
      </c>
      <c r="J815" s="15" t="s">
        <v>3643</v>
      </c>
      <c r="K815" s="9"/>
      <c r="P815" s="20" t="s">
        <v>3660</v>
      </c>
      <c r="Q815" s="9" t="s">
        <v>3682</v>
      </c>
      <c r="V815" s="84" t="s">
        <v>3638</v>
      </c>
      <c r="W815" s="86"/>
    </row>
    <row r="816" spans="1:29" ht="15.75" thickBot="1" x14ac:dyDescent="0.3">
      <c r="A816" s="21" t="s">
        <v>3651</v>
      </c>
      <c r="B816" s="16">
        <v>1070</v>
      </c>
      <c r="C816" s="11" t="s">
        <v>3641</v>
      </c>
      <c r="H816" s="21" t="s">
        <v>3648</v>
      </c>
      <c r="I816" s="16">
        <v>4</v>
      </c>
      <c r="J816" s="17" t="s">
        <v>3644</v>
      </c>
      <c r="K816" s="11"/>
      <c r="P816" s="21" t="s">
        <v>3661</v>
      </c>
      <c r="Q816" s="11" t="s">
        <v>3657</v>
      </c>
    </row>
    <row r="818" spans="1:29" x14ac:dyDescent="0.25">
      <c r="A818" s="95"/>
      <c r="B818" s="95"/>
      <c r="C818" s="95"/>
      <c r="D818" s="95"/>
      <c r="E818" s="95"/>
      <c r="F818" s="95"/>
      <c r="G818" s="95"/>
      <c r="H818" s="95"/>
      <c r="I818" s="95"/>
      <c r="J818" s="95"/>
      <c r="K818" s="95"/>
      <c r="L818" s="95"/>
      <c r="M818" s="95"/>
      <c r="N818" s="95"/>
      <c r="O818" s="95"/>
      <c r="P818" s="95"/>
      <c r="Q818" s="95"/>
      <c r="R818" s="95"/>
      <c r="S818" s="95"/>
      <c r="T818" s="95"/>
      <c r="U818" s="95"/>
      <c r="V818" s="95"/>
      <c r="W818" s="95"/>
      <c r="X818" s="95"/>
      <c r="Y818" s="95"/>
      <c r="Z818" s="95"/>
      <c r="AA818" s="95"/>
      <c r="AB818" s="95"/>
      <c r="AC818" s="95"/>
    </row>
    <row r="819" spans="1:29" x14ac:dyDescent="0.25">
      <c r="A819" t="s">
        <v>3658</v>
      </c>
      <c r="B819" t="s">
        <v>2</v>
      </c>
      <c r="C819" t="s">
        <v>6</v>
      </c>
      <c r="D819" t="s">
        <v>7</v>
      </c>
      <c r="E819" t="s">
        <v>5</v>
      </c>
      <c r="F819" t="s">
        <v>8</v>
      </c>
      <c r="G819" t="s">
        <v>5</v>
      </c>
      <c r="H819" t="s">
        <v>9</v>
      </c>
      <c r="I819" t="s">
        <v>5</v>
      </c>
      <c r="J819" t="s">
        <v>10</v>
      </c>
      <c r="K819" t="s">
        <v>5</v>
      </c>
      <c r="L819" t="s">
        <v>11</v>
      </c>
      <c r="M819" t="s">
        <v>5</v>
      </c>
      <c r="N819" t="s">
        <v>12</v>
      </c>
      <c r="O819" t="s">
        <v>5</v>
      </c>
      <c r="P819" t="s">
        <v>13</v>
      </c>
      <c r="Q819" t="s">
        <v>5</v>
      </c>
      <c r="R819" t="s">
        <v>14</v>
      </c>
      <c r="S819" t="s">
        <v>5</v>
      </c>
      <c r="T819" t="s">
        <v>15</v>
      </c>
      <c r="U819" t="s">
        <v>5</v>
      </c>
      <c r="V819" t="s">
        <v>3669</v>
      </c>
      <c r="W819" t="s">
        <v>5</v>
      </c>
      <c r="X819" t="s">
        <v>16</v>
      </c>
      <c r="Y819" t="s">
        <v>5</v>
      </c>
      <c r="Z819" t="s">
        <v>17</v>
      </c>
      <c r="AA819" t="s">
        <v>5</v>
      </c>
      <c r="AB819" t="s">
        <v>18</v>
      </c>
      <c r="AC819" t="s">
        <v>5</v>
      </c>
    </row>
    <row r="820" spans="1:29" x14ac:dyDescent="0.25">
      <c r="A820" s="95"/>
      <c r="B820" s="95"/>
      <c r="C820" s="95"/>
      <c r="D820" s="95"/>
      <c r="E820" s="95"/>
      <c r="F820" s="95"/>
      <c r="G820" s="95"/>
      <c r="H820" s="95"/>
      <c r="I820" s="95"/>
      <c r="J820" s="95"/>
      <c r="K820" s="95"/>
      <c r="L820" s="95"/>
      <c r="M820" s="95"/>
      <c r="N820" s="95"/>
      <c r="O820" s="95"/>
      <c r="P820" s="95"/>
      <c r="Q820" s="95"/>
      <c r="R820" s="95"/>
      <c r="S820" s="95"/>
      <c r="T820" s="95"/>
      <c r="U820" s="95"/>
      <c r="V820" s="95"/>
      <c r="W820" s="95"/>
      <c r="X820" s="95"/>
      <c r="Y820" s="95"/>
      <c r="Z820" s="95"/>
      <c r="AA820" s="95"/>
      <c r="AB820" s="95"/>
      <c r="AC820" s="95"/>
    </row>
    <row r="822" spans="1:29" x14ac:dyDescent="0.25">
      <c r="A822" s="4">
        <v>2009</v>
      </c>
      <c r="B822">
        <v>1</v>
      </c>
      <c r="C822">
        <v>1</v>
      </c>
      <c r="D822" t="s">
        <v>2449</v>
      </c>
      <c r="E822">
        <v>1</v>
      </c>
      <c r="F822" t="s">
        <v>2450</v>
      </c>
      <c r="H822" t="s">
        <v>2451</v>
      </c>
      <c r="I822">
        <v>1</v>
      </c>
      <c r="J822" t="s">
        <v>2452</v>
      </c>
      <c r="K822">
        <v>1</v>
      </c>
      <c r="L822" t="s">
        <v>2453</v>
      </c>
      <c r="N822" t="s">
        <v>2454</v>
      </c>
      <c r="O822">
        <v>8</v>
      </c>
      <c r="P822" t="s">
        <v>2455</v>
      </c>
      <c r="Q822">
        <v>8</v>
      </c>
      <c r="R822" t="s">
        <v>107</v>
      </c>
      <c r="T822" t="s">
        <v>390</v>
      </c>
      <c r="V822" t="s">
        <v>2456</v>
      </c>
      <c r="X822" t="s">
        <v>2457</v>
      </c>
      <c r="Z822" t="s">
        <v>2458</v>
      </c>
      <c r="AB822" t="s">
        <v>2459</v>
      </c>
    </row>
    <row r="823" spans="1:29" x14ac:dyDescent="0.25">
      <c r="A823" s="4">
        <v>2010</v>
      </c>
      <c r="B823">
        <v>1</v>
      </c>
      <c r="C823">
        <v>1</v>
      </c>
      <c r="D823" t="s">
        <v>2460</v>
      </c>
      <c r="F823" t="s">
        <v>1043</v>
      </c>
      <c r="G823">
        <v>7</v>
      </c>
      <c r="H823" t="s">
        <v>1484</v>
      </c>
      <c r="I823">
        <v>7</v>
      </c>
      <c r="J823" t="s">
        <v>141</v>
      </c>
      <c r="K823">
        <v>1</v>
      </c>
      <c r="L823" t="s">
        <v>153</v>
      </c>
      <c r="M823">
        <v>8</v>
      </c>
      <c r="N823" t="s">
        <v>1560</v>
      </c>
      <c r="O823">
        <v>8</v>
      </c>
      <c r="P823" t="s">
        <v>2416</v>
      </c>
      <c r="Q823">
        <v>1</v>
      </c>
      <c r="R823" t="s">
        <v>2461</v>
      </c>
      <c r="T823" t="s">
        <v>2462</v>
      </c>
      <c r="U823">
        <v>7</v>
      </c>
      <c r="V823" t="s">
        <v>2510</v>
      </c>
      <c r="W823">
        <v>7</v>
      </c>
      <c r="X823" t="s">
        <v>53</v>
      </c>
      <c r="Z823" t="s">
        <v>2463</v>
      </c>
      <c r="AA823">
        <v>7</v>
      </c>
      <c r="AB823" t="s">
        <v>2464</v>
      </c>
    </row>
    <row r="824" spans="1:29" x14ac:dyDescent="0.25">
      <c r="A824" s="4">
        <v>2011</v>
      </c>
      <c r="B824">
        <v>1</v>
      </c>
      <c r="C824">
        <v>1</v>
      </c>
      <c r="D824" t="s">
        <v>2465</v>
      </c>
      <c r="E824">
        <v>7</v>
      </c>
      <c r="F824" t="s">
        <v>949</v>
      </c>
      <c r="G824">
        <v>8</v>
      </c>
      <c r="H824" t="s">
        <v>2466</v>
      </c>
      <c r="I824">
        <v>8</v>
      </c>
      <c r="J824" t="s">
        <v>1848</v>
      </c>
      <c r="K824">
        <v>8</v>
      </c>
      <c r="L824" t="s">
        <v>2467</v>
      </c>
      <c r="M824">
        <v>8</v>
      </c>
      <c r="N824" t="s">
        <v>2468</v>
      </c>
      <c r="O824">
        <v>8</v>
      </c>
      <c r="P824" t="s">
        <v>2469</v>
      </c>
      <c r="Q824">
        <v>8</v>
      </c>
      <c r="R824" t="s">
        <v>2470</v>
      </c>
      <c r="S824">
        <v>8</v>
      </c>
      <c r="T824" t="s">
        <v>417</v>
      </c>
      <c r="U824">
        <v>8</v>
      </c>
      <c r="V824" t="s">
        <v>3803</v>
      </c>
      <c r="W824">
        <v>8</v>
      </c>
      <c r="X824" t="s">
        <v>1898</v>
      </c>
      <c r="Y824">
        <v>8</v>
      </c>
      <c r="Z824" t="s">
        <v>2468</v>
      </c>
      <c r="AA824">
        <v>8</v>
      </c>
      <c r="AB824" t="s">
        <v>2471</v>
      </c>
    </row>
    <row r="825" spans="1:29" x14ac:dyDescent="0.25">
      <c r="A825" s="4">
        <v>2012</v>
      </c>
      <c r="B825">
        <v>1</v>
      </c>
      <c r="C825">
        <v>1</v>
      </c>
      <c r="D825" t="s">
        <v>344</v>
      </c>
      <c r="E825">
        <v>1</v>
      </c>
      <c r="F825" t="s">
        <v>2472</v>
      </c>
      <c r="G825">
        <v>7</v>
      </c>
      <c r="H825" t="s">
        <v>2473</v>
      </c>
      <c r="J825" t="s">
        <v>2172</v>
      </c>
      <c r="K825">
        <v>1</v>
      </c>
      <c r="L825" t="s">
        <v>2474</v>
      </c>
      <c r="N825" t="s">
        <v>474</v>
      </c>
      <c r="O825">
        <v>8</v>
      </c>
      <c r="P825" t="s">
        <v>2475</v>
      </c>
      <c r="Q825">
        <v>1</v>
      </c>
      <c r="R825" t="s">
        <v>2476</v>
      </c>
      <c r="S825">
        <v>8</v>
      </c>
      <c r="T825" t="s">
        <v>193</v>
      </c>
      <c r="U825">
        <v>1</v>
      </c>
      <c r="V825" t="s">
        <v>2480</v>
      </c>
      <c r="W825">
        <v>1</v>
      </c>
      <c r="X825" t="s">
        <v>846</v>
      </c>
      <c r="Y825">
        <v>1</v>
      </c>
      <c r="Z825" t="s">
        <v>2477</v>
      </c>
      <c r="AA825">
        <v>1</v>
      </c>
      <c r="AB825" t="s">
        <v>2478</v>
      </c>
    </row>
    <row r="826" spans="1:29" x14ac:dyDescent="0.25">
      <c r="A826" s="4">
        <v>2013</v>
      </c>
      <c r="B826">
        <v>1</v>
      </c>
      <c r="C826">
        <v>1</v>
      </c>
      <c r="D826" t="s">
        <v>2479</v>
      </c>
      <c r="E826">
        <v>1</v>
      </c>
      <c r="F826" t="s">
        <v>1871</v>
      </c>
      <c r="G826">
        <v>3</v>
      </c>
      <c r="H826" t="s">
        <v>199</v>
      </c>
      <c r="I826">
        <v>3</v>
      </c>
      <c r="J826" t="s">
        <v>2480</v>
      </c>
      <c r="L826" t="s">
        <v>2481</v>
      </c>
      <c r="N826" t="s">
        <v>547</v>
      </c>
      <c r="O826">
        <v>3</v>
      </c>
      <c r="P826" t="s">
        <v>2482</v>
      </c>
      <c r="Q826">
        <v>3</v>
      </c>
      <c r="R826" t="s">
        <v>134</v>
      </c>
      <c r="T826" t="s">
        <v>292</v>
      </c>
      <c r="V826" t="s">
        <v>2483</v>
      </c>
      <c r="X826" t="s">
        <v>2484</v>
      </c>
      <c r="Z826" t="s">
        <v>92</v>
      </c>
      <c r="AB826" t="s">
        <v>2485</v>
      </c>
      <c r="AC826">
        <v>3</v>
      </c>
    </row>
    <row r="827" spans="1:29" x14ac:dyDescent="0.25">
      <c r="A827" s="4">
        <v>2014</v>
      </c>
      <c r="B827">
        <v>1</v>
      </c>
      <c r="C827">
        <v>1</v>
      </c>
      <c r="D827" t="s">
        <v>2486</v>
      </c>
      <c r="E827">
        <v>3</v>
      </c>
      <c r="F827" t="s">
        <v>2487</v>
      </c>
      <c r="H827" t="s">
        <v>2442</v>
      </c>
      <c r="J827" t="s">
        <v>95</v>
      </c>
      <c r="K827">
        <v>3</v>
      </c>
      <c r="L827" t="s">
        <v>2488</v>
      </c>
      <c r="M827">
        <v>3</v>
      </c>
      <c r="N827" t="s">
        <v>2489</v>
      </c>
      <c r="O827">
        <v>8</v>
      </c>
      <c r="P827" t="s">
        <v>2490</v>
      </c>
      <c r="Q827">
        <v>3</v>
      </c>
      <c r="R827" t="s">
        <v>2491</v>
      </c>
      <c r="S827">
        <v>1</v>
      </c>
      <c r="T827" t="s">
        <v>2492</v>
      </c>
      <c r="U827">
        <v>1</v>
      </c>
      <c r="V827" t="s">
        <v>1793</v>
      </c>
      <c r="W827">
        <v>1</v>
      </c>
      <c r="X827" t="s">
        <v>2232</v>
      </c>
      <c r="Z827" t="s">
        <v>2438</v>
      </c>
      <c r="AA827">
        <v>3</v>
      </c>
      <c r="AB827" t="s">
        <v>2493</v>
      </c>
      <c r="AC827">
        <v>3</v>
      </c>
    </row>
    <row r="828" spans="1:29" x14ac:dyDescent="0.25">
      <c r="A828" s="4">
        <v>2015</v>
      </c>
      <c r="B828">
        <v>1</v>
      </c>
      <c r="C828">
        <v>1</v>
      </c>
      <c r="D828" t="s">
        <v>2494</v>
      </c>
      <c r="E828">
        <v>1</v>
      </c>
      <c r="F828" t="s">
        <v>172</v>
      </c>
      <c r="G828">
        <v>8</v>
      </c>
      <c r="H828" t="s">
        <v>2495</v>
      </c>
      <c r="I828">
        <v>1</v>
      </c>
      <c r="J828" t="s">
        <v>2496</v>
      </c>
      <c r="K828">
        <v>8</v>
      </c>
      <c r="L828" t="s">
        <v>2497</v>
      </c>
      <c r="M828">
        <v>8</v>
      </c>
      <c r="N828" t="s">
        <v>2498</v>
      </c>
      <c r="O828">
        <v>8</v>
      </c>
      <c r="P828" t="s">
        <v>56</v>
      </c>
      <c r="Q828">
        <v>8</v>
      </c>
      <c r="R828" t="s">
        <v>216</v>
      </c>
      <c r="S828">
        <v>8</v>
      </c>
      <c r="T828" t="s">
        <v>2499</v>
      </c>
      <c r="U828">
        <v>8</v>
      </c>
      <c r="V828" t="s">
        <v>3804</v>
      </c>
      <c r="W828">
        <v>8</v>
      </c>
      <c r="X828" t="s">
        <v>2500</v>
      </c>
      <c r="Y828">
        <v>8</v>
      </c>
      <c r="Z828" t="s">
        <v>2501</v>
      </c>
      <c r="AA828">
        <v>3</v>
      </c>
      <c r="AB828" t="s">
        <v>2502</v>
      </c>
      <c r="AC828">
        <v>3</v>
      </c>
    </row>
    <row r="830" spans="1:29" x14ac:dyDescent="0.25">
      <c r="A830" t="s">
        <v>540</v>
      </c>
      <c r="D830" t="s">
        <v>2503</v>
      </c>
      <c r="F830" t="s">
        <v>2504</v>
      </c>
      <c r="H830" t="s">
        <v>981</v>
      </c>
      <c r="J830" t="s">
        <v>2275</v>
      </c>
      <c r="L830" t="s">
        <v>2505</v>
      </c>
      <c r="N830" t="s">
        <v>2156</v>
      </c>
      <c r="P830" t="s">
        <v>2506</v>
      </c>
      <c r="R830" t="s">
        <v>508</v>
      </c>
      <c r="T830" t="s">
        <v>1589</v>
      </c>
      <c r="V830" t="s">
        <v>2232</v>
      </c>
      <c r="X830" t="s">
        <v>2507</v>
      </c>
      <c r="Z830" t="s">
        <v>304</v>
      </c>
      <c r="AB830" t="s">
        <v>2508</v>
      </c>
    </row>
    <row r="831" spans="1:29" x14ac:dyDescent="0.25">
      <c r="A831" t="s">
        <v>3662</v>
      </c>
      <c r="D831" t="s">
        <v>391</v>
      </c>
      <c r="F831" t="s">
        <v>2375</v>
      </c>
      <c r="H831" t="s">
        <v>257</v>
      </c>
      <c r="J831" t="s">
        <v>2377</v>
      </c>
      <c r="L831" t="s">
        <v>2206</v>
      </c>
      <c r="N831" t="s">
        <v>2207</v>
      </c>
      <c r="P831" t="s">
        <v>2208</v>
      </c>
      <c r="R831" t="s">
        <v>2209</v>
      </c>
      <c r="T831" t="s">
        <v>2217</v>
      </c>
      <c r="V831" t="s">
        <v>1719</v>
      </c>
      <c r="X831" t="s">
        <v>2189</v>
      </c>
      <c r="Z831" t="s">
        <v>2468</v>
      </c>
      <c r="AB831" t="s">
        <v>2509</v>
      </c>
    </row>
    <row r="832" spans="1:29" x14ac:dyDescent="0.25">
      <c r="A832" t="s">
        <v>3663</v>
      </c>
      <c r="D832" t="s">
        <v>2460</v>
      </c>
      <c r="F832" t="s">
        <v>2228</v>
      </c>
      <c r="H832" t="s">
        <v>2301</v>
      </c>
      <c r="J832" t="s">
        <v>2105</v>
      </c>
      <c r="L832" t="s">
        <v>2105</v>
      </c>
      <c r="N832" t="s">
        <v>1560</v>
      </c>
      <c r="P832" t="s">
        <v>2416</v>
      </c>
      <c r="R832" t="s">
        <v>953</v>
      </c>
      <c r="T832" t="s">
        <v>2462</v>
      </c>
      <c r="V832" t="s">
        <v>2510</v>
      </c>
      <c r="X832" t="s">
        <v>957</v>
      </c>
      <c r="Z832" t="s">
        <v>2501</v>
      </c>
      <c r="AB832" t="s">
        <v>2460</v>
      </c>
    </row>
    <row r="833" spans="1:29" ht="15.75" thickBot="1" x14ac:dyDescent="0.3"/>
    <row r="834" spans="1:29" ht="15.75" thickBot="1" x14ac:dyDescent="0.3">
      <c r="I834" s="84" t="s">
        <v>3633</v>
      </c>
      <c r="J834" s="85"/>
      <c r="K834" s="85"/>
      <c r="L834" s="85"/>
      <c r="M834" s="85"/>
      <c r="N834" s="85"/>
      <c r="O834" s="86"/>
      <c r="V834" s="87" t="s">
        <v>3635</v>
      </c>
      <c r="W834" s="88"/>
      <c r="X834" s="89"/>
    </row>
    <row r="835" spans="1:29" ht="15.75" thickBot="1" x14ac:dyDescent="0.3">
      <c r="V835" s="90" t="s">
        <v>3636</v>
      </c>
      <c r="W835" s="91"/>
      <c r="X835" s="92"/>
    </row>
    <row r="836" spans="1:29" ht="15.75" thickBot="1" x14ac:dyDescent="0.3">
      <c r="I836" s="84" t="s">
        <v>3687</v>
      </c>
      <c r="J836" s="85"/>
      <c r="K836" s="85"/>
      <c r="L836" s="85"/>
      <c r="M836" s="85"/>
      <c r="N836" s="85"/>
      <c r="O836" s="86"/>
    </row>
    <row r="837" spans="1:29" ht="15.75" thickBot="1" x14ac:dyDescent="0.3">
      <c r="A837" s="84" t="s">
        <v>3645</v>
      </c>
      <c r="B837" s="85"/>
      <c r="C837" s="18">
        <v>43378</v>
      </c>
      <c r="V837" s="22" t="s">
        <v>3822</v>
      </c>
      <c r="W837" s="5">
        <v>21017040</v>
      </c>
      <c r="X837" s="96" t="s">
        <v>3683</v>
      </c>
      <c r="Y837" s="97"/>
    </row>
    <row r="838" spans="1:29" ht="15.75" thickBot="1" x14ac:dyDescent="0.3"/>
    <row r="839" spans="1:29" ht="15.75" thickBot="1" x14ac:dyDescent="0.3">
      <c r="A839" s="19" t="s">
        <v>3649</v>
      </c>
      <c r="B839" s="12">
        <v>159</v>
      </c>
      <c r="C839" s="7" t="s">
        <v>1</v>
      </c>
      <c r="H839" s="19" t="s">
        <v>3646</v>
      </c>
      <c r="I839" s="12" t="s">
        <v>3642</v>
      </c>
      <c r="J839" s="13"/>
      <c r="K839" s="7"/>
      <c r="P839" s="19" t="s">
        <v>3659</v>
      </c>
      <c r="Q839" s="7" t="s">
        <v>3653</v>
      </c>
      <c r="V839" s="84" t="s">
        <v>3639</v>
      </c>
      <c r="W839" s="85"/>
      <c r="X839" s="6" t="s">
        <v>3684</v>
      </c>
    </row>
    <row r="840" spans="1:29" ht="15.75" thickBot="1" x14ac:dyDescent="0.3">
      <c r="A840" s="20" t="s">
        <v>3650</v>
      </c>
      <c r="B840" s="14">
        <v>7600</v>
      </c>
      <c r="C840" s="9" t="s">
        <v>3</v>
      </c>
      <c r="H840" s="20" t="s">
        <v>3647</v>
      </c>
      <c r="I840" s="14">
        <v>1</v>
      </c>
      <c r="J840" s="15" t="s">
        <v>3643</v>
      </c>
      <c r="K840" s="9"/>
      <c r="P840" s="20" t="s">
        <v>3660</v>
      </c>
      <c r="Q840" s="9" t="s">
        <v>3682</v>
      </c>
      <c r="V840" s="84" t="s">
        <v>3638</v>
      </c>
      <c r="W840" s="86"/>
    </row>
    <row r="841" spans="1:29" ht="15.75" thickBot="1" x14ac:dyDescent="0.3">
      <c r="A841" s="21" t="s">
        <v>3651</v>
      </c>
      <c r="B841" s="16">
        <v>1070</v>
      </c>
      <c r="C841" s="11" t="s">
        <v>3641</v>
      </c>
      <c r="H841" s="21" t="s">
        <v>3648</v>
      </c>
      <c r="I841" s="16">
        <v>4</v>
      </c>
      <c r="J841" s="17" t="s">
        <v>3644</v>
      </c>
      <c r="K841" s="11"/>
      <c r="P841" s="21" t="s">
        <v>3661</v>
      </c>
      <c r="Q841" s="11" t="s">
        <v>3657</v>
      </c>
    </row>
    <row r="843" spans="1:29" x14ac:dyDescent="0.25">
      <c r="A843" s="95"/>
      <c r="B843" s="95"/>
      <c r="C843" s="95"/>
      <c r="D843" s="95"/>
      <c r="E843" s="95"/>
      <c r="F843" s="95"/>
      <c r="G843" s="95"/>
      <c r="H843" s="95"/>
      <c r="I843" s="95"/>
      <c r="J843" s="95"/>
      <c r="K843" s="95"/>
      <c r="L843" s="95"/>
      <c r="M843" s="95"/>
      <c r="N843" s="95"/>
      <c r="O843" s="95"/>
      <c r="P843" s="95"/>
      <c r="Q843" s="95"/>
      <c r="R843" s="95"/>
      <c r="S843" s="95"/>
      <c r="T843" s="95"/>
      <c r="U843" s="95"/>
      <c r="V843" s="95"/>
      <c r="W843" s="95"/>
      <c r="X843" s="95"/>
      <c r="Y843" s="95"/>
      <c r="Z843" s="95"/>
      <c r="AA843" s="95"/>
      <c r="AB843" s="95"/>
      <c r="AC843" s="95"/>
    </row>
    <row r="844" spans="1:29" x14ac:dyDescent="0.25">
      <c r="A844" t="s">
        <v>3658</v>
      </c>
      <c r="B844" t="s">
        <v>2</v>
      </c>
      <c r="C844" t="s">
        <v>6</v>
      </c>
      <c r="D844" t="s">
        <v>7</v>
      </c>
      <c r="E844" t="s">
        <v>5</v>
      </c>
      <c r="F844" t="s">
        <v>8</v>
      </c>
      <c r="G844" t="s">
        <v>5</v>
      </c>
      <c r="H844" t="s">
        <v>9</v>
      </c>
      <c r="I844" t="s">
        <v>5</v>
      </c>
      <c r="J844" t="s">
        <v>10</v>
      </c>
      <c r="K844" t="s">
        <v>5</v>
      </c>
      <c r="L844" t="s">
        <v>11</v>
      </c>
      <c r="M844" t="s">
        <v>5</v>
      </c>
      <c r="N844" t="s">
        <v>12</v>
      </c>
      <c r="O844" t="s">
        <v>5</v>
      </c>
      <c r="P844" t="s">
        <v>13</v>
      </c>
      <c r="Q844" t="s">
        <v>5</v>
      </c>
      <c r="R844" t="s">
        <v>14</v>
      </c>
      <c r="S844" t="s">
        <v>5</v>
      </c>
      <c r="T844" t="s">
        <v>15</v>
      </c>
      <c r="U844" t="s">
        <v>5</v>
      </c>
      <c r="V844" t="s">
        <v>3669</v>
      </c>
      <c r="W844" t="s">
        <v>5</v>
      </c>
      <c r="X844" t="s">
        <v>16</v>
      </c>
      <c r="Y844" t="s">
        <v>5</v>
      </c>
      <c r="Z844" t="s">
        <v>17</v>
      </c>
      <c r="AA844" t="s">
        <v>5</v>
      </c>
      <c r="AB844" t="s">
        <v>18</v>
      </c>
      <c r="AC844" t="s">
        <v>5</v>
      </c>
    </row>
    <row r="845" spans="1:29" x14ac:dyDescent="0.25">
      <c r="A845" s="95"/>
      <c r="B845" s="95"/>
      <c r="C845" s="95"/>
      <c r="D845" s="95"/>
      <c r="E845" s="95"/>
      <c r="F845" s="95"/>
      <c r="G845" s="95"/>
      <c r="H845" s="95"/>
      <c r="I845" s="95"/>
      <c r="J845" s="95"/>
      <c r="K845" s="95"/>
      <c r="L845" s="95"/>
      <c r="M845" s="95"/>
      <c r="N845" s="95"/>
      <c r="O845" s="95"/>
      <c r="P845" s="95"/>
      <c r="Q845" s="95"/>
      <c r="R845" s="95"/>
      <c r="S845" s="95"/>
      <c r="T845" s="95"/>
      <c r="U845" s="95"/>
      <c r="V845" s="95"/>
      <c r="W845" s="95"/>
      <c r="X845" s="95"/>
      <c r="Y845" s="95"/>
      <c r="Z845" s="95"/>
      <c r="AA845" s="95"/>
      <c r="AB845" s="95"/>
      <c r="AC845" s="95"/>
    </row>
    <row r="847" spans="1:29" x14ac:dyDescent="0.25">
      <c r="A847">
        <v>1971</v>
      </c>
      <c r="B847">
        <v>2</v>
      </c>
      <c r="C847">
        <v>1</v>
      </c>
      <c r="D847" t="s">
        <v>2511</v>
      </c>
      <c r="E847">
        <v>6</v>
      </c>
      <c r="F847" t="s">
        <v>2512</v>
      </c>
      <c r="G847">
        <v>6</v>
      </c>
      <c r="H847" t="s">
        <v>2513</v>
      </c>
      <c r="I847">
        <v>6</v>
      </c>
      <c r="J847" t="s">
        <v>652</v>
      </c>
      <c r="K847">
        <v>6</v>
      </c>
      <c r="L847" t="s">
        <v>739</v>
      </c>
      <c r="N847" t="s">
        <v>2514</v>
      </c>
      <c r="P847">
        <v>1673</v>
      </c>
      <c r="R847" t="s">
        <v>2515</v>
      </c>
      <c r="T847" t="s">
        <v>2516</v>
      </c>
      <c r="V847" t="s">
        <v>741</v>
      </c>
      <c r="X847" t="s">
        <v>2517</v>
      </c>
      <c r="Z847" t="s">
        <v>2518</v>
      </c>
      <c r="AB847" t="s">
        <v>2519</v>
      </c>
    </row>
    <row r="848" spans="1:29" x14ac:dyDescent="0.25">
      <c r="A848">
        <v>1972</v>
      </c>
      <c r="B848">
        <v>2</v>
      </c>
      <c r="C848">
        <v>1</v>
      </c>
      <c r="D848" t="s">
        <v>2520</v>
      </c>
      <c r="E848">
        <v>1</v>
      </c>
      <c r="F848" t="s">
        <v>2521</v>
      </c>
      <c r="G848">
        <v>1</v>
      </c>
      <c r="H848" t="s">
        <v>2522</v>
      </c>
      <c r="I848">
        <v>1</v>
      </c>
      <c r="J848" t="s">
        <v>2523</v>
      </c>
      <c r="L848">
        <v>1109</v>
      </c>
      <c r="M848">
        <v>1</v>
      </c>
      <c r="N848">
        <v>1167</v>
      </c>
      <c r="O848">
        <v>1</v>
      </c>
      <c r="P848">
        <v>1492</v>
      </c>
      <c r="Q848">
        <v>1</v>
      </c>
      <c r="R848" t="s">
        <v>2524</v>
      </c>
      <c r="S848">
        <v>1</v>
      </c>
      <c r="T848" t="s">
        <v>2525</v>
      </c>
      <c r="U848">
        <v>1</v>
      </c>
      <c r="V848" t="s">
        <v>2523</v>
      </c>
      <c r="X848" t="s">
        <v>2526</v>
      </c>
      <c r="Z848" t="s">
        <v>2527</v>
      </c>
      <c r="AA848">
        <v>1</v>
      </c>
      <c r="AB848" t="s">
        <v>2528</v>
      </c>
    </row>
    <row r="849" spans="1:29" x14ac:dyDescent="0.25">
      <c r="A849">
        <v>1973</v>
      </c>
      <c r="B849">
        <v>2</v>
      </c>
      <c r="C849">
        <v>1</v>
      </c>
      <c r="D849" t="s">
        <v>2515</v>
      </c>
      <c r="E849">
        <v>1</v>
      </c>
      <c r="F849" t="s">
        <v>2529</v>
      </c>
      <c r="G849">
        <v>1</v>
      </c>
      <c r="H849" t="s">
        <v>2530</v>
      </c>
      <c r="I849">
        <v>1</v>
      </c>
      <c r="J849" t="s">
        <v>2531</v>
      </c>
      <c r="K849">
        <v>1</v>
      </c>
      <c r="L849" t="s">
        <v>2532</v>
      </c>
      <c r="M849">
        <v>1</v>
      </c>
      <c r="N849" t="s">
        <v>2533</v>
      </c>
      <c r="O849">
        <v>1</v>
      </c>
      <c r="P849" t="s">
        <v>2534</v>
      </c>
      <c r="Q849">
        <v>1</v>
      </c>
      <c r="R849" t="s">
        <v>2535</v>
      </c>
      <c r="S849">
        <v>1</v>
      </c>
      <c r="T849" t="s">
        <v>2536</v>
      </c>
      <c r="U849">
        <v>1</v>
      </c>
      <c r="V849" t="s">
        <v>3805</v>
      </c>
      <c r="W849">
        <v>1</v>
      </c>
      <c r="X849" t="s">
        <v>2537</v>
      </c>
      <c r="Y849">
        <v>1</v>
      </c>
      <c r="Z849" t="s">
        <v>2538</v>
      </c>
      <c r="AA849">
        <v>1</v>
      </c>
      <c r="AB849" t="s">
        <v>2539</v>
      </c>
    </row>
    <row r="850" spans="1:29" x14ac:dyDescent="0.25">
      <c r="A850">
        <v>1974</v>
      </c>
      <c r="B850">
        <v>2</v>
      </c>
      <c r="C850">
        <v>1</v>
      </c>
      <c r="D850" t="s">
        <v>693</v>
      </c>
      <c r="E850">
        <v>1</v>
      </c>
      <c r="F850" t="s">
        <v>2540</v>
      </c>
      <c r="G850">
        <v>1</v>
      </c>
      <c r="H850" t="s">
        <v>2541</v>
      </c>
      <c r="I850">
        <v>1</v>
      </c>
      <c r="J850" t="s">
        <v>2542</v>
      </c>
      <c r="K850">
        <v>1</v>
      </c>
      <c r="L850" t="s">
        <v>2543</v>
      </c>
      <c r="M850">
        <v>1</v>
      </c>
      <c r="N850" t="s">
        <v>760</v>
      </c>
      <c r="O850">
        <v>1</v>
      </c>
      <c r="P850">
        <v>1315</v>
      </c>
      <c r="Q850">
        <v>1</v>
      </c>
      <c r="R850" t="s">
        <v>2544</v>
      </c>
      <c r="S850">
        <v>1</v>
      </c>
      <c r="T850" t="s">
        <v>2545</v>
      </c>
      <c r="U850">
        <v>1</v>
      </c>
      <c r="V850" t="s">
        <v>3806</v>
      </c>
      <c r="W850">
        <v>1</v>
      </c>
      <c r="X850">
        <v>1018</v>
      </c>
      <c r="Y850">
        <v>1</v>
      </c>
      <c r="Z850" t="s">
        <v>2523</v>
      </c>
      <c r="AB850" t="s">
        <v>2546</v>
      </c>
    </row>
    <row r="851" spans="1:29" x14ac:dyDescent="0.25">
      <c r="A851">
        <v>1975</v>
      </c>
      <c r="B851">
        <v>2</v>
      </c>
      <c r="C851">
        <v>1</v>
      </c>
      <c r="D851" t="s">
        <v>1997</v>
      </c>
      <c r="F851" t="s">
        <v>2547</v>
      </c>
      <c r="G851">
        <v>1</v>
      </c>
      <c r="H851" t="s">
        <v>2548</v>
      </c>
      <c r="I851">
        <v>1</v>
      </c>
      <c r="J851" t="s">
        <v>2549</v>
      </c>
      <c r="L851" t="s">
        <v>2550</v>
      </c>
      <c r="M851">
        <v>1</v>
      </c>
      <c r="N851">
        <v>1121</v>
      </c>
      <c r="O851">
        <v>1</v>
      </c>
      <c r="P851">
        <v>1350</v>
      </c>
      <c r="Q851">
        <v>1</v>
      </c>
      <c r="R851" t="s">
        <v>2551</v>
      </c>
      <c r="T851" t="s">
        <v>2552</v>
      </c>
      <c r="V851" t="s">
        <v>2553</v>
      </c>
      <c r="X851" t="s">
        <v>2554</v>
      </c>
      <c r="Y851">
        <v>1</v>
      </c>
      <c r="Z851" t="s">
        <v>2555</v>
      </c>
      <c r="AA851">
        <v>1</v>
      </c>
      <c r="AB851" t="s">
        <v>758</v>
      </c>
    </row>
    <row r="852" spans="1:29" x14ac:dyDescent="0.25">
      <c r="A852">
        <v>1976</v>
      </c>
      <c r="B852">
        <v>2</v>
      </c>
      <c r="C852">
        <v>1</v>
      </c>
      <c r="D852" t="s">
        <v>2556</v>
      </c>
      <c r="E852">
        <v>1</v>
      </c>
      <c r="F852" t="s">
        <v>217</v>
      </c>
      <c r="G852">
        <v>1</v>
      </c>
      <c r="H852" t="s">
        <v>683</v>
      </c>
      <c r="I852">
        <v>1</v>
      </c>
      <c r="J852" t="s">
        <v>2557</v>
      </c>
      <c r="K852">
        <v>1</v>
      </c>
      <c r="L852">
        <v>1452</v>
      </c>
      <c r="N852">
        <v>1201</v>
      </c>
      <c r="O852">
        <v>1</v>
      </c>
      <c r="P852">
        <v>1780</v>
      </c>
      <c r="Q852">
        <v>8</v>
      </c>
      <c r="R852">
        <v>1720</v>
      </c>
      <c r="S852">
        <v>8</v>
      </c>
      <c r="T852" t="s">
        <v>2558</v>
      </c>
      <c r="U852">
        <v>6</v>
      </c>
      <c r="V852" t="s">
        <v>1999</v>
      </c>
      <c r="X852" t="s">
        <v>2559</v>
      </c>
      <c r="Y852">
        <v>1</v>
      </c>
      <c r="Z852" t="s">
        <v>2560</v>
      </c>
      <c r="AA852">
        <v>1</v>
      </c>
      <c r="AB852" t="s">
        <v>2561</v>
      </c>
    </row>
    <row r="853" spans="1:29" x14ac:dyDescent="0.25">
      <c r="A853">
        <v>1977</v>
      </c>
      <c r="B853">
        <v>2</v>
      </c>
      <c r="C853">
        <v>1</v>
      </c>
      <c r="D853" t="s">
        <v>2562</v>
      </c>
      <c r="E853">
        <v>1</v>
      </c>
      <c r="F853" t="s">
        <v>1910</v>
      </c>
      <c r="H853" t="s">
        <v>2563</v>
      </c>
      <c r="J853" t="s">
        <v>2564</v>
      </c>
      <c r="K853">
        <v>1</v>
      </c>
      <c r="L853" t="s">
        <v>2565</v>
      </c>
      <c r="M853">
        <v>1</v>
      </c>
      <c r="N853" t="s">
        <v>2566</v>
      </c>
      <c r="P853" t="s">
        <v>2567</v>
      </c>
      <c r="Q853">
        <v>1</v>
      </c>
      <c r="R853" t="s">
        <v>2568</v>
      </c>
      <c r="S853">
        <v>1</v>
      </c>
      <c r="T853" t="s">
        <v>2569</v>
      </c>
      <c r="U853">
        <v>1</v>
      </c>
      <c r="V853" t="s">
        <v>697</v>
      </c>
      <c r="X853" t="s">
        <v>2570</v>
      </c>
      <c r="Y853">
        <v>1</v>
      </c>
      <c r="Z853" t="s">
        <v>299</v>
      </c>
      <c r="AA853">
        <v>1</v>
      </c>
      <c r="AB853" t="s">
        <v>2571</v>
      </c>
    </row>
    <row r="854" spans="1:29" x14ac:dyDescent="0.25">
      <c r="A854">
        <v>1978</v>
      </c>
      <c r="B854">
        <v>2</v>
      </c>
      <c r="C854">
        <v>1</v>
      </c>
      <c r="D854" t="s">
        <v>2572</v>
      </c>
      <c r="E854">
        <v>3</v>
      </c>
      <c r="F854" t="s">
        <v>2572</v>
      </c>
      <c r="G854">
        <v>1</v>
      </c>
      <c r="H854" t="s">
        <v>2573</v>
      </c>
      <c r="I854">
        <v>1</v>
      </c>
      <c r="J854">
        <v>1360</v>
      </c>
      <c r="K854">
        <v>1</v>
      </c>
      <c r="L854">
        <v>1370</v>
      </c>
      <c r="M854">
        <v>1</v>
      </c>
      <c r="N854">
        <v>1091</v>
      </c>
      <c r="O854">
        <v>1</v>
      </c>
      <c r="P854" t="s">
        <v>2574</v>
      </c>
      <c r="Q854">
        <v>1</v>
      </c>
      <c r="R854" t="s">
        <v>2575</v>
      </c>
      <c r="S854">
        <v>1</v>
      </c>
      <c r="T854" t="s">
        <v>2576</v>
      </c>
      <c r="V854" t="s">
        <v>2573</v>
      </c>
      <c r="X854" t="s">
        <v>245</v>
      </c>
      <c r="Z854" t="s">
        <v>2013</v>
      </c>
      <c r="AB854" t="s">
        <v>2577</v>
      </c>
      <c r="AC854">
        <v>3</v>
      </c>
    </row>
    <row r="855" spans="1:29" x14ac:dyDescent="0.25">
      <c r="A855">
        <v>1979</v>
      </c>
      <c r="B855">
        <v>2</v>
      </c>
      <c r="C855">
        <v>1</v>
      </c>
      <c r="D855" t="s">
        <v>1883</v>
      </c>
      <c r="F855" t="s">
        <v>245</v>
      </c>
      <c r="H855" t="s">
        <v>693</v>
      </c>
      <c r="J855" t="s">
        <v>2573</v>
      </c>
      <c r="L855" t="s">
        <v>697</v>
      </c>
      <c r="M855">
        <v>1</v>
      </c>
      <c r="N855" t="s">
        <v>2578</v>
      </c>
      <c r="O855">
        <v>1</v>
      </c>
      <c r="P855">
        <v>1096</v>
      </c>
      <c r="Q855">
        <v>1</v>
      </c>
      <c r="R855" t="s">
        <v>2579</v>
      </c>
      <c r="S855">
        <v>1</v>
      </c>
      <c r="T855" t="s">
        <v>2580</v>
      </c>
      <c r="U855">
        <v>1</v>
      </c>
      <c r="V855" t="s">
        <v>2596</v>
      </c>
      <c r="X855" t="s">
        <v>2581</v>
      </c>
      <c r="Z855" t="s">
        <v>2582</v>
      </c>
      <c r="AB855" t="s">
        <v>2583</v>
      </c>
    </row>
    <row r="856" spans="1:29" x14ac:dyDescent="0.25">
      <c r="A856">
        <v>1980</v>
      </c>
      <c r="B856">
        <v>2</v>
      </c>
      <c r="C856">
        <v>1</v>
      </c>
      <c r="D856" t="s">
        <v>791</v>
      </c>
      <c r="F856" t="s">
        <v>2027</v>
      </c>
      <c r="H856">
        <v>1350</v>
      </c>
      <c r="J856" t="s">
        <v>2584</v>
      </c>
      <c r="K856">
        <v>1</v>
      </c>
      <c r="L856" t="s">
        <v>2520</v>
      </c>
      <c r="M856">
        <v>1</v>
      </c>
      <c r="N856" t="s">
        <v>2585</v>
      </c>
      <c r="O856">
        <v>1</v>
      </c>
      <c r="P856" t="s">
        <v>827</v>
      </c>
      <c r="Q856">
        <v>1</v>
      </c>
      <c r="R856" t="s">
        <v>2586</v>
      </c>
      <c r="S856">
        <v>1</v>
      </c>
      <c r="T856" t="s">
        <v>2545</v>
      </c>
      <c r="U856">
        <v>1</v>
      </c>
      <c r="V856" t="s">
        <v>3807</v>
      </c>
      <c r="X856" t="s">
        <v>1870</v>
      </c>
      <c r="Z856" t="s">
        <v>79</v>
      </c>
      <c r="AB856" t="s">
        <v>758</v>
      </c>
    </row>
    <row r="857" spans="1:29" x14ac:dyDescent="0.25">
      <c r="A857">
        <v>1981</v>
      </c>
      <c r="B857">
        <v>2</v>
      </c>
      <c r="C857">
        <v>1</v>
      </c>
      <c r="D857" t="s">
        <v>245</v>
      </c>
      <c r="F857" t="s">
        <v>2587</v>
      </c>
      <c r="G857">
        <v>1</v>
      </c>
      <c r="H857" t="s">
        <v>2525</v>
      </c>
      <c r="I857">
        <v>1</v>
      </c>
      <c r="J857" t="s">
        <v>2568</v>
      </c>
      <c r="K857">
        <v>1</v>
      </c>
      <c r="L857" t="s">
        <v>613</v>
      </c>
      <c r="M857">
        <v>1</v>
      </c>
      <c r="N857" t="s">
        <v>2553</v>
      </c>
      <c r="O857">
        <v>1</v>
      </c>
      <c r="P857" t="s">
        <v>2585</v>
      </c>
      <c r="Q857">
        <v>1</v>
      </c>
      <c r="R857" t="s">
        <v>2588</v>
      </c>
      <c r="S857">
        <v>1</v>
      </c>
      <c r="T857" t="s">
        <v>2526</v>
      </c>
      <c r="U857">
        <v>1</v>
      </c>
      <c r="V857" t="s">
        <v>3808</v>
      </c>
      <c r="W857">
        <v>1</v>
      </c>
      <c r="X857" t="s">
        <v>2554</v>
      </c>
      <c r="Y857">
        <v>1</v>
      </c>
      <c r="Z857" t="s">
        <v>1999</v>
      </c>
      <c r="AA857">
        <v>1</v>
      </c>
      <c r="AB857" t="s">
        <v>2589</v>
      </c>
    </row>
    <row r="858" spans="1:29" x14ac:dyDescent="0.25">
      <c r="A858">
        <v>1982</v>
      </c>
      <c r="B858">
        <v>2</v>
      </c>
      <c r="C858">
        <v>1</v>
      </c>
      <c r="D858" t="s">
        <v>2590</v>
      </c>
      <c r="F858" t="s">
        <v>2591</v>
      </c>
      <c r="H858" t="s">
        <v>2592</v>
      </c>
      <c r="J858" t="s">
        <v>2593</v>
      </c>
      <c r="K858">
        <v>1</v>
      </c>
      <c r="L858" t="s">
        <v>579</v>
      </c>
      <c r="N858" t="s">
        <v>2594</v>
      </c>
      <c r="P858" t="s">
        <v>2595</v>
      </c>
      <c r="R858" t="s">
        <v>2596</v>
      </c>
      <c r="T858" t="s">
        <v>686</v>
      </c>
      <c r="V858" t="s">
        <v>2037</v>
      </c>
      <c r="X858" t="s">
        <v>2597</v>
      </c>
      <c r="Z858">
        <v>1045</v>
      </c>
      <c r="AB858" t="s">
        <v>2598</v>
      </c>
    </row>
    <row r="859" spans="1:29" x14ac:dyDescent="0.25">
      <c r="A859">
        <v>1983</v>
      </c>
      <c r="B859">
        <v>2</v>
      </c>
      <c r="C859">
        <v>1</v>
      </c>
      <c r="D859" t="s">
        <v>770</v>
      </c>
      <c r="E859">
        <v>1</v>
      </c>
      <c r="F859" t="s">
        <v>2599</v>
      </c>
      <c r="G859">
        <v>1</v>
      </c>
      <c r="H859" t="s">
        <v>699</v>
      </c>
      <c r="I859">
        <v>1</v>
      </c>
      <c r="J859" t="s">
        <v>2568</v>
      </c>
      <c r="L859" t="s">
        <v>623</v>
      </c>
      <c r="N859" t="s">
        <v>724</v>
      </c>
      <c r="P859">
        <v>1154</v>
      </c>
      <c r="Q859">
        <v>1</v>
      </c>
      <c r="R859" t="s">
        <v>683</v>
      </c>
      <c r="S859">
        <v>1</v>
      </c>
      <c r="T859" t="s">
        <v>2600</v>
      </c>
      <c r="U859">
        <v>1</v>
      </c>
      <c r="V859">
        <v>1028</v>
      </c>
      <c r="W859">
        <v>1</v>
      </c>
      <c r="X859" t="s">
        <v>626</v>
      </c>
      <c r="Y859">
        <v>1</v>
      </c>
      <c r="Z859" t="s">
        <v>670</v>
      </c>
      <c r="AA859">
        <v>1</v>
      </c>
      <c r="AB859" t="s">
        <v>2601</v>
      </c>
    </row>
    <row r="860" spans="1:29" x14ac:dyDescent="0.25">
      <c r="A860">
        <v>1984</v>
      </c>
      <c r="B860">
        <v>2</v>
      </c>
      <c r="C860">
        <v>1</v>
      </c>
      <c r="D860" t="s">
        <v>2602</v>
      </c>
      <c r="E860">
        <v>1</v>
      </c>
      <c r="F860" t="s">
        <v>2603</v>
      </c>
      <c r="G860">
        <v>8</v>
      </c>
      <c r="H860" t="s">
        <v>2604</v>
      </c>
      <c r="J860" t="s">
        <v>2605</v>
      </c>
      <c r="K860">
        <v>8</v>
      </c>
      <c r="L860" t="s">
        <v>2606</v>
      </c>
      <c r="M860">
        <v>8</v>
      </c>
      <c r="N860" t="s">
        <v>690</v>
      </c>
      <c r="O860">
        <v>8</v>
      </c>
      <c r="P860" t="s">
        <v>2607</v>
      </c>
      <c r="Q860">
        <v>1</v>
      </c>
      <c r="R860" t="s">
        <v>2608</v>
      </c>
      <c r="S860">
        <v>8</v>
      </c>
      <c r="T860" t="s">
        <v>2609</v>
      </c>
      <c r="U860">
        <v>8</v>
      </c>
      <c r="V860" t="s">
        <v>1627</v>
      </c>
      <c r="W860">
        <v>1</v>
      </c>
      <c r="X860" t="s">
        <v>619</v>
      </c>
      <c r="Y860">
        <v>8</v>
      </c>
      <c r="Z860" t="s">
        <v>2610</v>
      </c>
      <c r="AA860">
        <v>8</v>
      </c>
      <c r="AB860" t="s">
        <v>2611</v>
      </c>
    </row>
    <row r="861" spans="1:29" x14ac:dyDescent="0.25">
      <c r="A861">
        <v>1985</v>
      </c>
      <c r="B861">
        <v>2</v>
      </c>
      <c r="C861">
        <v>1</v>
      </c>
      <c r="D861" t="s">
        <v>2612</v>
      </c>
      <c r="F861" t="s">
        <v>1915</v>
      </c>
      <c r="H861" t="s">
        <v>462</v>
      </c>
      <c r="I861">
        <v>1</v>
      </c>
      <c r="J861" t="s">
        <v>2613</v>
      </c>
      <c r="K861">
        <v>1</v>
      </c>
      <c r="L861">
        <v>1239</v>
      </c>
      <c r="M861">
        <v>8</v>
      </c>
      <c r="N861" t="s">
        <v>674</v>
      </c>
      <c r="O861">
        <v>8</v>
      </c>
      <c r="P861" t="s">
        <v>2006</v>
      </c>
      <c r="Q861">
        <v>8</v>
      </c>
      <c r="R861" t="s">
        <v>2614</v>
      </c>
      <c r="S861">
        <v>8</v>
      </c>
      <c r="T861" t="s">
        <v>2615</v>
      </c>
      <c r="V861" t="s">
        <v>2038</v>
      </c>
      <c r="W861">
        <v>1</v>
      </c>
      <c r="X861" t="s">
        <v>2616</v>
      </c>
      <c r="Y861">
        <v>1</v>
      </c>
      <c r="Z861" t="s">
        <v>721</v>
      </c>
      <c r="AA861">
        <v>1</v>
      </c>
      <c r="AB861" t="s">
        <v>2617</v>
      </c>
    </row>
    <row r="862" spans="1:29" x14ac:dyDescent="0.25">
      <c r="A862">
        <v>1986</v>
      </c>
      <c r="B862">
        <v>2</v>
      </c>
      <c r="C862">
        <v>1</v>
      </c>
      <c r="D862" t="s">
        <v>2618</v>
      </c>
      <c r="E862">
        <v>1</v>
      </c>
      <c r="F862" t="s">
        <v>1915</v>
      </c>
      <c r="G862">
        <v>1</v>
      </c>
      <c r="H862" t="s">
        <v>2619</v>
      </c>
      <c r="J862" t="s">
        <v>2620</v>
      </c>
      <c r="K862">
        <v>1</v>
      </c>
      <c r="L862" t="s">
        <v>2621</v>
      </c>
      <c r="M862">
        <v>1</v>
      </c>
      <c r="N862" t="s">
        <v>2622</v>
      </c>
      <c r="O862">
        <v>1</v>
      </c>
      <c r="P862">
        <v>1344</v>
      </c>
      <c r="Q862">
        <v>1</v>
      </c>
      <c r="R862" t="s">
        <v>2623</v>
      </c>
      <c r="S862">
        <v>1</v>
      </c>
      <c r="T862" t="s">
        <v>2624</v>
      </c>
      <c r="U862">
        <v>1</v>
      </c>
      <c r="V862" t="s">
        <v>3809</v>
      </c>
      <c r="W862">
        <v>1</v>
      </c>
      <c r="X862" t="s">
        <v>2625</v>
      </c>
      <c r="Y862">
        <v>1</v>
      </c>
      <c r="Z862" t="s">
        <v>2626</v>
      </c>
      <c r="AA862">
        <v>1</v>
      </c>
      <c r="AB862" t="s">
        <v>2627</v>
      </c>
    </row>
    <row r="863" spans="1:29" x14ac:dyDescent="0.25">
      <c r="A863">
        <v>1987</v>
      </c>
      <c r="B863">
        <v>2</v>
      </c>
      <c r="C863">
        <v>1</v>
      </c>
      <c r="D863" t="s">
        <v>1889</v>
      </c>
      <c r="E863">
        <v>8</v>
      </c>
      <c r="F863" t="s">
        <v>2628</v>
      </c>
      <c r="G863">
        <v>8</v>
      </c>
      <c r="H863" t="s">
        <v>2629</v>
      </c>
      <c r="I863">
        <v>1</v>
      </c>
      <c r="J863" t="s">
        <v>561</v>
      </c>
      <c r="K863">
        <v>1</v>
      </c>
      <c r="L863" t="s">
        <v>2630</v>
      </c>
      <c r="M863">
        <v>8</v>
      </c>
      <c r="N863" t="s">
        <v>2631</v>
      </c>
      <c r="O863">
        <v>8</v>
      </c>
      <c r="P863" t="s">
        <v>2632</v>
      </c>
      <c r="Q863">
        <v>8</v>
      </c>
      <c r="R863" t="s">
        <v>788</v>
      </c>
      <c r="S863">
        <v>8</v>
      </c>
      <c r="T863" t="s">
        <v>332</v>
      </c>
      <c r="U863">
        <v>1</v>
      </c>
      <c r="V863" t="s">
        <v>788</v>
      </c>
      <c r="W863">
        <v>8</v>
      </c>
      <c r="X863" t="s">
        <v>438</v>
      </c>
      <c r="Z863" t="s">
        <v>1889</v>
      </c>
      <c r="AA863">
        <v>8</v>
      </c>
      <c r="AB863" t="s">
        <v>2633</v>
      </c>
    </row>
    <row r="864" spans="1:29" x14ac:dyDescent="0.25">
      <c r="A864">
        <v>1988</v>
      </c>
      <c r="B864">
        <v>2</v>
      </c>
      <c r="C864">
        <v>1</v>
      </c>
      <c r="D864" t="s">
        <v>2047</v>
      </c>
      <c r="F864" t="s">
        <v>438</v>
      </c>
      <c r="H864" t="s">
        <v>1889</v>
      </c>
      <c r="J864" t="s">
        <v>238</v>
      </c>
      <c r="L864" t="s">
        <v>2634</v>
      </c>
      <c r="N864" t="s">
        <v>2635</v>
      </c>
      <c r="O864">
        <v>8</v>
      </c>
      <c r="P864" t="s">
        <v>799</v>
      </c>
      <c r="R864" t="s">
        <v>2636</v>
      </c>
      <c r="T864" t="s">
        <v>2637</v>
      </c>
      <c r="U864">
        <v>1</v>
      </c>
      <c r="V864" t="s">
        <v>3810</v>
      </c>
      <c r="W864">
        <v>1</v>
      </c>
      <c r="X864" t="s">
        <v>2638</v>
      </c>
      <c r="Y864">
        <v>8</v>
      </c>
      <c r="Z864" t="s">
        <v>148</v>
      </c>
      <c r="AA864">
        <v>1</v>
      </c>
      <c r="AB864" t="s">
        <v>2639</v>
      </c>
    </row>
    <row r="865" spans="1:29" x14ac:dyDescent="0.25">
      <c r="A865">
        <v>1989</v>
      </c>
      <c r="B865">
        <v>2</v>
      </c>
      <c r="C865">
        <v>1</v>
      </c>
      <c r="D865" t="s">
        <v>2640</v>
      </c>
      <c r="E865">
        <v>1</v>
      </c>
      <c r="F865" t="s">
        <v>2641</v>
      </c>
      <c r="G865">
        <v>1</v>
      </c>
      <c r="H865" t="s">
        <v>2642</v>
      </c>
      <c r="J865" t="s">
        <v>2643</v>
      </c>
      <c r="L865" t="s">
        <v>2644</v>
      </c>
      <c r="M865">
        <v>8</v>
      </c>
      <c r="N865" t="s">
        <v>2645</v>
      </c>
      <c r="O865">
        <v>8</v>
      </c>
      <c r="P865">
        <v>1164</v>
      </c>
      <c r="Q865">
        <v>8</v>
      </c>
      <c r="R865" t="s">
        <v>2643</v>
      </c>
      <c r="T865" t="s">
        <v>2646</v>
      </c>
      <c r="U865">
        <v>1</v>
      </c>
      <c r="V865" t="s">
        <v>3811</v>
      </c>
      <c r="W865">
        <v>8</v>
      </c>
      <c r="X865" t="s">
        <v>2645</v>
      </c>
      <c r="Y865">
        <v>8</v>
      </c>
      <c r="Z865" t="s">
        <v>1889</v>
      </c>
      <c r="AA865">
        <v>1</v>
      </c>
      <c r="AB865" t="s">
        <v>687</v>
      </c>
    </row>
    <row r="866" spans="1:29" x14ac:dyDescent="0.25">
      <c r="A866">
        <v>1990</v>
      </c>
      <c r="B866">
        <v>2</v>
      </c>
      <c r="C866">
        <v>1</v>
      </c>
      <c r="D866" t="s">
        <v>2647</v>
      </c>
      <c r="E866">
        <v>1</v>
      </c>
      <c r="F866" t="s">
        <v>2648</v>
      </c>
      <c r="G866">
        <v>1</v>
      </c>
      <c r="H866" t="s">
        <v>2649</v>
      </c>
      <c r="I866">
        <v>8</v>
      </c>
      <c r="J866" t="s">
        <v>686</v>
      </c>
      <c r="K866">
        <v>1</v>
      </c>
      <c r="L866" t="s">
        <v>2650</v>
      </c>
      <c r="M866">
        <v>1</v>
      </c>
      <c r="N866">
        <v>1110</v>
      </c>
      <c r="O866">
        <v>8</v>
      </c>
      <c r="P866" t="s">
        <v>827</v>
      </c>
      <c r="Q866">
        <v>8</v>
      </c>
      <c r="R866">
        <v>1126</v>
      </c>
      <c r="S866">
        <v>8</v>
      </c>
      <c r="T866" t="s">
        <v>2556</v>
      </c>
      <c r="V866" t="s">
        <v>2651</v>
      </c>
      <c r="W866">
        <v>1</v>
      </c>
      <c r="X866" t="s">
        <v>2652</v>
      </c>
      <c r="Y866">
        <v>1</v>
      </c>
      <c r="Z866" t="s">
        <v>1910</v>
      </c>
      <c r="AA866">
        <v>1</v>
      </c>
      <c r="AB866" t="s">
        <v>2653</v>
      </c>
    </row>
    <row r="867" spans="1:29" x14ac:dyDescent="0.25">
      <c r="A867">
        <v>1991</v>
      </c>
      <c r="B867">
        <v>2</v>
      </c>
      <c r="C867">
        <v>1</v>
      </c>
      <c r="D867" t="s">
        <v>218</v>
      </c>
      <c r="E867">
        <v>1</v>
      </c>
      <c r="F867" t="s">
        <v>2573</v>
      </c>
      <c r="G867">
        <v>1</v>
      </c>
      <c r="H867" t="s">
        <v>79</v>
      </c>
      <c r="I867">
        <v>1</v>
      </c>
      <c r="J867" t="s">
        <v>2654</v>
      </c>
      <c r="L867" t="s">
        <v>689</v>
      </c>
      <c r="M867">
        <v>1</v>
      </c>
      <c r="N867">
        <v>1001</v>
      </c>
      <c r="O867">
        <v>8</v>
      </c>
      <c r="P867" t="s">
        <v>2655</v>
      </c>
      <c r="Q867">
        <v>8</v>
      </c>
      <c r="R867" t="s">
        <v>2656</v>
      </c>
      <c r="S867">
        <v>1</v>
      </c>
      <c r="T867" t="s">
        <v>2578</v>
      </c>
      <c r="U867">
        <v>8</v>
      </c>
      <c r="V867" t="s">
        <v>2516</v>
      </c>
      <c r="X867" t="s">
        <v>2516</v>
      </c>
      <c r="Z867" t="s">
        <v>1889</v>
      </c>
      <c r="AA867">
        <v>1</v>
      </c>
      <c r="AB867" t="s">
        <v>2657</v>
      </c>
    </row>
    <row r="868" spans="1:29" x14ac:dyDescent="0.25">
      <c r="A868">
        <v>1992</v>
      </c>
      <c r="B868">
        <v>2</v>
      </c>
      <c r="C868">
        <v>1</v>
      </c>
      <c r="D868" t="s">
        <v>2658</v>
      </c>
      <c r="F868" t="s">
        <v>2659</v>
      </c>
      <c r="H868" t="s">
        <v>2626</v>
      </c>
      <c r="J868" t="s">
        <v>2621</v>
      </c>
      <c r="K868">
        <v>1</v>
      </c>
      <c r="L868" t="s">
        <v>287</v>
      </c>
      <c r="M868">
        <v>1</v>
      </c>
      <c r="N868" t="s">
        <v>2660</v>
      </c>
      <c r="O868">
        <v>1</v>
      </c>
      <c r="P868" t="s">
        <v>2655</v>
      </c>
      <c r="Q868">
        <v>8</v>
      </c>
      <c r="R868" t="s">
        <v>2661</v>
      </c>
      <c r="S868">
        <v>8</v>
      </c>
      <c r="T868" t="s">
        <v>2662</v>
      </c>
      <c r="U868">
        <v>1</v>
      </c>
      <c r="V868" t="s">
        <v>2621</v>
      </c>
      <c r="W868">
        <v>1</v>
      </c>
      <c r="X868" t="s">
        <v>2663</v>
      </c>
      <c r="Y868">
        <v>1</v>
      </c>
      <c r="Z868" t="s">
        <v>2626</v>
      </c>
      <c r="AA868">
        <v>1</v>
      </c>
      <c r="AB868" t="s">
        <v>2664</v>
      </c>
    </row>
    <row r="869" spans="1:29" x14ac:dyDescent="0.25">
      <c r="A869">
        <v>1993</v>
      </c>
      <c r="B869">
        <v>2</v>
      </c>
      <c r="C869">
        <v>1</v>
      </c>
      <c r="D869" t="s">
        <v>757</v>
      </c>
      <c r="E869">
        <v>8</v>
      </c>
      <c r="F869" t="s">
        <v>2665</v>
      </c>
      <c r="G869">
        <v>1</v>
      </c>
      <c r="H869" t="s">
        <v>2666</v>
      </c>
      <c r="I869">
        <v>1</v>
      </c>
      <c r="J869" t="s">
        <v>2667</v>
      </c>
      <c r="K869">
        <v>1</v>
      </c>
      <c r="L869" t="s">
        <v>2668</v>
      </c>
      <c r="M869">
        <v>8</v>
      </c>
      <c r="N869" t="s">
        <v>660</v>
      </c>
      <c r="O869">
        <v>8</v>
      </c>
      <c r="P869">
        <v>1103</v>
      </c>
      <c r="Q869">
        <v>8</v>
      </c>
      <c r="R869" t="s">
        <v>2669</v>
      </c>
      <c r="S869">
        <v>8</v>
      </c>
      <c r="T869" t="s">
        <v>2670</v>
      </c>
      <c r="U869">
        <v>8</v>
      </c>
      <c r="V869" t="s">
        <v>3812</v>
      </c>
      <c r="W869">
        <v>8</v>
      </c>
      <c r="X869" t="s">
        <v>2671</v>
      </c>
      <c r="Y869">
        <v>1</v>
      </c>
      <c r="Z869" t="s">
        <v>2672</v>
      </c>
      <c r="AA869">
        <v>1</v>
      </c>
      <c r="AB869" t="s">
        <v>2673</v>
      </c>
    </row>
    <row r="870" spans="1:29" x14ac:dyDescent="0.25">
      <c r="A870">
        <v>1994</v>
      </c>
      <c r="B870">
        <v>2</v>
      </c>
      <c r="C870">
        <v>1</v>
      </c>
      <c r="D870" t="s">
        <v>2559</v>
      </c>
      <c r="E870">
        <v>8</v>
      </c>
      <c r="F870" t="s">
        <v>2582</v>
      </c>
      <c r="G870">
        <v>1</v>
      </c>
      <c r="H870" t="s">
        <v>2672</v>
      </c>
      <c r="I870">
        <v>8</v>
      </c>
      <c r="J870" t="s">
        <v>2674</v>
      </c>
      <c r="K870">
        <v>8</v>
      </c>
      <c r="L870" t="s">
        <v>2675</v>
      </c>
      <c r="M870">
        <v>8</v>
      </c>
      <c r="N870">
        <v>1034</v>
      </c>
      <c r="O870">
        <v>8</v>
      </c>
      <c r="P870">
        <v>1090</v>
      </c>
      <c r="Q870">
        <v>8</v>
      </c>
      <c r="R870" t="s">
        <v>2676</v>
      </c>
      <c r="S870">
        <v>8</v>
      </c>
      <c r="T870" t="s">
        <v>657</v>
      </c>
      <c r="U870">
        <v>8</v>
      </c>
      <c r="V870" t="s">
        <v>3813</v>
      </c>
      <c r="W870">
        <v>8</v>
      </c>
      <c r="X870" t="s">
        <v>2677</v>
      </c>
      <c r="Y870">
        <v>8</v>
      </c>
      <c r="Z870" t="s">
        <v>788</v>
      </c>
      <c r="AA870">
        <v>8</v>
      </c>
      <c r="AB870" t="s">
        <v>2678</v>
      </c>
    </row>
    <row r="871" spans="1:29" x14ac:dyDescent="0.25">
      <c r="A871">
        <v>1995</v>
      </c>
      <c r="B871">
        <v>2</v>
      </c>
      <c r="C871">
        <v>1</v>
      </c>
      <c r="D871" t="s">
        <v>2679</v>
      </c>
      <c r="E871">
        <v>1</v>
      </c>
      <c r="F871" t="s">
        <v>250</v>
      </c>
      <c r="G871">
        <v>1</v>
      </c>
      <c r="H871" t="s">
        <v>2680</v>
      </c>
      <c r="I871">
        <v>1</v>
      </c>
      <c r="J871" t="s">
        <v>2681</v>
      </c>
      <c r="K871">
        <v>8</v>
      </c>
      <c r="L871" t="s">
        <v>2682</v>
      </c>
      <c r="M871">
        <v>1</v>
      </c>
      <c r="N871" t="s">
        <v>2683</v>
      </c>
      <c r="O871">
        <v>8</v>
      </c>
      <c r="P871" t="s">
        <v>610</v>
      </c>
      <c r="Q871">
        <v>8</v>
      </c>
      <c r="R871" t="s">
        <v>362</v>
      </c>
      <c r="S871">
        <v>1</v>
      </c>
      <c r="T871" t="s">
        <v>2684</v>
      </c>
      <c r="U871">
        <v>1</v>
      </c>
      <c r="V871" t="s">
        <v>3814</v>
      </c>
      <c r="W871">
        <v>8</v>
      </c>
      <c r="X871" t="s">
        <v>2685</v>
      </c>
      <c r="Y871">
        <v>1</v>
      </c>
      <c r="Z871" t="s">
        <v>662</v>
      </c>
      <c r="AA871">
        <v>1</v>
      </c>
      <c r="AB871" t="s">
        <v>2686</v>
      </c>
    </row>
    <row r="872" spans="1:29" x14ac:dyDescent="0.25">
      <c r="A872">
        <v>1996</v>
      </c>
      <c r="B872">
        <v>1</v>
      </c>
      <c r="C872">
        <v>1</v>
      </c>
      <c r="D872" t="s">
        <v>2687</v>
      </c>
      <c r="E872">
        <v>7</v>
      </c>
      <c r="F872" t="s">
        <v>685</v>
      </c>
      <c r="G872">
        <v>1</v>
      </c>
      <c r="H872" t="s">
        <v>2688</v>
      </c>
      <c r="I872">
        <v>1</v>
      </c>
      <c r="J872" t="s">
        <v>2689</v>
      </c>
      <c r="K872">
        <v>1</v>
      </c>
      <c r="L872" t="s">
        <v>2690</v>
      </c>
      <c r="N872" t="s">
        <v>2691</v>
      </c>
      <c r="O872">
        <v>8</v>
      </c>
      <c r="P872" t="s">
        <v>2692</v>
      </c>
      <c r="Q872">
        <v>8</v>
      </c>
      <c r="R872" t="s">
        <v>2693</v>
      </c>
      <c r="S872">
        <v>1</v>
      </c>
      <c r="T872" t="s">
        <v>2694</v>
      </c>
      <c r="U872">
        <v>8</v>
      </c>
      <c r="V872" t="s">
        <v>2746</v>
      </c>
      <c r="X872" t="s">
        <v>2695</v>
      </c>
      <c r="Y872">
        <v>1</v>
      </c>
      <c r="Z872" t="s">
        <v>2696</v>
      </c>
      <c r="AA872">
        <v>1</v>
      </c>
      <c r="AB872" t="s">
        <v>2697</v>
      </c>
    </row>
    <row r="873" spans="1:29" x14ac:dyDescent="0.25">
      <c r="A873">
        <v>1997</v>
      </c>
      <c r="B873">
        <v>1</v>
      </c>
      <c r="C873">
        <v>1</v>
      </c>
      <c r="D873" t="s">
        <v>2522</v>
      </c>
      <c r="E873">
        <v>1</v>
      </c>
      <c r="F873" t="s">
        <v>741</v>
      </c>
      <c r="G873">
        <v>1</v>
      </c>
      <c r="H873" t="s">
        <v>2698</v>
      </c>
      <c r="I873">
        <v>1</v>
      </c>
      <c r="J873" t="s">
        <v>785</v>
      </c>
      <c r="K873">
        <v>8</v>
      </c>
      <c r="L873" t="s">
        <v>674</v>
      </c>
      <c r="M873">
        <v>8</v>
      </c>
      <c r="N873" t="s">
        <v>2699</v>
      </c>
      <c r="O873">
        <v>1</v>
      </c>
      <c r="P873">
        <v>1224</v>
      </c>
      <c r="Q873">
        <v>8</v>
      </c>
      <c r="R873" t="s">
        <v>740</v>
      </c>
      <c r="S873">
        <v>8</v>
      </c>
      <c r="T873" t="s">
        <v>757</v>
      </c>
      <c r="U873">
        <v>1</v>
      </c>
      <c r="V873" t="s">
        <v>3559</v>
      </c>
      <c r="W873">
        <v>1</v>
      </c>
      <c r="X873" t="s">
        <v>655</v>
      </c>
      <c r="Y873">
        <v>1</v>
      </c>
      <c r="Z873" t="s">
        <v>2700</v>
      </c>
      <c r="AA873">
        <v>1</v>
      </c>
      <c r="AB873" t="s">
        <v>2701</v>
      </c>
    </row>
    <row r="874" spans="1:29" x14ac:dyDescent="0.25">
      <c r="A874">
        <v>1998</v>
      </c>
      <c r="B874">
        <v>1</v>
      </c>
      <c r="C874">
        <v>1</v>
      </c>
      <c r="D874" t="s">
        <v>859</v>
      </c>
      <c r="F874" t="s">
        <v>2702</v>
      </c>
      <c r="G874">
        <v>1</v>
      </c>
      <c r="H874" t="s">
        <v>2582</v>
      </c>
      <c r="I874">
        <v>1</v>
      </c>
      <c r="J874" t="s">
        <v>2703</v>
      </c>
      <c r="K874">
        <v>1</v>
      </c>
      <c r="L874">
        <v>1006</v>
      </c>
      <c r="M874">
        <v>8</v>
      </c>
      <c r="N874">
        <v>1026</v>
      </c>
      <c r="O874">
        <v>8</v>
      </c>
      <c r="P874" t="s">
        <v>582</v>
      </c>
      <c r="Q874">
        <v>8</v>
      </c>
      <c r="R874" t="s">
        <v>2038</v>
      </c>
      <c r="T874" t="s">
        <v>716</v>
      </c>
      <c r="V874" t="s">
        <v>58</v>
      </c>
      <c r="X874" t="s">
        <v>639</v>
      </c>
      <c r="Y874">
        <v>1</v>
      </c>
      <c r="Z874" t="s">
        <v>2133</v>
      </c>
      <c r="AA874">
        <v>1</v>
      </c>
      <c r="AB874" t="s">
        <v>2704</v>
      </c>
    </row>
    <row r="875" spans="1:29" x14ac:dyDescent="0.25">
      <c r="A875">
        <v>1999</v>
      </c>
      <c r="B875">
        <v>1</v>
      </c>
      <c r="C875">
        <v>1</v>
      </c>
      <c r="D875" t="s">
        <v>2705</v>
      </c>
      <c r="E875">
        <v>1</v>
      </c>
      <c r="F875" t="s">
        <v>2706</v>
      </c>
      <c r="G875">
        <v>8</v>
      </c>
      <c r="H875" t="s">
        <v>319</v>
      </c>
      <c r="I875">
        <v>1</v>
      </c>
      <c r="J875">
        <v>1068</v>
      </c>
      <c r="K875">
        <v>8</v>
      </c>
      <c r="L875" t="s">
        <v>2707</v>
      </c>
      <c r="M875">
        <v>8</v>
      </c>
      <c r="N875" t="s">
        <v>704</v>
      </c>
      <c r="O875">
        <v>8</v>
      </c>
      <c r="P875" t="s">
        <v>2622</v>
      </c>
      <c r="Q875">
        <v>8</v>
      </c>
      <c r="R875" t="s">
        <v>2708</v>
      </c>
      <c r="S875">
        <v>8</v>
      </c>
      <c r="T875" t="s">
        <v>2709</v>
      </c>
      <c r="U875">
        <v>1</v>
      </c>
      <c r="V875" t="s">
        <v>2702</v>
      </c>
      <c r="W875">
        <v>1</v>
      </c>
      <c r="X875" t="s">
        <v>2682</v>
      </c>
      <c r="Y875">
        <v>1</v>
      </c>
      <c r="Z875" t="s">
        <v>2710</v>
      </c>
      <c r="AA875">
        <v>1</v>
      </c>
      <c r="AB875" t="s">
        <v>2711</v>
      </c>
    </row>
    <row r="876" spans="1:29" x14ac:dyDescent="0.25">
      <c r="A876">
        <v>2000</v>
      </c>
      <c r="B876">
        <v>1</v>
      </c>
      <c r="C876">
        <v>1</v>
      </c>
      <c r="D876" t="s">
        <v>2712</v>
      </c>
      <c r="E876">
        <v>1</v>
      </c>
      <c r="F876" t="s">
        <v>2713</v>
      </c>
      <c r="G876">
        <v>1</v>
      </c>
      <c r="H876" t="s">
        <v>2714</v>
      </c>
      <c r="I876">
        <v>1</v>
      </c>
      <c r="J876" t="s">
        <v>2715</v>
      </c>
      <c r="K876">
        <v>1</v>
      </c>
      <c r="L876" t="s">
        <v>2716</v>
      </c>
      <c r="M876">
        <v>8</v>
      </c>
      <c r="N876" t="s">
        <v>2717</v>
      </c>
      <c r="O876">
        <v>8</v>
      </c>
      <c r="P876" t="s">
        <v>2718</v>
      </c>
      <c r="R876" t="s">
        <v>2719</v>
      </c>
      <c r="S876">
        <v>8</v>
      </c>
      <c r="T876" t="s">
        <v>2720</v>
      </c>
      <c r="V876" t="s">
        <v>2684</v>
      </c>
      <c r="X876" t="s">
        <v>2038</v>
      </c>
      <c r="Z876" t="s">
        <v>2685</v>
      </c>
      <c r="AB876" t="s">
        <v>2721</v>
      </c>
    </row>
    <row r="877" spans="1:29" x14ac:dyDescent="0.25">
      <c r="A877">
        <v>2001</v>
      </c>
      <c r="B877">
        <v>1</v>
      </c>
      <c r="C877">
        <v>1</v>
      </c>
      <c r="D877" t="s">
        <v>1914</v>
      </c>
      <c r="E877">
        <v>1</v>
      </c>
      <c r="F877" t="s">
        <v>2054</v>
      </c>
      <c r="G877">
        <v>1</v>
      </c>
      <c r="H877" t="s">
        <v>2722</v>
      </c>
      <c r="I877">
        <v>1</v>
      </c>
      <c r="J877" t="s">
        <v>668</v>
      </c>
      <c r="K877">
        <v>8</v>
      </c>
      <c r="L877" t="s">
        <v>2723</v>
      </c>
      <c r="M877">
        <v>1</v>
      </c>
      <c r="N877" t="s">
        <v>2724</v>
      </c>
      <c r="O877">
        <v>8</v>
      </c>
      <c r="P877" t="s">
        <v>2655</v>
      </c>
      <c r="Q877">
        <v>8</v>
      </c>
      <c r="R877" t="s">
        <v>2725</v>
      </c>
      <c r="S877">
        <v>8</v>
      </c>
      <c r="T877" t="s">
        <v>2726</v>
      </c>
      <c r="U877">
        <v>8</v>
      </c>
      <c r="V877" t="s">
        <v>2041</v>
      </c>
      <c r="X877" t="s">
        <v>670</v>
      </c>
      <c r="Z877" t="s">
        <v>2727</v>
      </c>
      <c r="AA877">
        <v>1</v>
      </c>
      <c r="AB877" t="s">
        <v>2728</v>
      </c>
    </row>
    <row r="878" spans="1:29" x14ac:dyDescent="0.25">
      <c r="A878">
        <v>2002</v>
      </c>
      <c r="B878">
        <v>1</v>
      </c>
      <c r="C878">
        <v>1</v>
      </c>
      <c r="D878" t="s">
        <v>417</v>
      </c>
      <c r="E878">
        <v>1</v>
      </c>
      <c r="F878" t="s">
        <v>2345</v>
      </c>
      <c r="H878" t="s">
        <v>593</v>
      </c>
      <c r="J878" t="s">
        <v>731</v>
      </c>
      <c r="K878">
        <v>8</v>
      </c>
      <c r="L878" t="s">
        <v>2614</v>
      </c>
      <c r="M878">
        <v>8</v>
      </c>
      <c r="N878" t="s">
        <v>2729</v>
      </c>
      <c r="O878">
        <v>1</v>
      </c>
      <c r="P878" t="s">
        <v>2676</v>
      </c>
      <c r="Q878">
        <v>8</v>
      </c>
      <c r="R878">
        <v>1023</v>
      </c>
      <c r="S878">
        <v>8</v>
      </c>
      <c r="T878" t="s">
        <v>2624</v>
      </c>
      <c r="U878">
        <v>1</v>
      </c>
      <c r="V878" t="s">
        <v>2715</v>
      </c>
      <c r="W878">
        <v>1</v>
      </c>
      <c r="X878" t="s">
        <v>2730</v>
      </c>
      <c r="Y878">
        <v>1</v>
      </c>
      <c r="Z878" t="s">
        <v>2731</v>
      </c>
      <c r="AB878" t="s">
        <v>2732</v>
      </c>
    </row>
    <row r="879" spans="1:29" x14ac:dyDescent="0.25">
      <c r="A879">
        <v>2003</v>
      </c>
      <c r="B879">
        <v>1</v>
      </c>
      <c r="C879">
        <v>1</v>
      </c>
      <c r="D879" t="s">
        <v>84</v>
      </c>
      <c r="E879">
        <v>1</v>
      </c>
      <c r="F879" t="s">
        <v>2733</v>
      </c>
      <c r="G879">
        <v>1</v>
      </c>
      <c r="H879" t="s">
        <v>2733</v>
      </c>
      <c r="I879">
        <v>1</v>
      </c>
      <c r="J879" t="s">
        <v>2710</v>
      </c>
      <c r="K879">
        <v>1</v>
      </c>
      <c r="L879" t="s">
        <v>708</v>
      </c>
      <c r="M879">
        <v>8</v>
      </c>
      <c r="N879" t="s">
        <v>2731</v>
      </c>
      <c r="P879" t="s">
        <v>2734</v>
      </c>
      <c r="Q879">
        <v>8</v>
      </c>
      <c r="R879" t="s">
        <v>2735</v>
      </c>
      <c r="S879">
        <v>1</v>
      </c>
      <c r="T879" t="s">
        <v>2736</v>
      </c>
      <c r="U879">
        <v>1</v>
      </c>
      <c r="V879" t="s">
        <v>724</v>
      </c>
      <c r="W879">
        <v>8</v>
      </c>
      <c r="X879" t="s">
        <v>2737</v>
      </c>
      <c r="Y879">
        <v>1</v>
      </c>
      <c r="Z879" t="s">
        <v>236</v>
      </c>
      <c r="AA879">
        <v>1</v>
      </c>
      <c r="AB879" t="s">
        <v>2738</v>
      </c>
    </row>
    <row r="880" spans="1:29" x14ac:dyDescent="0.25">
      <c r="A880">
        <v>2004</v>
      </c>
      <c r="B880">
        <v>1</v>
      </c>
      <c r="C880">
        <v>1</v>
      </c>
      <c r="D880" t="s">
        <v>103</v>
      </c>
      <c r="E880">
        <v>1</v>
      </c>
      <c r="F880" t="s">
        <v>2739</v>
      </c>
      <c r="G880">
        <v>1</v>
      </c>
      <c r="H880" t="s">
        <v>2689</v>
      </c>
      <c r="I880">
        <v>1</v>
      </c>
      <c r="J880" t="s">
        <v>2726</v>
      </c>
      <c r="K880">
        <v>8</v>
      </c>
      <c r="L880" t="s">
        <v>2740</v>
      </c>
      <c r="M880">
        <v>1</v>
      </c>
      <c r="N880" t="s">
        <v>2741</v>
      </c>
      <c r="O880">
        <v>8</v>
      </c>
      <c r="P880" t="s">
        <v>2742</v>
      </c>
      <c r="Q880">
        <v>8</v>
      </c>
      <c r="R880" t="s">
        <v>5</v>
      </c>
      <c r="V880" t="s">
        <v>5</v>
      </c>
      <c r="X880" t="s">
        <v>2682</v>
      </c>
      <c r="Y880">
        <v>1</v>
      </c>
      <c r="Z880" t="s">
        <v>2743</v>
      </c>
      <c r="AA880">
        <v>1</v>
      </c>
      <c r="AB880" t="s">
        <v>2744</v>
      </c>
      <c r="AC880">
        <v>3</v>
      </c>
    </row>
    <row r="881" spans="1:29" x14ac:dyDescent="0.25">
      <c r="A881">
        <v>2005</v>
      </c>
      <c r="B881">
        <v>1</v>
      </c>
      <c r="C881">
        <v>1</v>
      </c>
      <c r="D881" t="s">
        <v>2745</v>
      </c>
      <c r="E881">
        <v>1</v>
      </c>
      <c r="F881" t="s">
        <v>2685</v>
      </c>
      <c r="H881" t="s">
        <v>2746</v>
      </c>
      <c r="J881" t="s">
        <v>2718</v>
      </c>
      <c r="L881" t="s">
        <v>2685</v>
      </c>
      <c r="N881" t="s">
        <v>2747</v>
      </c>
      <c r="O881">
        <v>8</v>
      </c>
      <c r="P881" t="s">
        <v>2685</v>
      </c>
      <c r="R881" t="s">
        <v>623</v>
      </c>
      <c r="T881" t="s">
        <v>2748</v>
      </c>
      <c r="V881" t="s">
        <v>2141</v>
      </c>
      <c r="X881" t="s">
        <v>2517</v>
      </c>
      <c r="Z881" t="s">
        <v>2749</v>
      </c>
      <c r="AB881" t="s">
        <v>2750</v>
      </c>
    </row>
    <row r="882" spans="1:29" x14ac:dyDescent="0.25">
      <c r="A882">
        <v>2006</v>
      </c>
      <c r="B882">
        <v>1</v>
      </c>
      <c r="C882">
        <v>1</v>
      </c>
      <c r="D882" t="s">
        <v>2517</v>
      </c>
      <c r="F882" t="s">
        <v>1444</v>
      </c>
      <c r="G882">
        <v>1</v>
      </c>
      <c r="H882" t="s">
        <v>2736</v>
      </c>
      <c r="I882">
        <v>1</v>
      </c>
      <c r="J882" t="s">
        <v>2751</v>
      </c>
      <c r="K882">
        <v>1</v>
      </c>
      <c r="L882" t="s">
        <v>2752</v>
      </c>
      <c r="M882">
        <v>1</v>
      </c>
      <c r="N882" t="s">
        <v>2753</v>
      </c>
      <c r="O882">
        <v>8</v>
      </c>
      <c r="P882" t="s">
        <v>2690</v>
      </c>
      <c r="R882" t="s">
        <v>2141</v>
      </c>
      <c r="T882" t="s">
        <v>670</v>
      </c>
      <c r="V882" t="s">
        <v>2038</v>
      </c>
      <c r="X882" t="s">
        <v>2722</v>
      </c>
      <c r="Y882">
        <v>1</v>
      </c>
      <c r="Z882" t="s">
        <v>2754</v>
      </c>
      <c r="AA882">
        <v>1</v>
      </c>
      <c r="AB882" t="s">
        <v>2755</v>
      </c>
    </row>
    <row r="883" spans="1:29" x14ac:dyDescent="0.25">
      <c r="A883">
        <v>2007</v>
      </c>
      <c r="B883">
        <v>1</v>
      </c>
      <c r="C883">
        <v>1</v>
      </c>
      <c r="D883" t="s">
        <v>2713</v>
      </c>
      <c r="E883">
        <v>1</v>
      </c>
      <c r="F883" t="s">
        <v>319</v>
      </c>
      <c r="G883">
        <v>1</v>
      </c>
      <c r="H883" t="s">
        <v>623</v>
      </c>
      <c r="I883">
        <v>1</v>
      </c>
      <c r="J883" t="s">
        <v>2756</v>
      </c>
      <c r="K883">
        <v>1</v>
      </c>
      <c r="L883" t="s">
        <v>2757</v>
      </c>
      <c r="M883">
        <v>1</v>
      </c>
      <c r="N883" t="s">
        <v>2758</v>
      </c>
      <c r="O883">
        <v>8</v>
      </c>
      <c r="P883" t="s">
        <v>2759</v>
      </c>
      <c r="R883" t="s">
        <v>2685</v>
      </c>
      <c r="T883" t="s">
        <v>2688</v>
      </c>
      <c r="V883" t="s">
        <v>2692</v>
      </c>
      <c r="W883">
        <v>8</v>
      </c>
      <c r="X883" t="s">
        <v>2760</v>
      </c>
      <c r="Z883" t="s">
        <v>2760</v>
      </c>
      <c r="AA883">
        <v>1</v>
      </c>
      <c r="AB883" t="s">
        <v>2697</v>
      </c>
    </row>
    <row r="884" spans="1:29" x14ac:dyDescent="0.25">
      <c r="A884">
        <v>2008</v>
      </c>
      <c r="B884">
        <v>1</v>
      </c>
      <c r="C884">
        <v>1</v>
      </c>
      <c r="D884" t="s">
        <v>769</v>
      </c>
      <c r="E884">
        <v>1</v>
      </c>
      <c r="F884" t="s">
        <v>2754</v>
      </c>
      <c r="G884">
        <v>1</v>
      </c>
      <c r="H884" t="s">
        <v>2710</v>
      </c>
      <c r="J884" t="s">
        <v>2761</v>
      </c>
      <c r="K884">
        <v>1</v>
      </c>
      <c r="L884" t="s">
        <v>668</v>
      </c>
      <c r="M884">
        <v>8</v>
      </c>
      <c r="N884">
        <v>1370</v>
      </c>
      <c r="O884">
        <v>8</v>
      </c>
      <c r="P884" t="s">
        <v>807</v>
      </c>
      <c r="Q884">
        <v>8</v>
      </c>
      <c r="R884" t="s">
        <v>828</v>
      </c>
      <c r="S884">
        <v>1</v>
      </c>
      <c r="T884" t="s">
        <v>2760</v>
      </c>
      <c r="V884" t="s">
        <v>1546</v>
      </c>
      <c r="W884">
        <v>1</v>
      </c>
      <c r="X884" t="s">
        <v>729</v>
      </c>
      <c r="Y884">
        <v>8</v>
      </c>
      <c r="Z884" t="s">
        <v>685</v>
      </c>
      <c r="AA884">
        <v>1</v>
      </c>
      <c r="AB884" t="s">
        <v>2577</v>
      </c>
    </row>
    <row r="885" spans="1:29" x14ac:dyDescent="0.25">
      <c r="A885">
        <v>2009</v>
      </c>
      <c r="B885">
        <v>1</v>
      </c>
      <c r="C885">
        <v>1</v>
      </c>
      <c r="D885" t="s">
        <v>1478</v>
      </c>
      <c r="E885">
        <v>1</v>
      </c>
      <c r="F885" t="s">
        <v>623</v>
      </c>
      <c r="H885" t="s">
        <v>570</v>
      </c>
      <c r="I885">
        <v>1</v>
      </c>
      <c r="J885" t="s">
        <v>2735</v>
      </c>
      <c r="K885">
        <v>1</v>
      </c>
      <c r="L885" t="s">
        <v>2710</v>
      </c>
      <c r="M885">
        <v>1</v>
      </c>
      <c r="N885" t="s">
        <v>2719</v>
      </c>
      <c r="O885">
        <v>8</v>
      </c>
      <c r="P885" t="s">
        <v>2762</v>
      </c>
      <c r="Q885">
        <v>8</v>
      </c>
      <c r="R885" t="s">
        <v>2685</v>
      </c>
      <c r="T885" t="s">
        <v>2763</v>
      </c>
      <c r="V885" t="s">
        <v>670</v>
      </c>
      <c r="X885" t="s">
        <v>1466</v>
      </c>
      <c r="Z885" t="s">
        <v>834</v>
      </c>
      <c r="AA885">
        <v>1</v>
      </c>
      <c r="AB885" t="s">
        <v>2764</v>
      </c>
    </row>
    <row r="886" spans="1:29" x14ac:dyDescent="0.25">
      <c r="A886">
        <v>2010</v>
      </c>
      <c r="B886">
        <v>1</v>
      </c>
      <c r="C886">
        <v>1</v>
      </c>
      <c r="D886" t="s">
        <v>1010</v>
      </c>
      <c r="F886" t="s">
        <v>670</v>
      </c>
      <c r="H886" t="s">
        <v>1444</v>
      </c>
      <c r="J886" t="s">
        <v>2765</v>
      </c>
      <c r="K886">
        <v>1</v>
      </c>
      <c r="L886" t="s">
        <v>704</v>
      </c>
      <c r="M886">
        <v>8</v>
      </c>
      <c r="N886" t="s">
        <v>670</v>
      </c>
      <c r="P886" t="s">
        <v>2766</v>
      </c>
      <c r="Q886">
        <v>1</v>
      </c>
      <c r="R886" t="s">
        <v>2687</v>
      </c>
      <c r="T886" t="s">
        <v>670</v>
      </c>
      <c r="V886" t="s">
        <v>2041</v>
      </c>
      <c r="X886" t="s">
        <v>2685</v>
      </c>
      <c r="Z886" t="s">
        <v>670</v>
      </c>
      <c r="AB886" t="s">
        <v>2767</v>
      </c>
    </row>
    <row r="887" spans="1:29" x14ac:dyDescent="0.25">
      <c r="A887">
        <v>2011</v>
      </c>
      <c r="B887">
        <v>1</v>
      </c>
      <c r="C887">
        <v>1</v>
      </c>
      <c r="D887" t="s">
        <v>2768</v>
      </c>
      <c r="E887">
        <v>7</v>
      </c>
      <c r="F887" t="s">
        <v>670</v>
      </c>
      <c r="H887" t="s">
        <v>2722</v>
      </c>
      <c r="J887" t="s">
        <v>2769</v>
      </c>
      <c r="K887">
        <v>8</v>
      </c>
      <c r="L887" t="s">
        <v>2770</v>
      </c>
      <c r="M887">
        <v>8</v>
      </c>
      <c r="N887" t="s">
        <v>2771</v>
      </c>
      <c r="O887">
        <v>8</v>
      </c>
      <c r="P887" t="s">
        <v>2772</v>
      </c>
      <c r="Q887">
        <v>8</v>
      </c>
      <c r="R887" t="s">
        <v>319</v>
      </c>
      <c r="S887">
        <v>8</v>
      </c>
      <c r="T887" t="s">
        <v>2773</v>
      </c>
      <c r="U887">
        <v>8</v>
      </c>
      <c r="V887" t="s">
        <v>173</v>
      </c>
      <c r="W887">
        <v>8</v>
      </c>
      <c r="X887" t="s">
        <v>2760</v>
      </c>
      <c r="Z887" t="s">
        <v>618</v>
      </c>
      <c r="AA887">
        <v>8</v>
      </c>
      <c r="AB887" t="s">
        <v>2774</v>
      </c>
    </row>
    <row r="888" spans="1:29" x14ac:dyDescent="0.25">
      <c r="A888">
        <v>2012</v>
      </c>
      <c r="B888">
        <v>1</v>
      </c>
      <c r="C888">
        <v>1</v>
      </c>
      <c r="D888" t="s">
        <v>79</v>
      </c>
      <c r="E888">
        <v>1</v>
      </c>
      <c r="F888" t="s">
        <v>2688</v>
      </c>
      <c r="H888" t="s">
        <v>2746</v>
      </c>
      <c r="I888">
        <v>1</v>
      </c>
      <c r="J888" t="s">
        <v>2735</v>
      </c>
      <c r="K888">
        <v>1</v>
      </c>
      <c r="L888" t="s">
        <v>2757</v>
      </c>
      <c r="M888">
        <v>1</v>
      </c>
      <c r="N888" t="s">
        <v>2747</v>
      </c>
      <c r="O888">
        <v>8</v>
      </c>
      <c r="P888" t="s">
        <v>2775</v>
      </c>
      <c r="Q888">
        <v>1</v>
      </c>
      <c r="R888" t="s">
        <v>631</v>
      </c>
      <c r="S888">
        <v>8</v>
      </c>
      <c r="T888" t="s">
        <v>2680</v>
      </c>
      <c r="U888">
        <v>1</v>
      </c>
      <c r="V888" t="s">
        <v>3815</v>
      </c>
      <c r="W888">
        <v>1</v>
      </c>
      <c r="X888" t="s">
        <v>30</v>
      </c>
      <c r="Y888">
        <v>1</v>
      </c>
      <c r="Z888" t="s">
        <v>2776</v>
      </c>
      <c r="AA888">
        <v>1</v>
      </c>
      <c r="AB888" t="s">
        <v>2750</v>
      </c>
    </row>
    <row r="889" spans="1:29" x14ac:dyDescent="0.25">
      <c r="A889">
        <v>2013</v>
      </c>
      <c r="B889">
        <v>1</v>
      </c>
      <c r="C889">
        <v>1</v>
      </c>
      <c r="D889" t="s">
        <v>1072</v>
      </c>
      <c r="E889">
        <v>1</v>
      </c>
      <c r="F889" t="s">
        <v>2777</v>
      </c>
      <c r="G889">
        <v>3</v>
      </c>
      <c r="H889" t="s">
        <v>2749</v>
      </c>
      <c r="I889">
        <v>3</v>
      </c>
      <c r="J889" t="s">
        <v>2687</v>
      </c>
      <c r="L889" t="s">
        <v>2680</v>
      </c>
      <c r="M889">
        <v>1</v>
      </c>
      <c r="N889" t="s">
        <v>2778</v>
      </c>
      <c r="O889">
        <v>3</v>
      </c>
      <c r="P889" t="s">
        <v>2779</v>
      </c>
      <c r="Q889">
        <v>3</v>
      </c>
      <c r="R889" t="s">
        <v>2735</v>
      </c>
      <c r="T889" t="s">
        <v>670</v>
      </c>
      <c r="V889" t="s">
        <v>103</v>
      </c>
      <c r="X889" t="s">
        <v>2780</v>
      </c>
      <c r="Z889" t="s">
        <v>2746</v>
      </c>
      <c r="AB889" t="s">
        <v>2781</v>
      </c>
      <c r="AC889">
        <v>3</v>
      </c>
    </row>
    <row r="890" spans="1:29" x14ac:dyDescent="0.25">
      <c r="A890">
        <v>2014</v>
      </c>
      <c r="B890">
        <v>1</v>
      </c>
      <c r="C890">
        <v>1</v>
      </c>
      <c r="D890" t="s">
        <v>1546</v>
      </c>
      <c r="E890">
        <v>3</v>
      </c>
      <c r="F890" t="s">
        <v>319</v>
      </c>
      <c r="H890" t="s">
        <v>2687</v>
      </c>
      <c r="J890" t="s">
        <v>2747</v>
      </c>
      <c r="K890">
        <v>3</v>
      </c>
      <c r="L890" t="s">
        <v>682</v>
      </c>
      <c r="M890">
        <v>3</v>
      </c>
      <c r="N890" t="s">
        <v>2782</v>
      </c>
      <c r="O890">
        <v>8</v>
      </c>
      <c r="P890" t="s">
        <v>582</v>
      </c>
      <c r="Q890">
        <v>3</v>
      </c>
      <c r="R890" t="s">
        <v>2783</v>
      </c>
      <c r="S890">
        <v>1</v>
      </c>
      <c r="T890" t="s">
        <v>2784</v>
      </c>
      <c r="U890">
        <v>1</v>
      </c>
      <c r="V890" t="s">
        <v>2468</v>
      </c>
      <c r="W890">
        <v>1</v>
      </c>
      <c r="X890" t="s">
        <v>2731</v>
      </c>
      <c r="Z890" t="s">
        <v>2687</v>
      </c>
      <c r="AA890">
        <v>3</v>
      </c>
      <c r="AB890" t="s">
        <v>2785</v>
      </c>
      <c r="AC890">
        <v>3</v>
      </c>
    </row>
    <row r="891" spans="1:29" x14ac:dyDescent="0.25">
      <c r="A891">
        <v>2015</v>
      </c>
      <c r="B891">
        <v>1</v>
      </c>
      <c r="C891">
        <v>1</v>
      </c>
      <c r="D891" t="s">
        <v>2751</v>
      </c>
      <c r="E891">
        <v>1</v>
      </c>
      <c r="F891" t="s">
        <v>2554</v>
      </c>
      <c r="G891">
        <v>8</v>
      </c>
      <c r="H891" t="s">
        <v>2715</v>
      </c>
      <c r="I891">
        <v>1</v>
      </c>
      <c r="J891" t="s">
        <v>2763</v>
      </c>
      <c r="K891">
        <v>8</v>
      </c>
      <c r="L891">
        <v>1020</v>
      </c>
      <c r="M891">
        <v>8</v>
      </c>
      <c r="N891">
        <v>1059</v>
      </c>
      <c r="O891">
        <v>8</v>
      </c>
      <c r="P891">
        <v>1028</v>
      </c>
      <c r="Q891">
        <v>8</v>
      </c>
      <c r="R891" t="s">
        <v>2786</v>
      </c>
      <c r="S891">
        <v>8</v>
      </c>
      <c r="T891" t="s">
        <v>2740</v>
      </c>
      <c r="U891">
        <v>8</v>
      </c>
      <c r="V891" t="s">
        <v>2691</v>
      </c>
      <c r="W891">
        <v>8</v>
      </c>
      <c r="X891" t="s">
        <v>2680</v>
      </c>
      <c r="Y891">
        <v>8</v>
      </c>
      <c r="Z891" t="s">
        <v>208</v>
      </c>
      <c r="AA891">
        <v>3</v>
      </c>
      <c r="AB891" t="s">
        <v>2787</v>
      </c>
      <c r="AC891">
        <v>3</v>
      </c>
    </row>
    <row r="893" spans="1:29" ht="15.75" thickBot="1" x14ac:dyDescent="0.3"/>
    <row r="894" spans="1:29" ht="15.75" thickBot="1" x14ac:dyDescent="0.3">
      <c r="I894" s="84" t="s">
        <v>3633</v>
      </c>
      <c r="J894" s="85"/>
      <c r="K894" s="85"/>
      <c r="L894" s="85"/>
      <c r="M894" s="85"/>
      <c r="N894" s="85"/>
      <c r="O894" s="86"/>
      <c r="V894" s="87" t="s">
        <v>3635</v>
      </c>
      <c r="W894" s="88"/>
      <c r="X894" s="89"/>
    </row>
    <row r="895" spans="1:29" ht="15.75" thickBot="1" x14ac:dyDescent="0.3">
      <c r="V895" s="90" t="s">
        <v>3636</v>
      </c>
      <c r="W895" s="91"/>
      <c r="X895" s="92"/>
    </row>
    <row r="896" spans="1:29" ht="15.75" thickBot="1" x14ac:dyDescent="0.3">
      <c r="I896" s="84" t="s">
        <v>3687</v>
      </c>
      <c r="J896" s="85"/>
      <c r="K896" s="85"/>
      <c r="L896" s="85"/>
      <c r="M896" s="85"/>
      <c r="N896" s="85"/>
      <c r="O896" s="86"/>
    </row>
    <row r="897" spans="1:29" ht="15.75" thickBot="1" x14ac:dyDescent="0.3">
      <c r="A897" s="84" t="s">
        <v>3645</v>
      </c>
      <c r="B897" s="85"/>
      <c r="C897" s="18">
        <v>43378</v>
      </c>
      <c r="V897" s="22" t="s">
        <v>3822</v>
      </c>
      <c r="W897" s="5">
        <v>21017040</v>
      </c>
      <c r="X897" s="96" t="s">
        <v>3683</v>
      </c>
      <c r="Y897" s="97"/>
    </row>
    <row r="898" spans="1:29" ht="15.75" thickBot="1" x14ac:dyDescent="0.3"/>
    <row r="899" spans="1:29" ht="15.75" thickBot="1" x14ac:dyDescent="0.3">
      <c r="A899" s="19" t="s">
        <v>3649</v>
      </c>
      <c r="B899" s="12">
        <v>159</v>
      </c>
      <c r="C899" s="7" t="s">
        <v>1</v>
      </c>
      <c r="H899" s="19" t="s">
        <v>3646</v>
      </c>
      <c r="I899" s="12" t="s">
        <v>3642</v>
      </c>
      <c r="J899" s="13"/>
      <c r="K899" s="7"/>
      <c r="P899" s="19" t="s">
        <v>3659</v>
      </c>
      <c r="Q899" s="7" t="s">
        <v>3653</v>
      </c>
      <c r="V899" s="84" t="s">
        <v>3639</v>
      </c>
      <c r="W899" s="85"/>
      <c r="X899" s="6" t="s">
        <v>3684</v>
      </c>
    </row>
    <row r="900" spans="1:29" ht="15.75" thickBot="1" x14ac:dyDescent="0.3">
      <c r="A900" s="20" t="s">
        <v>3650</v>
      </c>
      <c r="B900" s="14">
        <v>7600</v>
      </c>
      <c r="C900" s="9" t="s">
        <v>3</v>
      </c>
      <c r="H900" s="20" t="s">
        <v>3647</v>
      </c>
      <c r="I900" s="14">
        <v>1</v>
      </c>
      <c r="J900" s="15" t="s">
        <v>3643</v>
      </c>
      <c r="K900" s="9"/>
      <c r="P900" s="20" t="s">
        <v>3660</v>
      </c>
      <c r="Q900" s="9" t="s">
        <v>3682</v>
      </c>
      <c r="V900" s="84" t="s">
        <v>3638</v>
      </c>
      <c r="W900" s="86"/>
    </row>
    <row r="901" spans="1:29" ht="15.75" thickBot="1" x14ac:dyDescent="0.3">
      <c r="A901" s="21" t="s">
        <v>3651</v>
      </c>
      <c r="B901" s="16">
        <v>1070</v>
      </c>
      <c r="C901" s="11" t="s">
        <v>3641</v>
      </c>
      <c r="H901" s="21" t="s">
        <v>3648</v>
      </c>
      <c r="I901" s="16">
        <v>4</v>
      </c>
      <c r="J901" s="17" t="s">
        <v>3644</v>
      </c>
      <c r="K901" s="11"/>
      <c r="P901" s="21" t="s">
        <v>3661</v>
      </c>
      <c r="Q901" s="11" t="s">
        <v>3657</v>
      </c>
    </row>
    <row r="903" spans="1:29" x14ac:dyDescent="0.25">
      <c r="A903" s="95"/>
      <c r="B903" s="95"/>
      <c r="C903" s="95"/>
      <c r="D903" s="95"/>
      <c r="E903" s="95"/>
      <c r="F903" s="95"/>
      <c r="G903" s="95"/>
      <c r="H903" s="95"/>
      <c r="I903" s="95"/>
      <c r="J903" s="95"/>
      <c r="K903" s="95"/>
      <c r="L903" s="95"/>
      <c r="M903" s="95"/>
      <c r="N903" s="95"/>
      <c r="O903" s="95"/>
      <c r="P903" s="95"/>
      <c r="Q903" s="95"/>
      <c r="R903" s="95"/>
      <c r="S903" s="95"/>
      <c r="T903" s="95"/>
      <c r="U903" s="95"/>
      <c r="V903" s="95"/>
      <c r="W903" s="95"/>
      <c r="X903" s="95"/>
      <c r="Y903" s="95"/>
      <c r="Z903" s="95"/>
      <c r="AA903" s="95"/>
      <c r="AB903" s="95"/>
      <c r="AC903" s="95"/>
    </row>
    <row r="904" spans="1:29" x14ac:dyDescent="0.25">
      <c r="A904" t="s">
        <v>3658</v>
      </c>
      <c r="B904" t="s">
        <v>2</v>
      </c>
      <c r="C904" t="s">
        <v>6</v>
      </c>
      <c r="D904" t="s">
        <v>7</v>
      </c>
      <c r="E904" t="s">
        <v>5</v>
      </c>
      <c r="F904" t="s">
        <v>8</v>
      </c>
      <c r="G904" t="s">
        <v>5</v>
      </c>
      <c r="H904" t="s">
        <v>9</v>
      </c>
      <c r="I904" t="s">
        <v>5</v>
      </c>
      <c r="J904" t="s">
        <v>10</v>
      </c>
      <c r="K904" t="s">
        <v>5</v>
      </c>
      <c r="L904" t="s">
        <v>11</v>
      </c>
      <c r="M904" t="s">
        <v>5</v>
      </c>
      <c r="N904" t="s">
        <v>12</v>
      </c>
      <c r="O904" t="s">
        <v>5</v>
      </c>
      <c r="P904" t="s">
        <v>13</v>
      </c>
      <c r="Q904" t="s">
        <v>5</v>
      </c>
      <c r="R904" t="s">
        <v>14</v>
      </c>
      <c r="S904" t="s">
        <v>5</v>
      </c>
      <c r="T904" t="s">
        <v>15</v>
      </c>
      <c r="U904" t="s">
        <v>5</v>
      </c>
      <c r="V904" t="s">
        <v>3669</v>
      </c>
      <c r="W904" t="s">
        <v>5</v>
      </c>
      <c r="X904" t="s">
        <v>16</v>
      </c>
      <c r="Y904" t="s">
        <v>5</v>
      </c>
      <c r="Z904" t="s">
        <v>17</v>
      </c>
      <c r="AA904" t="s">
        <v>5</v>
      </c>
      <c r="AB904" t="s">
        <v>18</v>
      </c>
      <c r="AC904" t="s">
        <v>5</v>
      </c>
    </row>
    <row r="905" spans="1:29" x14ac:dyDescent="0.25">
      <c r="A905" s="95"/>
      <c r="B905" s="95"/>
      <c r="C905" s="95"/>
      <c r="D905" s="95"/>
      <c r="E905" s="95"/>
      <c r="F905" s="95"/>
      <c r="G905" s="95"/>
      <c r="H905" s="95"/>
      <c r="I905" s="95"/>
      <c r="J905" s="95"/>
      <c r="K905" s="95"/>
      <c r="L905" s="95"/>
      <c r="M905" s="95"/>
      <c r="N905" s="95"/>
      <c r="O905" s="95"/>
      <c r="P905" s="95"/>
      <c r="Q905" s="95"/>
      <c r="R905" s="95"/>
      <c r="S905" s="95"/>
      <c r="T905" s="95"/>
      <c r="U905" s="95"/>
      <c r="V905" s="95"/>
      <c r="W905" s="95"/>
      <c r="X905" s="95"/>
      <c r="Y905" s="95"/>
      <c r="Z905" s="95"/>
      <c r="AA905" s="95"/>
      <c r="AB905" s="95"/>
      <c r="AC905" s="95"/>
    </row>
    <row r="907" spans="1:29" x14ac:dyDescent="0.25">
      <c r="A907" t="s">
        <v>540</v>
      </c>
      <c r="D907" t="s">
        <v>2788</v>
      </c>
      <c r="F907" t="s">
        <v>2789</v>
      </c>
      <c r="H907" t="s">
        <v>1501</v>
      </c>
      <c r="J907" t="s">
        <v>2790</v>
      </c>
      <c r="L907" t="s">
        <v>2791</v>
      </c>
      <c r="N907" t="s">
        <v>2792</v>
      </c>
      <c r="P907" t="s">
        <v>2793</v>
      </c>
      <c r="R907" t="s">
        <v>2794</v>
      </c>
      <c r="T907" t="s">
        <v>2795</v>
      </c>
      <c r="V907" t="s">
        <v>2796</v>
      </c>
      <c r="X907" t="s">
        <v>2797</v>
      </c>
      <c r="Z907" t="s">
        <v>2798</v>
      </c>
      <c r="AB907" t="s">
        <v>2799</v>
      </c>
    </row>
    <row r="908" spans="1:29" x14ac:dyDescent="0.25">
      <c r="A908" t="s">
        <v>3662</v>
      </c>
      <c r="D908" t="s">
        <v>2511</v>
      </c>
      <c r="F908" t="s">
        <v>2599</v>
      </c>
      <c r="H908">
        <v>1350</v>
      </c>
      <c r="J908">
        <v>1360</v>
      </c>
      <c r="L908">
        <v>1452</v>
      </c>
      <c r="N908">
        <v>1370</v>
      </c>
      <c r="P908">
        <v>1780</v>
      </c>
      <c r="R908">
        <v>1720</v>
      </c>
      <c r="T908" t="s">
        <v>2578</v>
      </c>
      <c r="V908">
        <v>1028</v>
      </c>
      <c r="X908">
        <v>1018</v>
      </c>
      <c r="Z908">
        <v>1045</v>
      </c>
      <c r="AB908" t="s">
        <v>2561</v>
      </c>
    </row>
    <row r="909" spans="1:29" x14ac:dyDescent="0.25">
      <c r="A909" t="s">
        <v>3663</v>
      </c>
      <c r="D909" t="s">
        <v>1010</v>
      </c>
      <c r="F909" t="s">
        <v>245</v>
      </c>
      <c r="H909" t="s">
        <v>462</v>
      </c>
      <c r="J909" t="s">
        <v>238</v>
      </c>
      <c r="L909" t="s">
        <v>287</v>
      </c>
      <c r="N909" t="s">
        <v>670</v>
      </c>
      <c r="P909" t="s">
        <v>2759</v>
      </c>
      <c r="R909" t="s">
        <v>319</v>
      </c>
      <c r="T909" t="s">
        <v>757</v>
      </c>
      <c r="V909" t="s">
        <v>103</v>
      </c>
      <c r="X909" t="s">
        <v>30</v>
      </c>
      <c r="Z909" t="s">
        <v>834</v>
      </c>
      <c r="AB909" t="s">
        <v>1010</v>
      </c>
    </row>
    <row r="910" spans="1:29" ht="15.75" thickBot="1" x14ac:dyDescent="0.3"/>
    <row r="911" spans="1:29" ht="15.75" thickBot="1" x14ac:dyDescent="0.3">
      <c r="I911" s="84" t="s">
        <v>3633</v>
      </c>
      <c r="J911" s="85"/>
      <c r="K911" s="85"/>
      <c r="L911" s="85"/>
      <c r="M911" s="85"/>
      <c r="N911" s="85"/>
      <c r="O911" s="86"/>
      <c r="V911" s="87" t="s">
        <v>3635</v>
      </c>
      <c r="W911" s="88"/>
      <c r="X911" s="89"/>
    </row>
    <row r="912" spans="1:29" ht="15.75" thickBot="1" x14ac:dyDescent="0.3">
      <c r="V912" s="90" t="s">
        <v>3636</v>
      </c>
      <c r="W912" s="91"/>
      <c r="X912" s="92"/>
    </row>
    <row r="913" spans="1:29" ht="15.75" thickBot="1" x14ac:dyDescent="0.3">
      <c r="I913" s="84" t="s">
        <v>3688</v>
      </c>
      <c r="J913" s="85"/>
      <c r="K913" s="85"/>
      <c r="L913" s="85"/>
      <c r="M913" s="85"/>
      <c r="N913" s="85"/>
      <c r="O913" s="86"/>
    </row>
    <row r="914" spans="1:29" ht="15.75" thickBot="1" x14ac:dyDescent="0.3">
      <c r="A914" s="84" t="s">
        <v>3645</v>
      </c>
      <c r="B914" s="85"/>
      <c r="C914" s="18">
        <v>43378</v>
      </c>
      <c r="V914" s="22" t="s">
        <v>3822</v>
      </c>
      <c r="W914" s="5">
        <v>21017040</v>
      </c>
      <c r="X914" s="96" t="s">
        <v>3683</v>
      </c>
      <c r="Y914" s="97"/>
    </row>
    <row r="915" spans="1:29" ht="15.75" thickBot="1" x14ac:dyDescent="0.3"/>
    <row r="916" spans="1:29" ht="15.75" thickBot="1" x14ac:dyDescent="0.3">
      <c r="A916" s="19" t="s">
        <v>3649</v>
      </c>
      <c r="B916" s="12">
        <v>159</v>
      </c>
      <c r="C916" s="7" t="s">
        <v>1</v>
      </c>
      <c r="H916" s="19" t="s">
        <v>3646</v>
      </c>
      <c r="I916" s="12" t="s">
        <v>3642</v>
      </c>
      <c r="J916" s="13"/>
      <c r="K916" s="7"/>
      <c r="P916" s="19" t="s">
        <v>3659</v>
      </c>
      <c r="Q916" s="7" t="s">
        <v>3653</v>
      </c>
      <c r="V916" s="84" t="s">
        <v>3639</v>
      </c>
      <c r="W916" s="85"/>
      <c r="X916" s="6" t="s">
        <v>3684</v>
      </c>
    </row>
    <row r="917" spans="1:29" ht="15.75" thickBot="1" x14ac:dyDescent="0.3">
      <c r="A917" s="20" t="s">
        <v>3650</v>
      </c>
      <c r="B917" s="14">
        <v>7600</v>
      </c>
      <c r="C917" s="9" t="s">
        <v>3</v>
      </c>
      <c r="H917" s="20" t="s">
        <v>3647</v>
      </c>
      <c r="I917" s="14">
        <v>1</v>
      </c>
      <c r="J917" s="15" t="s">
        <v>3643</v>
      </c>
      <c r="K917" s="9"/>
      <c r="P917" s="20" t="s">
        <v>3660</v>
      </c>
      <c r="Q917" s="9" t="s">
        <v>3682</v>
      </c>
      <c r="V917" s="84" t="s">
        <v>3638</v>
      </c>
      <c r="W917" s="86"/>
    </row>
    <row r="918" spans="1:29" ht="15.75" thickBot="1" x14ac:dyDescent="0.3">
      <c r="A918" s="21" t="s">
        <v>3651</v>
      </c>
      <c r="B918" s="16">
        <v>1070</v>
      </c>
      <c r="C918" s="11" t="s">
        <v>3641</v>
      </c>
      <c r="H918" s="21" t="s">
        <v>3648</v>
      </c>
      <c r="I918" s="16">
        <v>4</v>
      </c>
      <c r="J918" s="17" t="s">
        <v>3644</v>
      </c>
      <c r="K918" s="11"/>
      <c r="P918" s="21" t="s">
        <v>3661</v>
      </c>
      <c r="Q918" s="11" t="s">
        <v>3657</v>
      </c>
    </row>
    <row r="920" spans="1:29" x14ac:dyDescent="0.25">
      <c r="A920" s="95"/>
      <c r="B920" s="95"/>
      <c r="C920" s="95"/>
      <c r="D920" s="95"/>
      <c r="E920" s="95"/>
      <c r="F920" s="95"/>
      <c r="G920" s="95"/>
      <c r="H920" s="95"/>
      <c r="I920" s="95"/>
      <c r="J920" s="95"/>
      <c r="K920" s="95"/>
      <c r="L920" s="95"/>
      <c r="M920" s="95"/>
      <c r="N920" s="95"/>
      <c r="O920" s="95"/>
      <c r="P920" s="95"/>
      <c r="Q920" s="95"/>
      <c r="R920" s="95"/>
      <c r="S920" s="95"/>
      <c r="T920" s="95"/>
      <c r="U920" s="95"/>
      <c r="V920" s="95"/>
      <c r="W920" s="95"/>
      <c r="X920" s="95"/>
      <c r="Y920" s="95"/>
      <c r="Z920" s="95"/>
      <c r="AA920" s="95"/>
      <c r="AB920" s="95"/>
      <c r="AC920" s="95"/>
    </row>
    <row r="921" spans="1:29" x14ac:dyDescent="0.25">
      <c r="A921" t="s">
        <v>3658</v>
      </c>
      <c r="B921" t="s">
        <v>2</v>
      </c>
      <c r="C921" t="s">
        <v>6</v>
      </c>
      <c r="D921" t="s">
        <v>7</v>
      </c>
      <c r="E921" t="s">
        <v>5</v>
      </c>
      <c r="F921" t="s">
        <v>8</v>
      </c>
      <c r="G921" t="s">
        <v>5</v>
      </c>
      <c r="H921" t="s">
        <v>9</v>
      </c>
      <c r="I921" t="s">
        <v>5</v>
      </c>
      <c r="J921" t="s">
        <v>10</v>
      </c>
      <c r="K921" t="s">
        <v>5</v>
      </c>
      <c r="L921" t="s">
        <v>11</v>
      </c>
      <c r="M921" t="s">
        <v>5</v>
      </c>
      <c r="N921" t="s">
        <v>12</v>
      </c>
      <c r="O921" t="s">
        <v>5</v>
      </c>
      <c r="P921" t="s">
        <v>13</v>
      </c>
      <c r="Q921" t="s">
        <v>5</v>
      </c>
      <c r="R921" t="s">
        <v>14</v>
      </c>
      <c r="S921" t="s">
        <v>5</v>
      </c>
      <c r="T921" t="s">
        <v>15</v>
      </c>
      <c r="U921" t="s">
        <v>5</v>
      </c>
      <c r="V921" t="s">
        <v>3669</v>
      </c>
      <c r="W921" t="s">
        <v>5</v>
      </c>
      <c r="X921" t="s">
        <v>16</v>
      </c>
      <c r="Y921" t="s">
        <v>5</v>
      </c>
      <c r="Z921" t="s">
        <v>17</v>
      </c>
      <c r="AA921" t="s">
        <v>5</v>
      </c>
      <c r="AB921" t="s">
        <v>18</v>
      </c>
      <c r="AC921" t="s">
        <v>5</v>
      </c>
    </row>
    <row r="922" spans="1:29" x14ac:dyDescent="0.25">
      <c r="A922" s="95"/>
      <c r="B922" s="95"/>
      <c r="C922" s="95"/>
      <c r="D922" s="95"/>
      <c r="E922" s="95"/>
      <c r="F922" s="95"/>
      <c r="G922" s="95"/>
      <c r="H922" s="95"/>
      <c r="I922" s="95"/>
      <c r="J922" s="95"/>
      <c r="K922" s="95"/>
      <c r="L922" s="95"/>
      <c r="M922" s="95"/>
      <c r="N922" s="95"/>
      <c r="O922" s="95"/>
      <c r="P922" s="95"/>
      <c r="Q922" s="95"/>
      <c r="R922" s="95"/>
      <c r="S922" s="95"/>
      <c r="T922" s="95"/>
      <c r="U922" s="95"/>
      <c r="V922" s="95"/>
      <c r="W922" s="95"/>
      <c r="X922" s="95"/>
      <c r="Y922" s="95"/>
      <c r="Z922" s="95"/>
      <c r="AA922" s="95"/>
      <c r="AB922" s="95"/>
      <c r="AC922" s="95"/>
    </row>
    <row r="924" spans="1:29" x14ac:dyDescent="0.25">
      <c r="A924">
        <v>1971</v>
      </c>
      <c r="B924">
        <v>2</v>
      </c>
      <c r="C924">
        <v>1</v>
      </c>
      <c r="D924" t="s">
        <v>2800</v>
      </c>
      <c r="E924">
        <v>6</v>
      </c>
      <c r="F924" t="s">
        <v>2801</v>
      </c>
      <c r="G924">
        <v>6</v>
      </c>
      <c r="H924" t="s">
        <v>2802</v>
      </c>
      <c r="I924">
        <v>6</v>
      </c>
      <c r="J924" t="s">
        <v>2803</v>
      </c>
      <c r="K924">
        <v>6</v>
      </c>
      <c r="L924" t="s">
        <v>873</v>
      </c>
      <c r="N924" t="s">
        <v>2804</v>
      </c>
      <c r="P924" t="s">
        <v>1931</v>
      </c>
      <c r="R924" t="s">
        <v>2805</v>
      </c>
      <c r="T924" t="s">
        <v>968</v>
      </c>
      <c r="V924" t="s">
        <v>857</v>
      </c>
      <c r="X924" t="s">
        <v>2806</v>
      </c>
      <c r="Z924" t="s">
        <v>858</v>
      </c>
      <c r="AB924" t="s">
        <v>2801</v>
      </c>
    </row>
    <row r="925" spans="1:29" x14ac:dyDescent="0.25">
      <c r="A925">
        <v>1972</v>
      </c>
      <c r="B925">
        <v>2</v>
      </c>
      <c r="C925">
        <v>1</v>
      </c>
      <c r="D925" t="s">
        <v>886</v>
      </c>
      <c r="F925" t="s">
        <v>1014</v>
      </c>
      <c r="H925" t="s">
        <v>897</v>
      </c>
      <c r="J925" t="s">
        <v>2807</v>
      </c>
      <c r="L925" t="s">
        <v>872</v>
      </c>
      <c r="N925" t="s">
        <v>834</v>
      </c>
      <c r="P925" t="s">
        <v>462</v>
      </c>
      <c r="R925" t="s">
        <v>855</v>
      </c>
      <c r="S925">
        <v>1</v>
      </c>
      <c r="T925" t="s">
        <v>2805</v>
      </c>
      <c r="V925" t="s">
        <v>2288</v>
      </c>
      <c r="X925" t="s">
        <v>852</v>
      </c>
      <c r="Y925">
        <v>1</v>
      </c>
      <c r="Z925" t="s">
        <v>1043</v>
      </c>
      <c r="AA925">
        <v>1</v>
      </c>
      <c r="AB925" t="s">
        <v>1014</v>
      </c>
    </row>
    <row r="926" spans="1:29" x14ac:dyDescent="0.25">
      <c r="A926">
        <v>1973</v>
      </c>
      <c r="B926">
        <v>2</v>
      </c>
      <c r="C926">
        <v>1</v>
      </c>
      <c r="D926" t="s">
        <v>1691</v>
      </c>
      <c r="E926">
        <v>1</v>
      </c>
      <c r="F926" t="s">
        <v>2228</v>
      </c>
      <c r="H926" t="s">
        <v>2808</v>
      </c>
      <c r="J926" t="s">
        <v>1014</v>
      </c>
      <c r="K926">
        <v>1</v>
      </c>
      <c r="L926" t="s">
        <v>883</v>
      </c>
      <c r="M926">
        <v>1</v>
      </c>
      <c r="N926" t="s">
        <v>2809</v>
      </c>
      <c r="O926">
        <v>1</v>
      </c>
      <c r="P926" t="s">
        <v>803</v>
      </c>
      <c r="Q926">
        <v>1</v>
      </c>
      <c r="R926" t="s">
        <v>2810</v>
      </c>
      <c r="S926">
        <v>1</v>
      </c>
      <c r="T926" t="s">
        <v>2811</v>
      </c>
      <c r="U926">
        <v>1</v>
      </c>
      <c r="V926" t="s">
        <v>3816</v>
      </c>
      <c r="X926" t="s">
        <v>2812</v>
      </c>
      <c r="Z926" t="s">
        <v>2813</v>
      </c>
      <c r="AA926">
        <v>1</v>
      </c>
      <c r="AB926" t="s">
        <v>2228</v>
      </c>
    </row>
    <row r="927" spans="1:29" x14ac:dyDescent="0.25">
      <c r="A927">
        <v>1974</v>
      </c>
      <c r="B927">
        <v>2</v>
      </c>
      <c r="C927">
        <v>1</v>
      </c>
      <c r="D927" t="s">
        <v>1010</v>
      </c>
      <c r="F927" t="s">
        <v>858</v>
      </c>
      <c r="H927" t="s">
        <v>897</v>
      </c>
      <c r="J927" t="s">
        <v>1605</v>
      </c>
      <c r="L927" t="s">
        <v>860</v>
      </c>
      <c r="N927" t="s">
        <v>852</v>
      </c>
      <c r="P927" t="s">
        <v>858</v>
      </c>
      <c r="R927" t="s">
        <v>2806</v>
      </c>
      <c r="T927" t="s">
        <v>836</v>
      </c>
      <c r="V927" t="s">
        <v>2288</v>
      </c>
      <c r="X927" t="s">
        <v>2288</v>
      </c>
      <c r="Z927" t="s">
        <v>1009</v>
      </c>
      <c r="AB927" t="s">
        <v>1010</v>
      </c>
    </row>
    <row r="928" spans="1:29" x14ac:dyDescent="0.25">
      <c r="A928">
        <v>1975</v>
      </c>
      <c r="B928">
        <v>2</v>
      </c>
      <c r="C928">
        <v>1</v>
      </c>
      <c r="D928" t="s">
        <v>2814</v>
      </c>
      <c r="F928" t="s">
        <v>2815</v>
      </c>
      <c r="H928" t="s">
        <v>909</v>
      </c>
      <c r="J928" t="s">
        <v>1009</v>
      </c>
      <c r="L928" t="s">
        <v>857</v>
      </c>
      <c r="M928">
        <v>8</v>
      </c>
      <c r="N928" t="s">
        <v>500</v>
      </c>
      <c r="P928" t="s">
        <v>1011</v>
      </c>
      <c r="R928" t="s">
        <v>1861</v>
      </c>
      <c r="T928" t="s">
        <v>872</v>
      </c>
      <c r="V928" t="s">
        <v>2816</v>
      </c>
      <c r="X928" t="s">
        <v>499</v>
      </c>
      <c r="Z928" t="s">
        <v>1883</v>
      </c>
      <c r="AB928" t="s">
        <v>2815</v>
      </c>
    </row>
    <row r="929" spans="1:29" x14ac:dyDescent="0.25">
      <c r="A929">
        <v>1976</v>
      </c>
      <c r="B929">
        <v>2</v>
      </c>
      <c r="C929">
        <v>1</v>
      </c>
      <c r="D929" t="s">
        <v>869</v>
      </c>
      <c r="E929">
        <v>1</v>
      </c>
      <c r="F929" t="s">
        <v>2807</v>
      </c>
      <c r="G929">
        <v>1</v>
      </c>
      <c r="H929" t="s">
        <v>910</v>
      </c>
      <c r="I929">
        <v>1</v>
      </c>
      <c r="J929" t="s">
        <v>1886</v>
      </c>
      <c r="L929" t="s">
        <v>1926</v>
      </c>
      <c r="N929" t="s">
        <v>912</v>
      </c>
      <c r="P929" t="s">
        <v>72</v>
      </c>
      <c r="Q929">
        <v>1</v>
      </c>
      <c r="R929" t="s">
        <v>2024</v>
      </c>
      <c r="T929" t="s">
        <v>2817</v>
      </c>
      <c r="V929" t="s">
        <v>848</v>
      </c>
      <c r="X929" t="s">
        <v>888</v>
      </c>
      <c r="Y929">
        <v>1</v>
      </c>
      <c r="Z929" t="s">
        <v>1043</v>
      </c>
      <c r="AA929">
        <v>1</v>
      </c>
      <c r="AB929" t="s">
        <v>1043</v>
      </c>
    </row>
    <row r="930" spans="1:29" x14ac:dyDescent="0.25">
      <c r="A930">
        <v>1977</v>
      </c>
      <c r="B930">
        <v>2</v>
      </c>
      <c r="C930">
        <v>1</v>
      </c>
      <c r="D930" t="s">
        <v>2818</v>
      </c>
      <c r="E930">
        <v>1</v>
      </c>
      <c r="F930" t="s">
        <v>2819</v>
      </c>
      <c r="G930">
        <v>1</v>
      </c>
      <c r="H930" t="s">
        <v>2808</v>
      </c>
      <c r="J930" t="s">
        <v>2820</v>
      </c>
      <c r="K930">
        <v>1</v>
      </c>
      <c r="L930" t="s">
        <v>1056</v>
      </c>
      <c r="M930">
        <v>1</v>
      </c>
      <c r="N930" t="s">
        <v>916</v>
      </c>
      <c r="P930" t="s">
        <v>1756</v>
      </c>
      <c r="Q930">
        <v>1</v>
      </c>
      <c r="R930" t="s">
        <v>2821</v>
      </c>
      <c r="S930">
        <v>1</v>
      </c>
      <c r="T930" t="s">
        <v>867</v>
      </c>
      <c r="V930" t="s">
        <v>2822</v>
      </c>
      <c r="X930" t="s">
        <v>779</v>
      </c>
      <c r="Y930">
        <v>1</v>
      </c>
      <c r="Z930" t="s">
        <v>2823</v>
      </c>
      <c r="AB930" t="s">
        <v>2818</v>
      </c>
    </row>
    <row r="931" spans="1:29" x14ac:dyDescent="0.25">
      <c r="A931">
        <v>1978</v>
      </c>
      <c r="B931">
        <v>2</v>
      </c>
      <c r="C931">
        <v>1</v>
      </c>
      <c r="D931" t="s">
        <v>2228</v>
      </c>
      <c r="E931">
        <v>3</v>
      </c>
      <c r="F931" t="s">
        <v>2824</v>
      </c>
      <c r="H931" t="s">
        <v>1644</v>
      </c>
      <c r="J931" t="s">
        <v>400</v>
      </c>
      <c r="K931">
        <v>1</v>
      </c>
      <c r="L931" t="s">
        <v>934</v>
      </c>
      <c r="M931">
        <v>1</v>
      </c>
      <c r="N931" t="s">
        <v>850</v>
      </c>
      <c r="O931">
        <v>1</v>
      </c>
      <c r="P931" t="s">
        <v>2825</v>
      </c>
      <c r="Q931">
        <v>1</v>
      </c>
      <c r="R931" t="s">
        <v>781</v>
      </c>
      <c r="T931" t="s">
        <v>883</v>
      </c>
      <c r="V931" t="s">
        <v>2300</v>
      </c>
      <c r="W931">
        <v>1</v>
      </c>
      <c r="X931" t="s">
        <v>2826</v>
      </c>
      <c r="Z931" t="s">
        <v>2815</v>
      </c>
      <c r="AB931" t="s">
        <v>2824</v>
      </c>
      <c r="AC931">
        <v>3</v>
      </c>
    </row>
    <row r="932" spans="1:29" x14ac:dyDescent="0.25">
      <c r="A932">
        <v>1979</v>
      </c>
      <c r="B932">
        <v>2</v>
      </c>
      <c r="C932">
        <v>1</v>
      </c>
      <c r="D932" t="s">
        <v>1644</v>
      </c>
      <c r="F932" t="s">
        <v>2827</v>
      </c>
      <c r="H932" t="s">
        <v>2828</v>
      </c>
      <c r="J932" t="s">
        <v>2829</v>
      </c>
      <c r="L932" t="s">
        <v>2830</v>
      </c>
      <c r="N932" t="s">
        <v>84</v>
      </c>
      <c r="P932" t="s">
        <v>1022</v>
      </c>
      <c r="R932" t="s">
        <v>2831</v>
      </c>
      <c r="T932" t="s">
        <v>2832</v>
      </c>
      <c r="U932">
        <v>1</v>
      </c>
      <c r="V932" t="s">
        <v>1003</v>
      </c>
      <c r="X932" t="s">
        <v>2826</v>
      </c>
      <c r="Z932" t="s">
        <v>879</v>
      </c>
      <c r="AB932" t="s">
        <v>2827</v>
      </c>
    </row>
    <row r="933" spans="1:29" x14ac:dyDescent="0.25">
      <c r="A933">
        <v>1980</v>
      </c>
      <c r="B933">
        <v>2</v>
      </c>
      <c r="C933">
        <v>1</v>
      </c>
      <c r="D933" t="s">
        <v>2828</v>
      </c>
      <c r="E933">
        <v>1</v>
      </c>
      <c r="F933" t="s">
        <v>2833</v>
      </c>
      <c r="G933">
        <v>1</v>
      </c>
      <c r="H933" t="s">
        <v>2833</v>
      </c>
      <c r="I933">
        <v>1</v>
      </c>
      <c r="J933" t="s">
        <v>2834</v>
      </c>
      <c r="L933" t="s">
        <v>934</v>
      </c>
      <c r="N933" t="s">
        <v>869</v>
      </c>
      <c r="P933" t="s">
        <v>869</v>
      </c>
      <c r="R933" t="s">
        <v>990</v>
      </c>
      <c r="T933" t="s">
        <v>955</v>
      </c>
      <c r="U933">
        <v>1</v>
      </c>
      <c r="V933" t="s">
        <v>906</v>
      </c>
      <c r="W933">
        <v>1</v>
      </c>
      <c r="X933" t="s">
        <v>2835</v>
      </c>
      <c r="Y933">
        <v>1</v>
      </c>
      <c r="Z933" t="s">
        <v>2836</v>
      </c>
      <c r="AB933" t="s">
        <v>2833</v>
      </c>
    </row>
    <row r="934" spans="1:29" x14ac:dyDescent="0.25">
      <c r="A934">
        <v>1981</v>
      </c>
      <c r="B934">
        <v>2</v>
      </c>
      <c r="C934">
        <v>1</v>
      </c>
      <c r="D934" t="s">
        <v>2837</v>
      </c>
      <c r="F934" t="s">
        <v>1644</v>
      </c>
      <c r="H934" t="s">
        <v>1052</v>
      </c>
      <c r="I934">
        <v>1</v>
      </c>
      <c r="J934" t="s">
        <v>2838</v>
      </c>
      <c r="K934">
        <v>1</v>
      </c>
      <c r="L934" t="s">
        <v>2839</v>
      </c>
      <c r="M934">
        <v>1</v>
      </c>
      <c r="N934" t="s">
        <v>2840</v>
      </c>
      <c r="O934">
        <v>1</v>
      </c>
      <c r="P934" t="s">
        <v>924</v>
      </c>
      <c r="Q934">
        <v>6</v>
      </c>
      <c r="R934" t="s">
        <v>2841</v>
      </c>
      <c r="T934" t="s">
        <v>2830</v>
      </c>
      <c r="V934" t="s">
        <v>883</v>
      </c>
      <c r="X934" t="s">
        <v>2842</v>
      </c>
      <c r="Z934" t="s">
        <v>2831</v>
      </c>
      <c r="AB934" t="s">
        <v>2837</v>
      </c>
    </row>
    <row r="935" spans="1:29" x14ac:dyDescent="0.25">
      <c r="A935">
        <v>1982</v>
      </c>
      <c r="B935">
        <v>2</v>
      </c>
      <c r="C935">
        <v>1</v>
      </c>
      <c r="D935" t="s">
        <v>2843</v>
      </c>
      <c r="F935" t="s">
        <v>859</v>
      </c>
      <c r="H935" t="s">
        <v>858</v>
      </c>
      <c r="J935" t="s">
        <v>2844</v>
      </c>
      <c r="K935">
        <v>1</v>
      </c>
      <c r="L935" t="s">
        <v>860</v>
      </c>
      <c r="N935" t="s">
        <v>2845</v>
      </c>
      <c r="P935" t="s">
        <v>2108</v>
      </c>
      <c r="R935" t="s">
        <v>30</v>
      </c>
      <c r="T935" t="s">
        <v>884</v>
      </c>
      <c r="V935" t="s">
        <v>884</v>
      </c>
      <c r="X935" t="s">
        <v>836</v>
      </c>
      <c r="Z935" t="s">
        <v>909</v>
      </c>
      <c r="AB935" t="s">
        <v>2843</v>
      </c>
    </row>
    <row r="936" spans="1:29" x14ac:dyDescent="0.25">
      <c r="A936">
        <v>1983</v>
      </c>
      <c r="B936">
        <v>2</v>
      </c>
      <c r="C936">
        <v>1</v>
      </c>
      <c r="D936" t="s">
        <v>2846</v>
      </c>
      <c r="E936">
        <v>1</v>
      </c>
      <c r="F936" t="s">
        <v>2847</v>
      </c>
      <c r="H936" t="s">
        <v>859</v>
      </c>
      <c r="J936" t="s">
        <v>888</v>
      </c>
      <c r="L936" t="s">
        <v>2215</v>
      </c>
      <c r="N936" t="s">
        <v>2334</v>
      </c>
      <c r="P936" t="s">
        <v>2848</v>
      </c>
      <c r="R936" t="s">
        <v>2090</v>
      </c>
      <c r="T936" t="s">
        <v>2334</v>
      </c>
      <c r="U936">
        <v>1</v>
      </c>
      <c r="V936" t="s">
        <v>3817</v>
      </c>
      <c r="W936">
        <v>1</v>
      </c>
      <c r="X936" t="s">
        <v>2109</v>
      </c>
      <c r="Y936">
        <v>1</v>
      </c>
      <c r="Z936" t="s">
        <v>947</v>
      </c>
      <c r="AA936">
        <v>1</v>
      </c>
      <c r="AB936" t="s">
        <v>2847</v>
      </c>
    </row>
    <row r="937" spans="1:29" x14ac:dyDescent="0.25">
      <c r="A937">
        <v>1984</v>
      </c>
      <c r="B937">
        <v>2</v>
      </c>
      <c r="C937">
        <v>1</v>
      </c>
      <c r="D937" t="s">
        <v>869</v>
      </c>
      <c r="E937">
        <v>1</v>
      </c>
      <c r="F937" t="s">
        <v>2288</v>
      </c>
      <c r="G937">
        <v>1</v>
      </c>
      <c r="H937" t="s">
        <v>2849</v>
      </c>
      <c r="I937">
        <v>1</v>
      </c>
      <c r="J937" t="s">
        <v>2850</v>
      </c>
      <c r="L937" t="s">
        <v>860</v>
      </c>
      <c r="N937" t="s">
        <v>872</v>
      </c>
      <c r="O937">
        <v>1</v>
      </c>
      <c r="P937" t="s">
        <v>192</v>
      </c>
      <c r="R937" t="s">
        <v>2288</v>
      </c>
      <c r="S937">
        <v>1</v>
      </c>
      <c r="T937" t="s">
        <v>849</v>
      </c>
      <c r="U937">
        <v>1</v>
      </c>
      <c r="V937" t="s">
        <v>31</v>
      </c>
      <c r="W937">
        <v>1</v>
      </c>
      <c r="X937" t="s">
        <v>2851</v>
      </c>
      <c r="Y937">
        <v>1</v>
      </c>
      <c r="Z937" t="s">
        <v>2831</v>
      </c>
      <c r="AB937" t="s">
        <v>2850</v>
      </c>
    </row>
    <row r="938" spans="1:29" x14ac:dyDescent="0.25">
      <c r="A938">
        <v>1985</v>
      </c>
      <c r="B938">
        <v>2</v>
      </c>
      <c r="C938">
        <v>1</v>
      </c>
      <c r="D938" t="s">
        <v>2852</v>
      </c>
      <c r="F938" t="s">
        <v>1691</v>
      </c>
      <c r="H938" t="s">
        <v>2853</v>
      </c>
      <c r="I938">
        <v>1</v>
      </c>
      <c r="J938" t="s">
        <v>2838</v>
      </c>
      <c r="K938">
        <v>1</v>
      </c>
      <c r="L938" t="s">
        <v>2854</v>
      </c>
      <c r="M938">
        <v>1</v>
      </c>
      <c r="N938" t="s">
        <v>866</v>
      </c>
      <c r="P938" t="s">
        <v>2215</v>
      </c>
      <c r="R938" t="s">
        <v>2855</v>
      </c>
      <c r="T938" t="s">
        <v>2288</v>
      </c>
      <c r="V938" t="s">
        <v>909</v>
      </c>
      <c r="W938">
        <v>1</v>
      </c>
      <c r="X938" t="s">
        <v>997</v>
      </c>
      <c r="Y938">
        <v>1</v>
      </c>
      <c r="Z938" t="s">
        <v>876</v>
      </c>
      <c r="AA938">
        <v>1</v>
      </c>
      <c r="AB938" t="s">
        <v>1691</v>
      </c>
    </row>
    <row r="939" spans="1:29" x14ac:dyDescent="0.25">
      <c r="A939">
        <v>1986</v>
      </c>
      <c r="B939">
        <v>2</v>
      </c>
      <c r="C939">
        <v>1</v>
      </c>
      <c r="D939" t="s">
        <v>2856</v>
      </c>
      <c r="E939">
        <v>1</v>
      </c>
      <c r="F939" t="s">
        <v>2857</v>
      </c>
      <c r="G939">
        <v>1</v>
      </c>
      <c r="H939" t="s">
        <v>2858</v>
      </c>
      <c r="I939">
        <v>1</v>
      </c>
      <c r="J939" t="s">
        <v>858</v>
      </c>
      <c r="L939" t="s">
        <v>2859</v>
      </c>
      <c r="M939">
        <v>1</v>
      </c>
      <c r="N939" t="s">
        <v>908</v>
      </c>
      <c r="O939">
        <v>1</v>
      </c>
      <c r="P939" t="s">
        <v>2320</v>
      </c>
      <c r="Q939">
        <v>1</v>
      </c>
      <c r="R939" t="s">
        <v>2858</v>
      </c>
      <c r="S939">
        <v>1</v>
      </c>
      <c r="T939" t="s">
        <v>1032</v>
      </c>
      <c r="U939">
        <v>1</v>
      </c>
      <c r="V939" t="s">
        <v>296</v>
      </c>
      <c r="W939">
        <v>1</v>
      </c>
      <c r="X939" t="s">
        <v>718</v>
      </c>
      <c r="Y939">
        <v>1</v>
      </c>
      <c r="Z939" t="s">
        <v>2860</v>
      </c>
      <c r="AA939">
        <v>1</v>
      </c>
      <c r="AB939" t="s">
        <v>2856</v>
      </c>
    </row>
    <row r="940" spans="1:29" x14ac:dyDescent="0.25">
      <c r="A940">
        <v>1987</v>
      </c>
      <c r="B940">
        <v>2</v>
      </c>
      <c r="C940">
        <v>1</v>
      </c>
      <c r="D940" t="s">
        <v>2861</v>
      </c>
      <c r="E940">
        <v>8</v>
      </c>
      <c r="F940" t="s">
        <v>2862</v>
      </c>
      <c r="G940">
        <v>8</v>
      </c>
      <c r="H940" t="s">
        <v>2862</v>
      </c>
      <c r="I940">
        <v>8</v>
      </c>
      <c r="J940" t="s">
        <v>2863</v>
      </c>
      <c r="K940">
        <v>8</v>
      </c>
      <c r="L940" t="s">
        <v>2811</v>
      </c>
      <c r="M940">
        <v>1</v>
      </c>
      <c r="N940" t="s">
        <v>2864</v>
      </c>
      <c r="O940">
        <v>1</v>
      </c>
      <c r="P940" t="s">
        <v>2865</v>
      </c>
      <c r="Q940">
        <v>1</v>
      </c>
      <c r="R940" t="s">
        <v>987</v>
      </c>
      <c r="T940" t="s">
        <v>838</v>
      </c>
      <c r="U940">
        <v>8</v>
      </c>
      <c r="V940" t="s">
        <v>2840</v>
      </c>
      <c r="W940">
        <v>8</v>
      </c>
      <c r="X940" t="s">
        <v>2866</v>
      </c>
      <c r="Y940">
        <v>8</v>
      </c>
      <c r="Z940" t="s">
        <v>2867</v>
      </c>
      <c r="AA940">
        <v>8</v>
      </c>
      <c r="AB940" t="s">
        <v>2867</v>
      </c>
    </row>
    <row r="941" spans="1:29" x14ac:dyDescent="0.25">
      <c r="A941">
        <v>1988</v>
      </c>
      <c r="B941">
        <v>2</v>
      </c>
      <c r="C941">
        <v>1</v>
      </c>
      <c r="D941" t="s">
        <v>2868</v>
      </c>
      <c r="E941">
        <v>8</v>
      </c>
      <c r="F941" t="s">
        <v>2869</v>
      </c>
      <c r="G941">
        <v>8</v>
      </c>
      <c r="H941" t="s">
        <v>2869</v>
      </c>
      <c r="I941">
        <v>8</v>
      </c>
      <c r="J941" t="s">
        <v>2870</v>
      </c>
      <c r="K941">
        <v>8</v>
      </c>
      <c r="L941" t="s">
        <v>2866</v>
      </c>
      <c r="M941">
        <v>8</v>
      </c>
      <c r="N941" t="s">
        <v>2871</v>
      </c>
      <c r="P941" t="s">
        <v>1041</v>
      </c>
      <c r="Q941">
        <v>8</v>
      </c>
      <c r="R941" t="s">
        <v>2807</v>
      </c>
      <c r="S941">
        <v>8</v>
      </c>
      <c r="T941" t="s">
        <v>2872</v>
      </c>
      <c r="U941">
        <v>8</v>
      </c>
      <c r="V941" t="s">
        <v>2300</v>
      </c>
      <c r="W941">
        <v>8</v>
      </c>
      <c r="X941" t="s">
        <v>910</v>
      </c>
      <c r="Y941">
        <v>8</v>
      </c>
      <c r="Z941" t="s">
        <v>989</v>
      </c>
      <c r="AA941">
        <v>8</v>
      </c>
      <c r="AB941" t="s">
        <v>2868</v>
      </c>
    </row>
    <row r="942" spans="1:29" x14ac:dyDescent="0.25">
      <c r="A942">
        <v>1989</v>
      </c>
      <c r="B942">
        <v>2</v>
      </c>
      <c r="C942">
        <v>1</v>
      </c>
      <c r="D942" t="s">
        <v>847</v>
      </c>
      <c r="F942" t="s">
        <v>2873</v>
      </c>
      <c r="G942">
        <v>8</v>
      </c>
      <c r="H942" t="s">
        <v>2874</v>
      </c>
      <c r="J942" t="s">
        <v>2875</v>
      </c>
      <c r="L942" t="s">
        <v>2876</v>
      </c>
      <c r="M942">
        <v>1</v>
      </c>
      <c r="N942" t="s">
        <v>2472</v>
      </c>
      <c r="P942" t="s">
        <v>2877</v>
      </c>
      <c r="R942" t="s">
        <v>976</v>
      </c>
      <c r="T942" t="s">
        <v>2878</v>
      </c>
      <c r="V942" t="s">
        <v>2879</v>
      </c>
      <c r="W942">
        <v>1</v>
      </c>
      <c r="X942" t="s">
        <v>2880</v>
      </c>
      <c r="Y942">
        <v>1</v>
      </c>
      <c r="Z942" t="s">
        <v>2881</v>
      </c>
      <c r="AA942">
        <v>8</v>
      </c>
      <c r="AB942" t="s">
        <v>2881</v>
      </c>
    </row>
    <row r="943" spans="1:29" x14ac:dyDescent="0.25">
      <c r="A943">
        <v>1990</v>
      </c>
      <c r="B943">
        <v>2</v>
      </c>
      <c r="C943">
        <v>1</v>
      </c>
      <c r="D943" t="s">
        <v>2882</v>
      </c>
      <c r="E943">
        <v>8</v>
      </c>
      <c r="F943" t="s">
        <v>2883</v>
      </c>
      <c r="G943">
        <v>8</v>
      </c>
      <c r="H943" t="s">
        <v>2884</v>
      </c>
      <c r="I943">
        <v>1</v>
      </c>
      <c r="J943" t="s">
        <v>937</v>
      </c>
      <c r="K943">
        <v>1</v>
      </c>
      <c r="L943" t="s">
        <v>2408</v>
      </c>
      <c r="M943">
        <v>1</v>
      </c>
      <c r="N943" t="s">
        <v>29</v>
      </c>
      <c r="O943">
        <v>1</v>
      </c>
      <c r="P943" t="s">
        <v>306</v>
      </c>
      <c r="Q943">
        <v>1</v>
      </c>
      <c r="R943" t="s">
        <v>2821</v>
      </c>
      <c r="T943" t="s">
        <v>869</v>
      </c>
      <c r="V943" t="s">
        <v>1605</v>
      </c>
      <c r="X943" t="s">
        <v>914</v>
      </c>
      <c r="Y943">
        <v>1</v>
      </c>
      <c r="Z943" t="s">
        <v>2885</v>
      </c>
      <c r="AA943">
        <v>8</v>
      </c>
      <c r="AB943" t="s">
        <v>2882</v>
      </c>
    </row>
    <row r="944" spans="1:29" x14ac:dyDescent="0.25">
      <c r="A944">
        <v>1991</v>
      </c>
      <c r="B944">
        <v>2</v>
      </c>
      <c r="C944">
        <v>1</v>
      </c>
      <c r="D944" t="s">
        <v>2886</v>
      </c>
      <c r="E944">
        <v>8</v>
      </c>
      <c r="F944" t="s">
        <v>2836</v>
      </c>
      <c r="G944">
        <v>8</v>
      </c>
      <c r="H944" t="s">
        <v>2847</v>
      </c>
      <c r="I944">
        <v>8</v>
      </c>
      <c r="J944" t="s">
        <v>1014</v>
      </c>
      <c r="L944" t="s">
        <v>1590</v>
      </c>
      <c r="M944">
        <v>1</v>
      </c>
      <c r="N944" t="s">
        <v>2112</v>
      </c>
      <c r="O944">
        <v>1</v>
      </c>
      <c r="P944" t="s">
        <v>2345</v>
      </c>
      <c r="Q944">
        <v>1</v>
      </c>
      <c r="R944" t="s">
        <v>851</v>
      </c>
      <c r="S944">
        <v>1</v>
      </c>
      <c r="T944" t="s">
        <v>2887</v>
      </c>
      <c r="U944">
        <v>1</v>
      </c>
      <c r="V944" t="s">
        <v>957</v>
      </c>
      <c r="X944" t="s">
        <v>2813</v>
      </c>
      <c r="Z944" t="s">
        <v>1014</v>
      </c>
      <c r="AB944" t="s">
        <v>2836</v>
      </c>
    </row>
    <row r="945" spans="1:29" x14ac:dyDescent="0.25">
      <c r="A945">
        <v>1992</v>
      </c>
      <c r="B945">
        <v>2</v>
      </c>
      <c r="C945">
        <v>1</v>
      </c>
      <c r="D945" t="s">
        <v>984</v>
      </c>
      <c r="E945">
        <v>8</v>
      </c>
      <c r="F945" t="s">
        <v>2852</v>
      </c>
      <c r="G945">
        <v>8</v>
      </c>
      <c r="H945" t="s">
        <v>2888</v>
      </c>
      <c r="I945">
        <v>8</v>
      </c>
      <c r="J945" t="s">
        <v>2835</v>
      </c>
      <c r="K945">
        <v>8</v>
      </c>
      <c r="L945" t="s">
        <v>1009</v>
      </c>
      <c r="M945">
        <v>8</v>
      </c>
      <c r="N945" t="s">
        <v>2889</v>
      </c>
      <c r="O945">
        <v>8</v>
      </c>
      <c r="P945" t="s">
        <v>990</v>
      </c>
      <c r="Q945">
        <v>8</v>
      </c>
      <c r="R945" t="s">
        <v>2890</v>
      </c>
      <c r="S945">
        <v>1</v>
      </c>
      <c r="T945" t="s">
        <v>915</v>
      </c>
      <c r="U945">
        <v>8</v>
      </c>
      <c r="V945" t="s">
        <v>3818</v>
      </c>
      <c r="W945">
        <v>8</v>
      </c>
      <c r="X945" t="s">
        <v>2835</v>
      </c>
      <c r="Y945">
        <v>8</v>
      </c>
      <c r="Z945" t="s">
        <v>2891</v>
      </c>
      <c r="AA945">
        <v>8</v>
      </c>
      <c r="AB945" t="s">
        <v>2888</v>
      </c>
    </row>
    <row r="946" spans="1:29" x14ac:dyDescent="0.25">
      <c r="A946">
        <v>1993</v>
      </c>
      <c r="B946">
        <v>2</v>
      </c>
      <c r="C946">
        <v>1</v>
      </c>
      <c r="D946" t="s">
        <v>2818</v>
      </c>
      <c r="E946">
        <v>8</v>
      </c>
      <c r="F946" t="s">
        <v>2892</v>
      </c>
      <c r="G946">
        <v>8</v>
      </c>
      <c r="H946" t="s">
        <v>897</v>
      </c>
      <c r="I946">
        <v>8</v>
      </c>
      <c r="J946" t="s">
        <v>2300</v>
      </c>
      <c r="K946">
        <v>8</v>
      </c>
      <c r="L946" t="s">
        <v>2893</v>
      </c>
      <c r="M946">
        <v>8</v>
      </c>
      <c r="N946" t="s">
        <v>895</v>
      </c>
      <c r="P946" t="s">
        <v>875</v>
      </c>
      <c r="R946" t="s">
        <v>909</v>
      </c>
      <c r="T946" t="s">
        <v>2894</v>
      </c>
      <c r="U946">
        <v>8</v>
      </c>
      <c r="V946" t="s">
        <v>2323</v>
      </c>
      <c r="W946">
        <v>8</v>
      </c>
      <c r="X946" t="s">
        <v>1048</v>
      </c>
      <c r="Y946">
        <v>8</v>
      </c>
      <c r="Z946" t="s">
        <v>2895</v>
      </c>
      <c r="AA946">
        <v>8</v>
      </c>
      <c r="AB946" t="s">
        <v>2818</v>
      </c>
    </row>
    <row r="947" spans="1:29" x14ac:dyDescent="0.25">
      <c r="A947">
        <v>1994</v>
      </c>
      <c r="B947">
        <v>2</v>
      </c>
      <c r="C947">
        <v>1</v>
      </c>
      <c r="D947" t="s">
        <v>2896</v>
      </c>
      <c r="E947">
        <v>8</v>
      </c>
      <c r="F947" t="s">
        <v>2897</v>
      </c>
      <c r="G947">
        <v>8</v>
      </c>
      <c r="H947" t="s">
        <v>337</v>
      </c>
      <c r="I947">
        <v>1</v>
      </c>
      <c r="J947" t="s">
        <v>266</v>
      </c>
      <c r="K947">
        <v>1</v>
      </c>
      <c r="L947" t="s">
        <v>2898</v>
      </c>
      <c r="N947" t="s">
        <v>749</v>
      </c>
      <c r="P947" t="s">
        <v>356</v>
      </c>
      <c r="Q947">
        <v>1</v>
      </c>
      <c r="R947" t="s">
        <v>1580</v>
      </c>
      <c r="S947">
        <v>1</v>
      </c>
      <c r="T947" t="s">
        <v>835</v>
      </c>
      <c r="U947">
        <v>1</v>
      </c>
      <c r="V947" t="s">
        <v>836</v>
      </c>
      <c r="W947">
        <v>1</v>
      </c>
      <c r="X947" t="s">
        <v>2899</v>
      </c>
      <c r="Y947">
        <v>1</v>
      </c>
      <c r="Z947" t="s">
        <v>970</v>
      </c>
      <c r="AA947">
        <v>1</v>
      </c>
      <c r="AB947" t="s">
        <v>2896</v>
      </c>
    </row>
    <row r="948" spans="1:29" x14ac:dyDescent="0.25">
      <c r="A948">
        <v>1995</v>
      </c>
      <c r="B948">
        <v>2</v>
      </c>
      <c r="C948">
        <v>1</v>
      </c>
      <c r="D948" t="s">
        <v>878</v>
      </c>
      <c r="E948">
        <v>8</v>
      </c>
      <c r="F948" t="s">
        <v>1691</v>
      </c>
      <c r="G948">
        <v>8</v>
      </c>
      <c r="H948" t="s">
        <v>2814</v>
      </c>
      <c r="I948">
        <v>8</v>
      </c>
      <c r="J948" t="s">
        <v>2849</v>
      </c>
      <c r="K948">
        <v>1</v>
      </c>
      <c r="L948" t="s">
        <v>2871</v>
      </c>
      <c r="N948" t="s">
        <v>910</v>
      </c>
      <c r="O948">
        <v>1</v>
      </c>
      <c r="P948" t="s">
        <v>872</v>
      </c>
      <c r="Q948">
        <v>1</v>
      </c>
      <c r="R948" t="s">
        <v>1056</v>
      </c>
      <c r="S948">
        <v>1</v>
      </c>
      <c r="T948" t="s">
        <v>2843</v>
      </c>
      <c r="U948">
        <v>1</v>
      </c>
      <c r="V948" t="s">
        <v>2220</v>
      </c>
      <c r="W948">
        <v>1</v>
      </c>
      <c r="X948" t="s">
        <v>1605</v>
      </c>
      <c r="Y948">
        <v>1</v>
      </c>
      <c r="Z948" t="s">
        <v>1009</v>
      </c>
      <c r="AA948">
        <v>8</v>
      </c>
      <c r="AB948" t="s">
        <v>2814</v>
      </c>
    </row>
    <row r="949" spans="1:29" x14ac:dyDescent="0.25">
      <c r="A949">
        <v>1996</v>
      </c>
      <c r="B949">
        <v>1</v>
      </c>
      <c r="C949">
        <v>1</v>
      </c>
      <c r="D949" t="s">
        <v>2815</v>
      </c>
      <c r="E949">
        <v>8</v>
      </c>
      <c r="F949" t="s">
        <v>2900</v>
      </c>
      <c r="G949">
        <v>1</v>
      </c>
      <c r="H949" t="s">
        <v>1598</v>
      </c>
      <c r="I949">
        <v>1</v>
      </c>
      <c r="J949" t="s">
        <v>2901</v>
      </c>
      <c r="K949">
        <v>1</v>
      </c>
      <c r="L949" t="s">
        <v>894</v>
      </c>
      <c r="N949" t="s">
        <v>2902</v>
      </c>
      <c r="P949" t="s">
        <v>2903</v>
      </c>
      <c r="Q949">
        <v>8</v>
      </c>
      <c r="R949" t="s">
        <v>337</v>
      </c>
      <c r="S949">
        <v>8</v>
      </c>
      <c r="T949" t="s">
        <v>2904</v>
      </c>
      <c r="U949">
        <v>1</v>
      </c>
      <c r="V949" t="s">
        <v>2903</v>
      </c>
      <c r="X949" t="s">
        <v>2905</v>
      </c>
      <c r="Y949">
        <v>1</v>
      </c>
      <c r="Z949" t="s">
        <v>891</v>
      </c>
      <c r="AA949">
        <v>1</v>
      </c>
      <c r="AB949" t="s">
        <v>2815</v>
      </c>
    </row>
    <row r="950" spans="1:29" x14ac:dyDescent="0.25">
      <c r="A950">
        <v>1997</v>
      </c>
      <c r="B950">
        <v>1</v>
      </c>
      <c r="C950">
        <v>1</v>
      </c>
      <c r="D950" t="s">
        <v>2906</v>
      </c>
      <c r="E950">
        <v>1</v>
      </c>
      <c r="F950" t="s">
        <v>850</v>
      </c>
      <c r="G950">
        <v>1</v>
      </c>
      <c r="H950" t="s">
        <v>2907</v>
      </c>
      <c r="J950" t="s">
        <v>2907</v>
      </c>
      <c r="K950">
        <v>1</v>
      </c>
      <c r="L950" t="s">
        <v>946</v>
      </c>
      <c r="M950">
        <v>1</v>
      </c>
      <c r="N950" t="s">
        <v>910</v>
      </c>
      <c r="P950" t="s">
        <v>993</v>
      </c>
      <c r="Q950">
        <v>1</v>
      </c>
      <c r="R950" t="s">
        <v>306</v>
      </c>
      <c r="S950">
        <v>1</v>
      </c>
      <c r="T950" t="s">
        <v>2860</v>
      </c>
      <c r="U950">
        <v>1</v>
      </c>
      <c r="V950" t="s">
        <v>1014</v>
      </c>
      <c r="X950" t="s">
        <v>2908</v>
      </c>
      <c r="Y950">
        <v>1</v>
      </c>
      <c r="Z950" t="s">
        <v>2909</v>
      </c>
      <c r="AB950" t="s">
        <v>2909</v>
      </c>
    </row>
    <row r="951" spans="1:29" x14ac:dyDescent="0.25">
      <c r="A951">
        <v>1998</v>
      </c>
      <c r="B951">
        <v>1</v>
      </c>
      <c r="C951">
        <v>1</v>
      </c>
      <c r="D951" t="s">
        <v>2868</v>
      </c>
      <c r="F951" t="s">
        <v>2868</v>
      </c>
      <c r="H951" t="s">
        <v>2910</v>
      </c>
      <c r="I951">
        <v>1</v>
      </c>
      <c r="J951" t="s">
        <v>2911</v>
      </c>
      <c r="K951">
        <v>1</v>
      </c>
      <c r="L951" t="s">
        <v>2872</v>
      </c>
      <c r="M951">
        <v>1</v>
      </c>
      <c r="N951" t="s">
        <v>2912</v>
      </c>
      <c r="P951" t="s">
        <v>1894</v>
      </c>
      <c r="R951" t="s">
        <v>2913</v>
      </c>
      <c r="T951" t="s">
        <v>2914</v>
      </c>
      <c r="V951" t="s">
        <v>2220</v>
      </c>
      <c r="X951" t="s">
        <v>2913</v>
      </c>
      <c r="Z951" t="s">
        <v>2915</v>
      </c>
      <c r="AA951">
        <v>1</v>
      </c>
      <c r="AB951" t="s">
        <v>2868</v>
      </c>
    </row>
    <row r="952" spans="1:29" x14ac:dyDescent="0.25">
      <c r="A952">
        <v>1999</v>
      </c>
      <c r="B952">
        <v>1</v>
      </c>
      <c r="C952">
        <v>1</v>
      </c>
      <c r="D952" t="s">
        <v>718</v>
      </c>
      <c r="E952">
        <v>1</v>
      </c>
      <c r="F952" t="s">
        <v>2806</v>
      </c>
      <c r="G952">
        <v>1</v>
      </c>
      <c r="H952" t="s">
        <v>1017</v>
      </c>
      <c r="I952">
        <v>1</v>
      </c>
      <c r="J952" t="s">
        <v>2916</v>
      </c>
      <c r="K952">
        <v>1</v>
      </c>
      <c r="L952" t="s">
        <v>2917</v>
      </c>
      <c r="M952">
        <v>1</v>
      </c>
      <c r="N952" t="s">
        <v>389</v>
      </c>
      <c r="O952">
        <v>1</v>
      </c>
      <c r="P952" t="s">
        <v>1082</v>
      </c>
      <c r="Q952">
        <v>1</v>
      </c>
      <c r="R952" t="s">
        <v>2907</v>
      </c>
      <c r="S952">
        <v>1</v>
      </c>
      <c r="T952" t="s">
        <v>2907</v>
      </c>
      <c r="U952">
        <v>1</v>
      </c>
      <c r="V952" t="s">
        <v>991</v>
      </c>
      <c r="W952">
        <v>1</v>
      </c>
      <c r="X952" t="s">
        <v>2167</v>
      </c>
      <c r="Y952">
        <v>1</v>
      </c>
      <c r="Z952" t="s">
        <v>2918</v>
      </c>
      <c r="AB952" t="s">
        <v>2907</v>
      </c>
    </row>
    <row r="953" spans="1:29" x14ac:dyDescent="0.25">
      <c r="A953">
        <v>2000</v>
      </c>
      <c r="B953">
        <v>1</v>
      </c>
      <c r="C953">
        <v>1</v>
      </c>
      <c r="D953" t="s">
        <v>938</v>
      </c>
      <c r="F953" t="s">
        <v>2846</v>
      </c>
      <c r="H953" t="s">
        <v>859</v>
      </c>
      <c r="I953">
        <v>1</v>
      </c>
      <c r="J953" t="s">
        <v>882</v>
      </c>
      <c r="K953">
        <v>1</v>
      </c>
      <c r="L953" t="s">
        <v>2250</v>
      </c>
      <c r="M953">
        <v>1</v>
      </c>
      <c r="N953" t="s">
        <v>2919</v>
      </c>
      <c r="P953" t="s">
        <v>884</v>
      </c>
      <c r="R953" t="s">
        <v>857</v>
      </c>
      <c r="T953" t="s">
        <v>968</v>
      </c>
      <c r="V953" t="s">
        <v>910</v>
      </c>
      <c r="X953" t="s">
        <v>400</v>
      </c>
      <c r="Z953" t="s">
        <v>1696</v>
      </c>
      <c r="AA953">
        <v>1</v>
      </c>
      <c r="AB953" t="s">
        <v>2846</v>
      </c>
    </row>
    <row r="954" spans="1:29" x14ac:dyDescent="0.25">
      <c r="A954">
        <v>2001</v>
      </c>
      <c r="B954">
        <v>1</v>
      </c>
      <c r="C954">
        <v>1</v>
      </c>
      <c r="D954" t="s">
        <v>2838</v>
      </c>
      <c r="F954" t="s">
        <v>1013</v>
      </c>
      <c r="H954" t="s">
        <v>1043</v>
      </c>
      <c r="I954">
        <v>1</v>
      </c>
      <c r="J954" t="s">
        <v>2920</v>
      </c>
      <c r="K954">
        <v>1</v>
      </c>
      <c r="L954" t="s">
        <v>2921</v>
      </c>
      <c r="M954">
        <v>1</v>
      </c>
      <c r="N954" t="s">
        <v>2922</v>
      </c>
      <c r="O954">
        <v>1</v>
      </c>
      <c r="P954" t="s">
        <v>2111</v>
      </c>
      <c r="R954" t="s">
        <v>833</v>
      </c>
      <c r="T954" t="s">
        <v>1017</v>
      </c>
      <c r="V954" t="s">
        <v>883</v>
      </c>
      <c r="X954" t="s">
        <v>1014</v>
      </c>
      <c r="Z954" t="s">
        <v>875</v>
      </c>
      <c r="AA954">
        <v>1</v>
      </c>
      <c r="AB954" t="s">
        <v>1013</v>
      </c>
    </row>
    <row r="955" spans="1:29" x14ac:dyDescent="0.25">
      <c r="A955">
        <v>2002</v>
      </c>
      <c r="B955">
        <v>1</v>
      </c>
      <c r="C955">
        <v>1</v>
      </c>
      <c r="D955" t="s">
        <v>2923</v>
      </c>
      <c r="F955" t="s">
        <v>2924</v>
      </c>
      <c r="H955" t="s">
        <v>2924</v>
      </c>
      <c r="J955" t="s">
        <v>2872</v>
      </c>
      <c r="L955" t="s">
        <v>2925</v>
      </c>
      <c r="N955" t="s">
        <v>1018</v>
      </c>
      <c r="O955">
        <v>1</v>
      </c>
      <c r="P955" t="s">
        <v>342</v>
      </c>
      <c r="Q955">
        <v>1</v>
      </c>
      <c r="R955" t="s">
        <v>969</v>
      </c>
      <c r="S955">
        <v>1</v>
      </c>
      <c r="T955" t="s">
        <v>866</v>
      </c>
      <c r="U955">
        <v>1</v>
      </c>
      <c r="V955" t="s">
        <v>884</v>
      </c>
      <c r="W955">
        <v>1</v>
      </c>
      <c r="X955" t="s">
        <v>2848</v>
      </c>
      <c r="Y955">
        <v>1</v>
      </c>
      <c r="Z955" t="s">
        <v>2926</v>
      </c>
      <c r="AB955" t="s">
        <v>2924</v>
      </c>
    </row>
    <row r="956" spans="1:29" x14ac:dyDescent="0.25">
      <c r="A956">
        <v>2003</v>
      </c>
      <c r="B956">
        <v>1</v>
      </c>
      <c r="C956">
        <v>1</v>
      </c>
      <c r="D956" t="s">
        <v>2927</v>
      </c>
      <c r="F956" t="s">
        <v>1013</v>
      </c>
      <c r="H956" t="s">
        <v>2928</v>
      </c>
      <c r="J956" t="s">
        <v>2926</v>
      </c>
      <c r="L956" t="s">
        <v>2109</v>
      </c>
      <c r="M956">
        <v>1</v>
      </c>
      <c r="N956" t="s">
        <v>2929</v>
      </c>
      <c r="P956" t="s">
        <v>31</v>
      </c>
      <c r="R956" t="s">
        <v>1596</v>
      </c>
      <c r="S956">
        <v>1</v>
      </c>
      <c r="T956" t="s">
        <v>859</v>
      </c>
      <c r="U956">
        <v>8</v>
      </c>
      <c r="V956" t="s">
        <v>2841</v>
      </c>
      <c r="X956" t="s">
        <v>891</v>
      </c>
      <c r="Y956">
        <v>1</v>
      </c>
      <c r="Z956" t="s">
        <v>2834</v>
      </c>
      <c r="AA956">
        <v>1</v>
      </c>
      <c r="AB956" t="s">
        <v>2927</v>
      </c>
    </row>
    <row r="957" spans="1:29" x14ac:dyDescent="0.25">
      <c r="A957">
        <v>2004</v>
      </c>
      <c r="B957">
        <v>1</v>
      </c>
      <c r="C957">
        <v>1</v>
      </c>
      <c r="D957" t="s">
        <v>937</v>
      </c>
      <c r="E957">
        <v>1</v>
      </c>
      <c r="F957" t="s">
        <v>1013</v>
      </c>
      <c r="G957">
        <v>1</v>
      </c>
      <c r="H957" t="s">
        <v>2930</v>
      </c>
      <c r="J957" t="s">
        <v>2873</v>
      </c>
      <c r="K957">
        <v>1</v>
      </c>
      <c r="L957" t="s">
        <v>896</v>
      </c>
      <c r="M957">
        <v>1</v>
      </c>
      <c r="N957" t="s">
        <v>30</v>
      </c>
      <c r="O957">
        <v>1</v>
      </c>
      <c r="P957" t="s">
        <v>2408</v>
      </c>
      <c r="Q957">
        <v>1</v>
      </c>
      <c r="R957" t="s">
        <v>5</v>
      </c>
      <c r="V957" t="s">
        <v>5</v>
      </c>
      <c r="X957" t="s">
        <v>2931</v>
      </c>
      <c r="Y957">
        <v>1</v>
      </c>
      <c r="Z957" t="s">
        <v>2807</v>
      </c>
      <c r="AA957">
        <v>1</v>
      </c>
      <c r="AB957" t="s">
        <v>2930</v>
      </c>
      <c r="AC957">
        <v>3</v>
      </c>
    </row>
    <row r="958" spans="1:29" x14ac:dyDescent="0.25">
      <c r="A958">
        <v>2005</v>
      </c>
      <c r="B958">
        <v>1</v>
      </c>
      <c r="C958">
        <v>1</v>
      </c>
      <c r="D958" t="s">
        <v>900</v>
      </c>
      <c r="F958" t="s">
        <v>2932</v>
      </c>
      <c r="H958" t="s">
        <v>900</v>
      </c>
      <c r="J958" t="s">
        <v>926</v>
      </c>
      <c r="L958" t="s">
        <v>910</v>
      </c>
      <c r="N958" t="s">
        <v>964</v>
      </c>
      <c r="P958" t="s">
        <v>857</v>
      </c>
      <c r="R958" t="s">
        <v>833</v>
      </c>
      <c r="T958" t="s">
        <v>834</v>
      </c>
      <c r="V958" t="s">
        <v>859</v>
      </c>
      <c r="X958" t="s">
        <v>859</v>
      </c>
      <c r="Z958" t="s">
        <v>859</v>
      </c>
      <c r="AB958" t="s">
        <v>900</v>
      </c>
    </row>
    <row r="959" spans="1:29" x14ac:dyDescent="0.25">
      <c r="A959">
        <v>2006</v>
      </c>
      <c r="B959">
        <v>1</v>
      </c>
      <c r="C959">
        <v>1</v>
      </c>
      <c r="D959" t="s">
        <v>2933</v>
      </c>
      <c r="E959">
        <v>1</v>
      </c>
      <c r="F959" t="s">
        <v>2934</v>
      </c>
      <c r="G959">
        <v>1</v>
      </c>
      <c r="H959" t="s">
        <v>2935</v>
      </c>
      <c r="I959">
        <v>1</v>
      </c>
      <c r="J959" t="s">
        <v>2936</v>
      </c>
      <c r="K959">
        <v>1</v>
      </c>
      <c r="L959" t="s">
        <v>2937</v>
      </c>
      <c r="M959">
        <v>1</v>
      </c>
      <c r="N959" t="s">
        <v>664</v>
      </c>
      <c r="O959">
        <v>1</v>
      </c>
      <c r="P959" t="s">
        <v>2111</v>
      </c>
      <c r="R959" t="s">
        <v>2937</v>
      </c>
      <c r="T959" t="s">
        <v>2938</v>
      </c>
      <c r="V959" t="s">
        <v>2841</v>
      </c>
      <c r="X959" t="s">
        <v>2939</v>
      </c>
      <c r="Y959">
        <v>1</v>
      </c>
      <c r="Z959" t="s">
        <v>2940</v>
      </c>
      <c r="AA959">
        <v>1</v>
      </c>
      <c r="AB959" t="s">
        <v>2936</v>
      </c>
    </row>
    <row r="960" spans="1:29" x14ac:dyDescent="0.25">
      <c r="A960">
        <v>2007</v>
      </c>
      <c r="B960">
        <v>1</v>
      </c>
      <c r="C960">
        <v>1</v>
      </c>
      <c r="D960" t="s">
        <v>2846</v>
      </c>
      <c r="E960">
        <v>1</v>
      </c>
      <c r="F960" t="s">
        <v>1013</v>
      </c>
      <c r="H960" t="s">
        <v>1043</v>
      </c>
      <c r="I960">
        <v>1</v>
      </c>
      <c r="J960" t="s">
        <v>1629</v>
      </c>
      <c r="K960">
        <v>1</v>
      </c>
      <c r="L960" t="s">
        <v>2941</v>
      </c>
      <c r="M960">
        <v>1</v>
      </c>
      <c r="N960" t="s">
        <v>2942</v>
      </c>
      <c r="O960">
        <v>1</v>
      </c>
      <c r="P960" t="s">
        <v>1598</v>
      </c>
      <c r="R960" t="s">
        <v>859</v>
      </c>
      <c r="T960" t="s">
        <v>2943</v>
      </c>
      <c r="V960" t="s">
        <v>883</v>
      </c>
      <c r="X960" t="s">
        <v>884</v>
      </c>
      <c r="Z960" t="s">
        <v>84</v>
      </c>
      <c r="AA960">
        <v>1</v>
      </c>
      <c r="AB960" t="s">
        <v>1013</v>
      </c>
    </row>
    <row r="961" spans="1:29" x14ac:dyDescent="0.25">
      <c r="A961">
        <v>2008</v>
      </c>
      <c r="B961">
        <v>1</v>
      </c>
      <c r="C961">
        <v>1</v>
      </c>
      <c r="D961" t="s">
        <v>2944</v>
      </c>
      <c r="E961">
        <v>1</v>
      </c>
      <c r="F961" t="s">
        <v>852</v>
      </c>
      <c r="G961">
        <v>1</v>
      </c>
      <c r="H961" t="s">
        <v>2937</v>
      </c>
      <c r="J961" t="s">
        <v>971</v>
      </c>
      <c r="L961" t="s">
        <v>2945</v>
      </c>
      <c r="M961">
        <v>1</v>
      </c>
      <c r="N961" t="s">
        <v>2157</v>
      </c>
      <c r="P961" t="s">
        <v>2319</v>
      </c>
      <c r="R961" t="s">
        <v>2946</v>
      </c>
      <c r="S961">
        <v>1</v>
      </c>
      <c r="T961" t="s">
        <v>2947</v>
      </c>
      <c r="U961">
        <v>1</v>
      </c>
      <c r="V961" t="s">
        <v>3819</v>
      </c>
      <c r="W961">
        <v>1</v>
      </c>
      <c r="X961" t="s">
        <v>2948</v>
      </c>
      <c r="Y961">
        <v>1</v>
      </c>
      <c r="Z961" t="s">
        <v>2949</v>
      </c>
      <c r="AA961">
        <v>1</v>
      </c>
      <c r="AB961" t="s">
        <v>971</v>
      </c>
    </row>
    <row r="962" spans="1:29" x14ac:dyDescent="0.25">
      <c r="A962">
        <v>2009</v>
      </c>
      <c r="B962">
        <v>1</v>
      </c>
      <c r="C962">
        <v>1</v>
      </c>
      <c r="D962" t="s">
        <v>2806</v>
      </c>
      <c r="E962">
        <v>1</v>
      </c>
      <c r="F962" t="s">
        <v>2929</v>
      </c>
      <c r="H962" t="s">
        <v>2950</v>
      </c>
      <c r="I962">
        <v>1</v>
      </c>
      <c r="J962" t="s">
        <v>2951</v>
      </c>
      <c r="K962">
        <v>1</v>
      </c>
      <c r="L962" t="s">
        <v>2952</v>
      </c>
      <c r="M962">
        <v>1</v>
      </c>
      <c r="N962" t="s">
        <v>1017</v>
      </c>
      <c r="P962" t="s">
        <v>2157</v>
      </c>
      <c r="R962" t="s">
        <v>2067</v>
      </c>
      <c r="T962" t="s">
        <v>859</v>
      </c>
      <c r="V962" t="s">
        <v>2914</v>
      </c>
      <c r="X962" t="s">
        <v>2323</v>
      </c>
      <c r="Z962" t="s">
        <v>900</v>
      </c>
      <c r="AB962" t="s">
        <v>900</v>
      </c>
    </row>
    <row r="963" spans="1:29" x14ac:dyDescent="0.25">
      <c r="A963">
        <v>2010</v>
      </c>
      <c r="B963">
        <v>1</v>
      </c>
      <c r="C963">
        <v>1</v>
      </c>
      <c r="D963" t="s">
        <v>2953</v>
      </c>
      <c r="F963" t="s">
        <v>2868</v>
      </c>
      <c r="H963" t="s">
        <v>1624</v>
      </c>
      <c r="J963" t="s">
        <v>2954</v>
      </c>
      <c r="K963">
        <v>1</v>
      </c>
      <c r="L963" t="s">
        <v>2955</v>
      </c>
      <c r="M963">
        <v>1</v>
      </c>
      <c r="N963" t="s">
        <v>2872</v>
      </c>
      <c r="P963" t="s">
        <v>2956</v>
      </c>
      <c r="Q963">
        <v>1</v>
      </c>
      <c r="R963" t="s">
        <v>900</v>
      </c>
      <c r="T963" t="s">
        <v>2957</v>
      </c>
      <c r="V963" t="s">
        <v>2958</v>
      </c>
      <c r="X963" t="s">
        <v>2914</v>
      </c>
      <c r="Z963" t="s">
        <v>2959</v>
      </c>
      <c r="AB963" t="s">
        <v>2868</v>
      </c>
    </row>
    <row r="964" spans="1:29" x14ac:dyDescent="0.25">
      <c r="A964">
        <v>2011</v>
      </c>
      <c r="B964">
        <v>1</v>
      </c>
      <c r="C964">
        <v>1</v>
      </c>
      <c r="D964" t="s">
        <v>1013</v>
      </c>
      <c r="F964" t="s">
        <v>2861</v>
      </c>
      <c r="H964" t="s">
        <v>2928</v>
      </c>
      <c r="J964" t="s">
        <v>2914</v>
      </c>
      <c r="L964" t="s">
        <v>2960</v>
      </c>
      <c r="M964">
        <v>1</v>
      </c>
      <c r="N964" t="s">
        <v>884</v>
      </c>
      <c r="P964" t="s">
        <v>2961</v>
      </c>
      <c r="Q964">
        <v>1</v>
      </c>
      <c r="R964" t="s">
        <v>2962</v>
      </c>
      <c r="S964">
        <v>1</v>
      </c>
      <c r="T964" t="s">
        <v>2963</v>
      </c>
      <c r="U964">
        <v>1</v>
      </c>
      <c r="V964" t="s">
        <v>2938</v>
      </c>
      <c r="W964">
        <v>8</v>
      </c>
      <c r="X964" t="s">
        <v>2964</v>
      </c>
      <c r="Y964">
        <v>1</v>
      </c>
      <c r="Z964" t="s">
        <v>2965</v>
      </c>
      <c r="AA964">
        <v>1</v>
      </c>
      <c r="AB964" t="s">
        <v>2861</v>
      </c>
    </row>
    <row r="965" spans="1:29" x14ac:dyDescent="0.25">
      <c r="A965">
        <v>2012</v>
      </c>
      <c r="B965">
        <v>1</v>
      </c>
      <c r="C965">
        <v>1</v>
      </c>
      <c r="D965" t="s">
        <v>2966</v>
      </c>
      <c r="E965">
        <v>1</v>
      </c>
      <c r="F965" t="s">
        <v>910</v>
      </c>
      <c r="H965" t="s">
        <v>2967</v>
      </c>
      <c r="I965">
        <v>1</v>
      </c>
      <c r="J965" t="s">
        <v>2090</v>
      </c>
      <c r="K965">
        <v>1</v>
      </c>
      <c r="L965" t="s">
        <v>2968</v>
      </c>
      <c r="M965">
        <v>1</v>
      </c>
      <c r="N965" t="s">
        <v>2944</v>
      </c>
      <c r="O965">
        <v>7</v>
      </c>
      <c r="P965" t="s">
        <v>314</v>
      </c>
      <c r="Q965">
        <v>1</v>
      </c>
      <c r="R965" t="s">
        <v>2969</v>
      </c>
      <c r="S965">
        <v>1</v>
      </c>
      <c r="T965" t="s">
        <v>1605</v>
      </c>
      <c r="U965">
        <v>1</v>
      </c>
      <c r="V965" t="s">
        <v>3820</v>
      </c>
      <c r="W965">
        <v>1</v>
      </c>
      <c r="X965" t="s">
        <v>2970</v>
      </c>
      <c r="Y965">
        <v>1</v>
      </c>
      <c r="Z965" t="s">
        <v>2971</v>
      </c>
      <c r="AA965">
        <v>1</v>
      </c>
      <c r="AB965" t="s">
        <v>2969</v>
      </c>
    </row>
    <row r="966" spans="1:29" x14ac:dyDescent="0.25">
      <c r="A966">
        <v>2013</v>
      </c>
      <c r="B966">
        <v>1</v>
      </c>
      <c r="C966">
        <v>1</v>
      </c>
      <c r="D966" t="s">
        <v>2972</v>
      </c>
      <c r="E966">
        <v>1</v>
      </c>
      <c r="F966" t="s">
        <v>2128</v>
      </c>
      <c r="G966">
        <v>3</v>
      </c>
      <c r="H966" t="s">
        <v>1062</v>
      </c>
      <c r="I966">
        <v>3</v>
      </c>
      <c r="J966" t="s">
        <v>900</v>
      </c>
      <c r="L966" t="s">
        <v>2937</v>
      </c>
      <c r="N966" t="s">
        <v>857</v>
      </c>
      <c r="O966">
        <v>3</v>
      </c>
      <c r="P966" t="s">
        <v>2973</v>
      </c>
      <c r="Q966">
        <v>3</v>
      </c>
      <c r="R966" t="s">
        <v>884</v>
      </c>
      <c r="T966" t="s">
        <v>2974</v>
      </c>
      <c r="U966">
        <v>1</v>
      </c>
      <c r="V966" t="s">
        <v>926</v>
      </c>
      <c r="X966" t="s">
        <v>901</v>
      </c>
      <c r="Z966" t="s">
        <v>1010</v>
      </c>
      <c r="AB966" t="s">
        <v>900</v>
      </c>
      <c r="AC966">
        <v>3</v>
      </c>
    </row>
    <row r="967" spans="1:29" x14ac:dyDescent="0.25">
      <c r="A967">
        <v>2014</v>
      </c>
      <c r="B967">
        <v>1</v>
      </c>
      <c r="C967">
        <v>1</v>
      </c>
      <c r="D967" t="s">
        <v>2975</v>
      </c>
      <c r="E967">
        <v>3</v>
      </c>
      <c r="F967" t="s">
        <v>1013</v>
      </c>
      <c r="H967" t="s">
        <v>2914</v>
      </c>
      <c r="J967" t="s">
        <v>2976</v>
      </c>
      <c r="K967">
        <v>3</v>
      </c>
      <c r="L967" t="s">
        <v>2977</v>
      </c>
      <c r="M967">
        <v>3</v>
      </c>
      <c r="N967" t="s">
        <v>2925</v>
      </c>
      <c r="P967" t="s">
        <v>2978</v>
      </c>
      <c r="Q967">
        <v>3</v>
      </c>
      <c r="R967" t="s">
        <v>2979</v>
      </c>
      <c r="S967">
        <v>1</v>
      </c>
      <c r="T967" t="s">
        <v>2980</v>
      </c>
      <c r="U967">
        <v>1</v>
      </c>
      <c r="V967" t="s">
        <v>2938</v>
      </c>
      <c r="W967">
        <v>1</v>
      </c>
      <c r="X967" t="s">
        <v>2323</v>
      </c>
      <c r="Z967" t="s">
        <v>898</v>
      </c>
      <c r="AA967">
        <v>3</v>
      </c>
      <c r="AB967" t="s">
        <v>2975</v>
      </c>
      <c r="AC967">
        <v>3</v>
      </c>
    </row>
    <row r="968" spans="1:29" x14ac:dyDescent="0.25">
      <c r="A968">
        <v>2015</v>
      </c>
      <c r="B968">
        <v>1</v>
      </c>
      <c r="C968">
        <v>1</v>
      </c>
      <c r="D968" t="s">
        <v>2981</v>
      </c>
      <c r="E968">
        <v>1</v>
      </c>
      <c r="F968" t="s">
        <v>2982</v>
      </c>
      <c r="G968">
        <v>1</v>
      </c>
      <c r="H968" t="s">
        <v>2983</v>
      </c>
      <c r="I968">
        <v>1</v>
      </c>
      <c r="J968" t="s">
        <v>2813</v>
      </c>
      <c r="K968">
        <v>1</v>
      </c>
      <c r="L968" t="s">
        <v>2984</v>
      </c>
      <c r="M968">
        <v>1</v>
      </c>
      <c r="N968" t="s">
        <v>2985</v>
      </c>
      <c r="O968">
        <v>1</v>
      </c>
      <c r="P968" t="s">
        <v>427</v>
      </c>
      <c r="Q968">
        <v>1</v>
      </c>
      <c r="R968" t="s">
        <v>2986</v>
      </c>
      <c r="S968">
        <v>1</v>
      </c>
      <c r="T968" t="s">
        <v>2987</v>
      </c>
      <c r="U968">
        <v>1</v>
      </c>
      <c r="V968" t="s">
        <v>3821</v>
      </c>
      <c r="W968">
        <v>1</v>
      </c>
      <c r="X968" t="s">
        <v>2988</v>
      </c>
      <c r="Y968">
        <v>1</v>
      </c>
      <c r="Z968" t="s">
        <v>2989</v>
      </c>
      <c r="AA968">
        <v>3</v>
      </c>
      <c r="AB968" t="s">
        <v>2989</v>
      </c>
      <c r="AC968">
        <v>3</v>
      </c>
    </row>
    <row r="970" spans="1:29" ht="15.75" thickBot="1" x14ac:dyDescent="0.3"/>
    <row r="971" spans="1:29" ht="15.75" thickBot="1" x14ac:dyDescent="0.3">
      <c r="I971" s="84" t="s">
        <v>3633</v>
      </c>
      <c r="J971" s="85"/>
      <c r="K971" s="85"/>
      <c r="L971" s="85"/>
      <c r="M971" s="85"/>
      <c r="N971" s="85"/>
      <c r="O971" s="86"/>
      <c r="V971" s="87" t="s">
        <v>3635</v>
      </c>
      <c r="W971" s="88"/>
      <c r="X971" s="89"/>
    </row>
    <row r="972" spans="1:29" ht="15.75" thickBot="1" x14ac:dyDescent="0.3">
      <c r="V972" s="90" t="s">
        <v>3636</v>
      </c>
      <c r="W972" s="91"/>
      <c r="X972" s="92"/>
    </row>
    <row r="973" spans="1:29" ht="15.75" thickBot="1" x14ac:dyDescent="0.3">
      <c r="I973" s="84" t="s">
        <v>3688</v>
      </c>
      <c r="J973" s="85"/>
      <c r="K973" s="85"/>
      <c r="L973" s="85"/>
      <c r="M973" s="85"/>
      <c r="N973" s="85"/>
      <c r="O973" s="86"/>
    </row>
    <row r="974" spans="1:29" ht="15.75" thickBot="1" x14ac:dyDescent="0.3">
      <c r="A974" s="84" t="s">
        <v>3645</v>
      </c>
      <c r="B974" s="85"/>
      <c r="C974" s="18">
        <v>43378</v>
      </c>
      <c r="V974" s="22" t="s">
        <v>3822</v>
      </c>
      <c r="W974" s="5">
        <v>21017040</v>
      </c>
      <c r="X974" s="96" t="s">
        <v>3683</v>
      </c>
      <c r="Y974" s="97"/>
    </row>
    <row r="975" spans="1:29" ht="15.75" thickBot="1" x14ac:dyDescent="0.3"/>
    <row r="976" spans="1:29" ht="15.75" thickBot="1" x14ac:dyDescent="0.3">
      <c r="A976" s="19" t="s">
        <v>3649</v>
      </c>
      <c r="B976" s="12">
        <v>159</v>
      </c>
      <c r="C976" s="7" t="s">
        <v>1</v>
      </c>
      <c r="H976" s="19" t="s">
        <v>3646</v>
      </c>
      <c r="I976" s="12" t="s">
        <v>3642</v>
      </c>
      <c r="J976" s="13"/>
      <c r="K976" s="7"/>
      <c r="P976" s="19" t="s">
        <v>3659</v>
      </c>
      <c r="Q976" s="7" t="s">
        <v>3653</v>
      </c>
      <c r="V976" s="84" t="s">
        <v>3639</v>
      </c>
      <c r="W976" s="85"/>
      <c r="X976" s="6" t="s">
        <v>3684</v>
      </c>
    </row>
    <row r="977" spans="1:29" ht="15.75" thickBot="1" x14ac:dyDescent="0.3">
      <c r="A977" s="20" t="s">
        <v>3650</v>
      </c>
      <c r="B977" s="14">
        <v>7600</v>
      </c>
      <c r="C977" s="9" t="s">
        <v>3</v>
      </c>
      <c r="H977" s="20" t="s">
        <v>3647</v>
      </c>
      <c r="I977" s="14">
        <v>1</v>
      </c>
      <c r="J977" s="15" t="s">
        <v>3643</v>
      </c>
      <c r="K977" s="9"/>
      <c r="P977" s="20" t="s">
        <v>3660</v>
      </c>
      <c r="Q977" s="9" t="s">
        <v>3682</v>
      </c>
      <c r="V977" s="84" t="s">
        <v>3638</v>
      </c>
      <c r="W977" s="86"/>
    </row>
    <row r="978" spans="1:29" ht="15.75" thickBot="1" x14ac:dyDescent="0.3">
      <c r="A978" s="21" t="s">
        <v>3651</v>
      </c>
      <c r="B978" s="16">
        <v>1070</v>
      </c>
      <c r="C978" s="11" t="s">
        <v>3641</v>
      </c>
      <c r="H978" s="21" t="s">
        <v>3648</v>
      </c>
      <c r="I978" s="16">
        <v>4</v>
      </c>
      <c r="J978" s="17" t="s">
        <v>3644</v>
      </c>
      <c r="K978" s="11"/>
      <c r="P978" s="21" t="s">
        <v>3661</v>
      </c>
      <c r="Q978" s="11" t="s">
        <v>3657</v>
      </c>
    </row>
    <row r="980" spans="1:29" x14ac:dyDescent="0.25">
      <c r="A980" s="95"/>
      <c r="B980" s="95"/>
      <c r="C980" s="95"/>
      <c r="D980" s="95"/>
      <c r="E980" s="95"/>
      <c r="F980" s="95"/>
      <c r="G980" s="95"/>
      <c r="H980" s="95"/>
      <c r="I980" s="95"/>
      <c r="J980" s="95"/>
      <c r="K980" s="95"/>
      <c r="L980" s="95"/>
      <c r="M980" s="95"/>
      <c r="N980" s="95"/>
      <c r="O980" s="95"/>
      <c r="P980" s="95"/>
      <c r="Q980" s="95"/>
      <c r="R980" s="95"/>
      <c r="S980" s="95"/>
      <c r="T980" s="95"/>
      <c r="U980" s="95"/>
      <c r="V980" s="95"/>
      <c r="W980" s="95"/>
      <c r="X980" s="95"/>
      <c r="Y980" s="95"/>
      <c r="Z980" s="95"/>
      <c r="AA980" s="95"/>
      <c r="AB980" s="95"/>
      <c r="AC980" s="95"/>
    </row>
    <row r="981" spans="1:29" x14ac:dyDescent="0.25">
      <c r="A981" t="s">
        <v>3658</v>
      </c>
      <c r="B981" t="s">
        <v>2</v>
      </c>
      <c r="C981" t="s">
        <v>6</v>
      </c>
      <c r="D981" t="s">
        <v>7</v>
      </c>
      <c r="E981" t="s">
        <v>5</v>
      </c>
      <c r="F981" t="s">
        <v>8</v>
      </c>
      <c r="G981" t="s">
        <v>5</v>
      </c>
      <c r="H981" t="s">
        <v>9</v>
      </c>
      <c r="I981" t="s">
        <v>5</v>
      </c>
      <c r="J981" t="s">
        <v>10</v>
      </c>
      <c r="K981" t="s">
        <v>5</v>
      </c>
      <c r="L981" t="s">
        <v>11</v>
      </c>
      <c r="M981" t="s">
        <v>5</v>
      </c>
      <c r="N981" t="s">
        <v>12</v>
      </c>
      <c r="O981" t="s">
        <v>5</v>
      </c>
      <c r="P981" t="s">
        <v>13</v>
      </c>
      <c r="Q981" t="s">
        <v>5</v>
      </c>
      <c r="R981" t="s">
        <v>14</v>
      </c>
      <c r="S981" t="s">
        <v>5</v>
      </c>
      <c r="T981" t="s">
        <v>15</v>
      </c>
      <c r="U981" t="s">
        <v>5</v>
      </c>
      <c r="V981" t="s">
        <v>3669</v>
      </c>
      <c r="W981" t="s">
        <v>5</v>
      </c>
      <c r="X981" t="s">
        <v>16</v>
      </c>
      <c r="Y981" t="s">
        <v>5</v>
      </c>
      <c r="Z981" t="s">
        <v>17</v>
      </c>
      <c r="AA981" t="s">
        <v>5</v>
      </c>
      <c r="AB981" t="s">
        <v>18</v>
      </c>
      <c r="AC981" t="s">
        <v>5</v>
      </c>
    </row>
    <row r="982" spans="1:29" x14ac:dyDescent="0.25">
      <c r="A982" s="95"/>
      <c r="B982" s="95"/>
      <c r="C982" s="95"/>
      <c r="D982" s="95"/>
      <c r="E982" s="95"/>
      <c r="F982" s="95"/>
      <c r="G982" s="95"/>
      <c r="H982" s="95"/>
      <c r="I982" s="95"/>
      <c r="J982" s="95"/>
      <c r="K982" s="95"/>
      <c r="L982" s="95"/>
      <c r="M982" s="95"/>
      <c r="N982" s="95"/>
      <c r="O982" s="95"/>
      <c r="P982" s="95"/>
      <c r="Q982" s="95"/>
      <c r="R982" s="95"/>
      <c r="S982" s="95"/>
      <c r="T982" s="95"/>
      <c r="U982" s="95"/>
      <c r="V982" s="95"/>
      <c r="W982" s="95"/>
      <c r="X982" s="95"/>
      <c r="Y982" s="95"/>
      <c r="Z982" s="95"/>
      <c r="AA982" s="95"/>
      <c r="AB982" s="95"/>
      <c r="AC982" s="95"/>
    </row>
    <row r="984" spans="1:29" x14ac:dyDescent="0.25">
      <c r="A984" t="s">
        <v>540</v>
      </c>
      <c r="D984" t="s">
        <v>2990</v>
      </c>
      <c r="F984" t="s">
        <v>1650</v>
      </c>
      <c r="H984" t="s">
        <v>2991</v>
      </c>
      <c r="J984" t="s">
        <v>2939</v>
      </c>
      <c r="L984" t="s">
        <v>2992</v>
      </c>
      <c r="N984" t="s">
        <v>2902</v>
      </c>
      <c r="P984" t="s">
        <v>2993</v>
      </c>
      <c r="R984" t="s">
        <v>2994</v>
      </c>
      <c r="T984" t="s">
        <v>2995</v>
      </c>
      <c r="V984" t="s">
        <v>2996</v>
      </c>
      <c r="X984" t="s">
        <v>2997</v>
      </c>
      <c r="Z984" t="s">
        <v>2998</v>
      </c>
      <c r="AB984" t="s">
        <v>2999</v>
      </c>
    </row>
    <row r="985" spans="1:29" x14ac:dyDescent="0.25">
      <c r="A985" t="s">
        <v>3662</v>
      </c>
      <c r="D985" t="s">
        <v>886</v>
      </c>
      <c r="F985" t="s">
        <v>2128</v>
      </c>
      <c r="H985" t="s">
        <v>2967</v>
      </c>
      <c r="J985" t="s">
        <v>1886</v>
      </c>
      <c r="L985" t="s">
        <v>2898</v>
      </c>
      <c r="N985" t="s">
        <v>500</v>
      </c>
      <c r="P985" t="s">
        <v>72</v>
      </c>
      <c r="R985" t="s">
        <v>2024</v>
      </c>
      <c r="T985" t="s">
        <v>872</v>
      </c>
      <c r="V985" t="s">
        <v>2816</v>
      </c>
      <c r="X985" t="s">
        <v>499</v>
      </c>
      <c r="Z985" t="s">
        <v>1883</v>
      </c>
      <c r="AB985" t="s">
        <v>3000</v>
      </c>
    </row>
    <row r="986" spans="1:29" x14ac:dyDescent="0.25">
      <c r="A986" t="s">
        <v>3663</v>
      </c>
      <c r="D986" t="s">
        <v>2868</v>
      </c>
      <c r="F986" t="s">
        <v>2827</v>
      </c>
      <c r="H986" t="s">
        <v>2869</v>
      </c>
      <c r="J986" t="s">
        <v>2870</v>
      </c>
      <c r="L986" t="s">
        <v>2866</v>
      </c>
      <c r="N986" t="s">
        <v>2872</v>
      </c>
      <c r="P986" t="s">
        <v>924</v>
      </c>
      <c r="R986" t="s">
        <v>2969</v>
      </c>
      <c r="T986" t="s">
        <v>2957</v>
      </c>
      <c r="V986" t="s">
        <v>2958</v>
      </c>
      <c r="X986" t="s">
        <v>2866</v>
      </c>
      <c r="Z986" t="s">
        <v>2989</v>
      </c>
      <c r="AB986" t="s">
        <v>2827</v>
      </c>
    </row>
    <row r="987" spans="1:29" ht="15.75" thickBot="1" x14ac:dyDescent="0.3"/>
    <row r="988" spans="1:29" ht="15.75" thickBot="1" x14ac:dyDescent="0.3">
      <c r="I988" s="84" t="s">
        <v>3633</v>
      </c>
      <c r="J988" s="85"/>
      <c r="K988" s="85"/>
      <c r="L988" s="85"/>
      <c r="M988" s="85"/>
      <c r="N988" s="85"/>
      <c r="O988" s="86"/>
      <c r="V988" s="87" t="s">
        <v>3635</v>
      </c>
      <c r="W988" s="88"/>
      <c r="X988" s="89"/>
    </row>
    <row r="989" spans="1:29" ht="15.75" thickBot="1" x14ac:dyDescent="0.3">
      <c r="V989" s="90" t="s">
        <v>3636</v>
      </c>
      <c r="W989" s="91"/>
      <c r="X989" s="92"/>
    </row>
    <row r="990" spans="1:29" ht="15.75" thickBot="1" x14ac:dyDescent="0.3">
      <c r="I990" s="84" t="s">
        <v>3689</v>
      </c>
      <c r="J990" s="85"/>
      <c r="K990" s="85"/>
      <c r="L990" s="85"/>
      <c r="M990" s="85"/>
      <c r="N990" s="85"/>
      <c r="O990" s="86"/>
    </row>
    <row r="991" spans="1:29" ht="15.75" thickBot="1" x14ac:dyDescent="0.3">
      <c r="A991" s="84" t="s">
        <v>3645</v>
      </c>
      <c r="B991" s="85"/>
      <c r="C991" s="18">
        <v>43378</v>
      </c>
      <c r="V991" s="22" t="s">
        <v>3822</v>
      </c>
      <c r="W991" s="5">
        <v>21017040</v>
      </c>
      <c r="X991" s="96" t="s">
        <v>3683</v>
      </c>
      <c r="Y991" s="97"/>
    </row>
    <row r="992" spans="1:29" ht="15.75" thickBot="1" x14ac:dyDescent="0.3"/>
    <row r="993" spans="1:29" ht="15.75" thickBot="1" x14ac:dyDescent="0.3">
      <c r="A993" s="19" t="s">
        <v>3649</v>
      </c>
      <c r="B993" s="12">
        <v>159</v>
      </c>
      <c r="C993" s="7" t="s">
        <v>1</v>
      </c>
      <c r="H993" s="19" t="s">
        <v>3646</v>
      </c>
      <c r="I993" s="12" t="s">
        <v>3642</v>
      </c>
      <c r="J993" s="13"/>
      <c r="K993" s="7"/>
      <c r="P993" s="19" t="s">
        <v>3659</v>
      </c>
      <c r="Q993" s="7" t="s">
        <v>3653</v>
      </c>
      <c r="V993" s="84" t="s">
        <v>3639</v>
      </c>
      <c r="W993" s="85"/>
      <c r="X993" s="6" t="s">
        <v>3684</v>
      </c>
    </row>
    <row r="994" spans="1:29" ht="15.75" thickBot="1" x14ac:dyDescent="0.3">
      <c r="A994" s="20" t="s">
        <v>3650</v>
      </c>
      <c r="B994" s="14">
        <v>7600</v>
      </c>
      <c r="C994" s="9" t="s">
        <v>3</v>
      </c>
      <c r="H994" s="20" t="s">
        <v>3647</v>
      </c>
      <c r="I994" s="14">
        <v>1</v>
      </c>
      <c r="J994" s="15" t="s">
        <v>3643</v>
      </c>
      <c r="K994" s="9"/>
      <c r="P994" s="20" t="s">
        <v>3660</v>
      </c>
      <c r="Q994" s="9" t="s">
        <v>3682</v>
      </c>
      <c r="V994" s="84" t="s">
        <v>3638</v>
      </c>
      <c r="W994" s="86"/>
    </row>
    <row r="995" spans="1:29" ht="15.75" thickBot="1" x14ac:dyDescent="0.3">
      <c r="A995" s="21" t="s">
        <v>3651</v>
      </c>
      <c r="B995" s="16">
        <v>1070</v>
      </c>
      <c r="C995" s="11" t="s">
        <v>3641</v>
      </c>
      <c r="H995" s="21" t="s">
        <v>3648</v>
      </c>
      <c r="I995" s="16">
        <v>4</v>
      </c>
      <c r="J995" s="17" t="s">
        <v>3644</v>
      </c>
      <c r="K995" s="11"/>
      <c r="P995" s="21" t="s">
        <v>3661</v>
      </c>
      <c r="Q995" s="11" t="s">
        <v>3657</v>
      </c>
    </row>
    <row r="997" spans="1:29" x14ac:dyDescent="0.25">
      <c r="A997" s="95"/>
      <c r="B997" s="95"/>
      <c r="C997" s="95"/>
      <c r="D997" s="95"/>
      <c r="E997" s="95"/>
      <c r="F997" s="95"/>
      <c r="G997" s="95"/>
      <c r="H997" s="95"/>
      <c r="I997" s="95"/>
      <c r="J997" s="95"/>
      <c r="K997" s="95"/>
      <c r="L997" s="95"/>
      <c r="M997" s="95"/>
      <c r="N997" s="95"/>
      <c r="O997" s="95"/>
      <c r="P997" s="95"/>
      <c r="Q997" s="95"/>
      <c r="R997" s="95"/>
      <c r="S997" s="95"/>
      <c r="T997" s="95"/>
      <c r="U997" s="95"/>
      <c r="V997" s="95"/>
      <c r="W997" s="95"/>
      <c r="X997" s="95"/>
      <c r="Y997" s="95"/>
      <c r="Z997" s="95"/>
      <c r="AA997" s="95"/>
      <c r="AB997" s="95"/>
      <c r="AC997" s="95"/>
    </row>
    <row r="998" spans="1:29" x14ac:dyDescent="0.25">
      <c r="A998" t="s">
        <v>3658</v>
      </c>
      <c r="B998" t="s">
        <v>2</v>
      </c>
      <c r="C998" t="s">
        <v>6</v>
      </c>
      <c r="D998" t="s">
        <v>7</v>
      </c>
      <c r="E998" t="s">
        <v>5</v>
      </c>
      <c r="F998" t="s">
        <v>8</v>
      </c>
      <c r="G998" t="s">
        <v>5</v>
      </c>
      <c r="H998" t="s">
        <v>9</v>
      </c>
      <c r="I998" t="s">
        <v>5</v>
      </c>
      <c r="J998" t="s">
        <v>10</v>
      </c>
      <c r="K998" t="s">
        <v>5</v>
      </c>
      <c r="L998" t="s">
        <v>11</v>
      </c>
      <c r="M998" t="s">
        <v>5</v>
      </c>
      <c r="N998" t="s">
        <v>12</v>
      </c>
      <c r="O998" t="s">
        <v>5</v>
      </c>
      <c r="P998" t="s">
        <v>13</v>
      </c>
      <c r="Q998" t="s">
        <v>5</v>
      </c>
      <c r="R998" t="s">
        <v>14</v>
      </c>
      <c r="S998" t="s">
        <v>5</v>
      </c>
      <c r="T998" t="s">
        <v>15</v>
      </c>
      <c r="U998" t="s">
        <v>5</v>
      </c>
      <c r="V998" t="s">
        <v>3669</v>
      </c>
      <c r="W998" t="s">
        <v>5</v>
      </c>
      <c r="X998" t="s">
        <v>16</v>
      </c>
      <c r="Y998" t="s">
        <v>5</v>
      </c>
      <c r="Z998" t="s">
        <v>17</v>
      </c>
      <c r="AA998" t="s">
        <v>5</v>
      </c>
      <c r="AB998" t="s">
        <v>18</v>
      </c>
      <c r="AC998" t="s">
        <v>5</v>
      </c>
    </row>
    <row r="999" spans="1:29" x14ac:dyDescent="0.25">
      <c r="A999" s="95"/>
      <c r="B999" s="95"/>
      <c r="C999" s="95"/>
      <c r="D999" s="95"/>
      <c r="E999" s="95"/>
      <c r="F999" s="95"/>
      <c r="G999" s="95"/>
      <c r="H999" s="95"/>
      <c r="I999" s="95"/>
      <c r="J999" s="95"/>
      <c r="K999" s="95"/>
      <c r="L999" s="95"/>
      <c r="M999" s="95"/>
      <c r="N999" s="95"/>
      <c r="O999" s="95"/>
      <c r="P999" s="95"/>
      <c r="Q999" s="95"/>
      <c r="R999" s="95"/>
      <c r="S999" s="95"/>
      <c r="T999" s="95"/>
      <c r="U999" s="95"/>
      <c r="V999" s="95"/>
      <c r="W999" s="95"/>
      <c r="X999" s="95"/>
      <c r="Y999" s="95"/>
      <c r="Z999" s="95"/>
      <c r="AA999" s="95"/>
      <c r="AB999" s="95"/>
      <c r="AC999" s="95"/>
    </row>
    <row r="1001" spans="1:29" x14ac:dyDescent="0.25">
      <c r="A1001">
        <v>1972</v>
      </c>
      <c r="B1001">
        <v>2</v>
      </c>
      <c r="C1001">
        <v>1</v>
      </c>
      <c r="D1001">
        <v>154</v>
      </c>
      <c r="F1001">
        <v>114</v>
      </c>
      <c r="H1001">
        <v>134</v>
      </c>
      <c r="J1001">
        <v>138</v>
      </c>
      <c r="L1001">
        <v>190</v>
      </c>
      <c r="N1001">
        <v>165</v>
      </c>
      <c r="P1001">
        <v>238</v>
      </c>
      <c r="R1001">
        <v>156</v>
      </c>
      <c r="T1001">
        <v>161</v>
      </c>
      <c r="V1001">
        <v>137</v>
      </c>
      <c r="X1001">
        <v>159</v>
      </c>
      <c r="Z1001">
        <v>127</v>
      </c>
      <c r="AA1001">
        <v>1</v>
      </c>
      <c r="AB1001">
        <v>156</v>
      </c>
    </row>
    <row r="1002" spans="1:29" x14ac:dyDescent="0.25">
      <c r="A1002">
        <v>1973</v>
      </c>
      <c r="B1002">
        <v>2</v>
      </c>
      <c r="C1002">
        <v>1</v>
      </c>
      <c r="D1002">
        <v>94</v>
      </c>
      <c r="E1002">
        <v>1</v>
      </c>
      <c r="F1002">
        <v>96</v>
      </c>
      <c r="H1002">
        <v>113</v>
      </c>
      <c r="J1002">
        <v>110</v>
      </c>
      <c r="K1002">
        <v>1</v>
      </c>
      <c r="L1002">
        <v>138</v>
      </c>
      <c r="M1002">
        <v>1</v>
      </c>
      <c r="N1002">
        <v>144</v>
      </c>
      <c r="O1002">
        <v>1</v>
      </c>
      <c r="P1002">
        <v>178</v>
      </c>
      <c r="Q1002">
        <v>1</v>
      </c>
      <c r="R1002">
        <v>159</v>
      </c>
      <c r="S1002">
        <v>1</v>
      </c>
      <c r="T1002">
        <v>157</v>
      </c>
      <c r="V1002">
        <v>136</v>
      </c>
      <c r="X1002">
        <v>129</v>
      </c>
      <c r="Z1002">
        <v>130</v>
      </c>
      <c r="AA1002">
        <v>1</v>
      </c>
      <c r="AB1002">
        <v>132</v>
      </c>
    </row>
    <row r="1003" spans="1:29" x14ac:dyDescent="0.25">
      <c r="A1003">
        <v>1974</v>
      </c>
      <c r="B1003">
        <v>2</v>
      </c>
      <c r="C1003">
        <v>1</v>
      </c>
      <c r="D1003">
        <v>112</v>
      </c>
      <c r="E1003">
        <v>1</v>
      </c>
      <c r="F1003">
        <v>158</v>
      </c>
      <c r="H1003">
        <v>128</v>
      </c>
      <c r="J1003">
        <v>142</v>
      </c>
      <c r="L1003">
        <v>151</v>
      </c>
      <c r="N1003">
        <v>173</v>
      </c>
      <c r="P1003">
        <v>194</v>
      </c>
      <c r="R1003">
        <v>170</v>
      </c>
      <c r="T1003">
        <v>155</v>
      </c>
      <c r="V1003">
        <v>158</v>
      </c>
      <c r="X1003">
        <v>186</v>
      </c>
      <c r="Z1003">
        <v>124</v>
      </c>
      <c r="AB1003">
        <v>154</v>
      </c>
    </row>
    <row r="1004" spans="1:29" x14ac:dyDescent="0.25">
      <c r="A1004">
        <v>1975</v>
      </c>
      <c r="B1004">
        <v>2</v>
      </c>
      <c r="C1004">
        <v>1</v>
      </c>
      <c r="D1004">
        <v>112</v>
      </c>
      <c r="F1004">
        <v>135</v>
      </c>
      <c r="H1004">
        <v>148</v>
      </c>
      <c r="J1004">
        <v>133</v>
      </c>
      <c r="L1004">
        <v>173</v>
      </c>
      <c r="N1004">
        <v>215</v>
      </c>
      <c r="P1004">
        <v>162</v>
      </c>
      <c r="R1004">
        <v>194</v>
      </c>
      <c r="T1004">
        <v>167</v>
      </c>
      <c r="V1004">
        <v>156</v>
      </c>
      <c r="X1004">
        <v>174</v>
      </c>
      <c r="Y1004">
        <v>1</v>
      </c>
      <c r="Z1004">
        <v>170</v>
      </c>
      <c r="AA1004">
        <v>1</v>
      </c>
      <c r="AB1004">
        <v>162</v>
      </c>
    </row>
    <row r="1005" spans="1:29" x14ac:dyDescent="0.25">
      <c r="A1005">
        <v>1976</v>
      </c>
      <c r="B1005">
        <v>2</v>
      </c>
      <c r="C1005">
        <v>1</v>
      </c>
      <c r="D1005">
        <v>122</v>
      </c>
      <c r="E1005">
        <v>1</v>
      </c>
      <c r="F1005">
        <v>127</v>
      </c>
      <c r="G1005">
        <v>1</v>
      </c>
      <c r="H1005">
        <v>176</v>
      </c>
      <c r="I1005">
        <v>1</v>
      </c>
      <c r="J1005">
        <v>195</v>
      </c>
      <c r="L1005">
        <v>230</v>
      </c>
      <c r="M1005">
        <v>3</v>
      </c>
      <c r="N1005">
        <v>230</v>
      </c>
      <c r="P1005">
        <v>274</v>
      </c>
      <c r="Q1005">
        <v>1</v>
      </c>
      <c r="R1005" t="s">
        <v>5</v>
      </c>
      <c r="T1005" t="s">
        <v>5</v>
      </c>
      <c r="V1005">
        <v>134</v>
      </c>
      <c r="W1005">
        <v>3</v>
      </c>
      <c r="X1005">
        <v>132</v>
      </c>
      <c r="Z1005">
        <v>123</v>
      </c>
      <c r="AB1005">
        <v>174</v>
      </c>
      <c r="AC1005">
        <v>3</v>
      </c>
    </row>
    <row r="1006" spans="1:29" x14ac:dyDescent="0.25">
      <c r="A1006">
        <v>1977</v>
      </c>
      <c r="B1006">
        <v>2</v>
      </c>
      <c r="C1006">
        <v>1</v>
      </c>
      <c r="D1006">
        <v>71</v>
      </c>
      <c r="E1006">
        <v>1</v>
      </c>
      <c r="F1006">
        <v>93</v>
      </c>
      <c r="H1006">
        <v>109</v>
      </c>
      <c r="J1006">
        <v>127</v>
      </c>
      <c r="K1006">
        <v>1</v>
      </c>
      <c r="L1006">
        <v>156</v>
      </c>
      <c r="N1006">
        <v>172</v>
      </c>
      <c r="P1006">
        <v>184</v>
      </c>
      <c r="R1006">
        <v>164</v>
      </c>
      <c r="S1006">
        <v>1</v>
      </c>
      <c r="T1006">
        <v>187</v>
      </c>
      <c r="V1006">
        <v>155</v>
      </c>
      <c r="X1006">
        <v>149</v>
      </c>
      <c r="Y1006">
        <v>1</v>
      </c>
      <c r="Z1006">
        <v>107</v>
      </c>
      <c r="AB1006">
        <v>140</v>
      </c>
    </row>
    <row r="1007" spans="1:29" x14ac:dyDescent="0.25">
      <c r="A1007">
        <v>1978</v>
      </c>
      <c r="B1007">
        <v>2</v>
      </c>
      <c r="C1007">
        <v>1</v>
      </c>
      <c r="D1007">
        <v>92</v>
      </c>
      <c r="E1007">
        <v>3</v>
      </c>
      <c r="F1007">
        <v>87</v>
      </c>
      <c r="H1007">
        <v>109</v>
      </c>
      <c r="J1007">
        <v>165</v>
      </c>
      <c r="K1007">
        <v>1</v>
      </c>
      <c r="L1007">
        <v>131</v>
      </c>
      <c r="M1007">
        <v>1</v>
      </c>
      <c r="N1007">
        <v>174</v>
      </c>
      <c r="P1007">
        <v>156</v>
      </c>
      <c r="R1007">
        <v>151</v>
      </c>
      <c r="T1007">
        <v>131</v>
      </c>
      <c r="V1007">
        <v>127</v>
      </c>
      <c r="X1007">
        <v>95</v>
      </c>
      <c r="Z1007">
        <v>110</v>
      </c>
      <c r="AB1007">
        <v>127</v>
      </c>
      <c r="AC1007">
        <v>3</v>
      </c>
    </row>
    <row r="1008" spans="1:29" x14ac:dyDescent="0.25">
      <c r="A1008">
        <v>1979</v>
      </c>
      <c r="B1008">
        <v>2</v>
      </c>
      <c r="C1008">
        <v>1</v>
      </c>
      <c r="D1008">
        <v>75</v>
      </c>
      <c r="F1008">
        <v>67</v>
      </c>
      <c r="H1008">
        <v>114</v>
      </c>
      <c r="J1008">
        <v>149</v>
      </c>
      <c r="L1008">
        <v>153</v>
      </c>
      <c r="N1008">
        <v>177</v>
      </c>
      <c r="P1008">
        <v>170</v>
      </c>
      <c r="R1008">
        <v>143</v>
      </c>
      <c r="T1008">
        <v>140</v>
      </c>
      <c r="U1008">
        <v>1</v>
      </c>
      <c r="V1008">
        <v>118</v>
      </c>
      <c r="X1008">
        <v>136</v>
      </c>
      <c r="Z1008">
        <v>122</v>
      </c>
      <c r="AB1008">
        <v>130</v>
      </c>
    </row>
    <row r="1009" spans="1:29" x14ac:dyDescent="0.25">
      <c r="A1009">
        <v>1980</v>
      </c>
      <c r="B1009">
        <v>2</v>
      </c>
      <c r="C1009">
        <v>1</v>
      </c>
      <c r="D1009">
        <v>100</v>
      </c>
      <c r="F1009">
        <v>99</v>
      </c>
      <c r="H1009">
        <v>122</v>
      </c>
      <c r="J1009">
        <v>155</v>
      </c>
      <c r="L1009">
        <v>155</v>
      </c>
      <c r="N1009">
        <v>189</v>
      </c>
      <c r="P1009">
        <v>175</v>
      </c>
      <c r="R1009">
        <v>140</v>
      </c>
      <c r="T1009">
        <v>119</v>
      </c>
      <c r="U1009">
        <v>1</v>
      </c>
      <c r="V1009">
        <v>144</v>
      </c>
      <c r="X1009">
        <v>111</v>
      </c>
      <c r="Z1009">
        <v>97</v>
      </c>
      <c r="AB1009">
        <v>134</v>
      </c>
    </row>
    <row r="1010" spans="1:29" x14ac:dyDescent="0.25">
      <c r="A1010">
        <v>1981</v>
      </c>
      <c r="B1010">
        <v>2</v>
      </c>
      <c r="C1010">
        <v>1</v>
      </c>
      <c r="D1010">
        <v>76</v>
      </c>
      <c r="F1010">
        <v>108</v>
      </c>
      <c r="H1010">
        <v>110</v>
      </c>
      <c r="I1010">
        <v>1</v>
      </c>
      <c r="J1010">
        <v>143</v>
      </c>
      <c r="K1010">
        <v>1</v>
      </c>
      <c r="L1010">
        <v>168</v>
      </c>
      <c r="M1010">
        <v>1</v>
      </c>
      <c r="N1010">
        <v>154</v>
      </c>
      <c r="O1010">
        <v>1</v>
      </c>
      <c r="P1010">
        <v>218</v>
      </c>
      <c r="Q1010">
        <v>3</v>
      </c>
      <c r="R1010">
        <v>135</v>
      </c>
      <c r="S1010">
        <v>3</v>
      </c>
      <c r="T1010">
        <v>136</v>
      </c>
      <c r="V1010">
        <v>126</v>
      </c>
      <c r="X1010">
        <v>145</v>
      </c>
      <c r="Z1010">
        <v>122</v>
      </c>
      <c r="AB1010">
        <v>137</v>
      </c>
      <c r="AC1010">
        <v>3</v>
      </c>
    </row>
    <row r="1011" spans="1:29" x14ac:dyDescent="0.25">
      <c r="A1011">
        <v>1982</v>
      </c>
      <c r="B1011">
        <v>2</v>
      </c>
      <c r="C1011">
        <v>1</v>
      </c>
      <c r="D1011">
        <v>139</v>
      </c>
      <c r="F1011">
        <v>123</v>
      </c>
      <c r="H1011">
        <v>140</v>
      </c>
      <c r="J1011">
        <v>158</v>
      </c>
      <c r="K1011">
        <v>1</v>
      </c>
      <c r="L1011">
        <v>156</v>
      </c>
      <c r="N1011">
        <v>165</v>
      </c>
      <c r="P1011">
        <v>198</v>
      </c>
      <c r="R1011">
        <v>190</v>
      </c>
      <c r="T1011">
        <v>164</v>
      </c>
      <c r="V1011">
        <v>146</v>
      </c>
      <c r="X1011">
        <v>129</v>
      </c>
      <c r="Z1011">
        <v>143</v>
      </c>
      <c r="AB1011">
        <v>154</v>
      </c>
    </row>
    <row r="1012" spans="1:29" x14ac:dyDescent="0.25">
      <c r="A1012">
        <v>1983</v>
      </c>
      <c r="B1012">
        <v>2</v>
      </c>
      <c r="C1012">
        <v>1</v>
      </c>
      <c r="D1012">
        <v>128</v>
      </c>
      <c r="E1012">
        <v>1</v>
      </c>
      <c r="F1012">
        <v>133</v>
      </c>
      <c r="H1012">
        <v>145</v>
      </c>
      <c r="J1012">
        <v>167</v>
      </c>
      <c r="L1012">
        <v>179</v>
      </c>
      <c r="N1012">
        <v>156</v>
      </c>
      <c r="P1012">
        <v>168</v>
      </c>
      <c r="R1012">
        <v>184</v>
      </c>
      <c r="T1012">
        <v>135</v>
      </c>
      <c r="U1012">
        <v>1</v>
      </c>
      <c r="V1012">
        <v>148</v>
      </c>
      <c r="W1012">
        <v>1</v>
      </c>
      <c r="X1012">
        <v>132</v>
      </c>
      <c r="Z1012">
        <v>140</v>
      </c>
      <c r="AB1012">
        <v>151</v>
      </c>
    </row>
    <row r="1013" spans="1:29" x14ac:dyDescent="0.25">
      <c r="A1013">
        <v>1984</v>
      </c>
      <c r="B1013">
        <v>2</v>
      </c>
      <c r="C1013">
        <v>1</v>
      </c>
      <c r="D1013">
        <v>147</v>
      </c>
      <c r="E1013">
        <v>1</v>
      </c>
      <c r="F1013">
        <v>153</v>
      </c>
      <c r="G1013">
        <v>1</v>
      </c>
      <c r="H1013">
        <v>108</v>
      </c>
      <c r="J1013">
        <v>138</v>
      </c>
      <c r="L1013">
        <v>144</v>
      </c>
      <c r="N1013">
        <v>181</v>
      </c>
      <c r="O1013">
        <v>1</v>
      </c>
      <c r="P1013">
        <v>183</v>
      </c>
      <c r="R1013">
        <v>160</v>
      </c>
      <c r="T1013">
        <v>132</v>
      </c>
      <c r="U1013">
        <v>1</v>
      </c>
      <c r="V1013">
        <v>162</v>
      </c>
      <c r="X1013">
        <v>148</v>
      </c>
      <c r="Z1013">
        <v>119</v>
      </c>
      <c r="AB1013">
        <v>148</v>
      </c>
    </row>
    <row r="1014" spans="1:29" x14ac:dyDescent="0.25">
      <c r="A1014">
        <v>1985</v>
      </c>
      <c r="B1014">
        <v>2</v>
      </c>
      <c r="C1014">
        <v>1</v>
      </c>
      <c r="D1014">
        <v>109</v>
      </c>
      <c r="F1014">
        <v>89</v>
      </c>
      <c r="H1014">
        <v>92</v>
      </c>
      <c r="J1014">
        <v>113</v>
      </c>
      <c r="K1014">
        <v>1</v>
      </c>
      <c r="L1014">
        <v>153</v>
      </c>
      <c r="M1014">
        <v>1</v>
      </c>
      <c r="N1014">
        <v>210</v>
      </c>
      <c r="P1014">
        <v>195</v>
      </c>
      <c r="R1014">
        <v>188</v>
      </c>
      <c r="T1014">
        <v>145</v>
      </c>
      <c r="V1014">
        <v>137</v>
      </c>
      <c r="X1014">
        <v>133</v>
      </c>
      <c r="Z1014">
        <v>103</v>
      </c>
      <c r="AA1014">
        <v>1</v>
      </c>
      <c r="AB1014">
        <v>139</v>
      </c>
    </row>
    <row r="1015" spans="1:29" x14ac:dyDescent="0.25">
      <c r="A1015">
        <v>1986</v>
      </c>
      <c r="B1015">
        <v>2</v>
      </c>
      <c r="C1015">
        <v>1</v>
      </c>
      <c r="D1015">
        <v>102</v>
      </c>
      <c r="E1015">
        <v>1</v>
      </c>
      <c r="F1015">
        <v>110</v>
      </c>
      <c r="G1015">
        <v>1</v>
      </c>
      <c r="H1015">
        <v>135</v>
      </c>
      <c r="J1015">
        <v>137</v>
      </c>
      <c r="L1015">
        <v>136</v>
      </c>
      <c r="M1015">
        <v>1</v>
      </c>
      <c r="N1015">
        <v>207</v>
      </c>
      <c r="O1015">
        <v>1</v>
      </c>
      <c r="P1015">
        <v>231</v>
      </c>
      <c r="Q1015">
        <v>1</v>
      </c>
      <c r="R1015">
        <v>152</v>
      </c>
      <c r="S1015">
        <v>1</v>
      </c>
      <c r="T1015">
        <v>152</v>
      </c>
      <c r="U1015">
        <v>1</v>
      </c>
      <c r="V1015">
        <v>171</v>
      </c>
      <c r="W1015">
        <v>1</v>
      </c>
      <c r="X1015">
        <v>141</v>
      </c>
      <c r="Z1015">
        <v>125</v>
      </c>
      <c r="AA1015">
        <v>1</v>
      </c>
      <c r="AB1015">
        <v>150</v>
      </c>
    </row>
    <row r="1016" spans="1:29" x14ac:dyDescent="0.25">
      <c r="A1016">
        <v>1987</v>
      </c>
      <c r="B1016">
        <v>2</v>
      </c>
      <c r="C1016">
        <v>1</v>
      </c>
      <c r="D1016">
        <v>96</v>
      </c>
      <c r="E1016">
        <v>1</v>
      </c>
      <c r="F1016">
        <v>112</v>
      </c>
      <c r="G1016">
        <v>1</v>
      </c>
      <c r="H1016">
        <v>100</v>
      </c>
      <c r="I1016">
        <v>1</v>
      </c>
      <c r="J1016">
        <v>153</v>
      </c>
      <c r="K1016">
        <v>1</v>
      </c>
      <c r="L1016">
        <v>172</v>
      </c>
      <c r="M1016">
        <v>1</v>
      </c>
      <c r="N1016">
        <v>169</v>
      </c>
      <c r="O1016">
        <v>1</v>
      </c>
      <c r="P1016">
        <v>187</v>
      </c>
      <c r="Q1016">
        <v>1</v>
      </c>
      <c r="R1016">
        <v>194</v>
      </c>
      <c r="T1016">
        <v>120</v>
      </c>
      <c r="V1016">
        <v>144</v>
      </c>
      <c r="X1016">
        <v>102</v>
      </c>
      <c r="Z1016">
        <v>103</v>
      </c>
      <c r="AB1016">
        <v>138</v>
      </c>
    </row>
    <row r="1017" spans="1:29" x14ac:dyDescent="0.25">
      <c r="A1017">
        <v>1988</v>
      </c>
      <c r="B1017">
        <v>2</v>
      </c>
      <c r="C1017">
        <v>1</v>
      </c>
      <c r="D1017">
        <v>70</v>
      </c>
      <c r="F1017">
        <v>89</v>
      </c>
      <c r="H1017">
        <v>77</v>
      </c>
      <c r="J1017">
        <v>110</v>
      </c>
      <c r="L1017">
        <v>131</v>
      </c>
      <c r="N1017">
        <v>170</v>
      </c>
      <c r="P1017">
        <v>184</v>
      </c>
      <c r="R1017">
        <v>127</v>
      </c>
      <c r="T1017">
        <v>116</v>
      </c>
      <c r="V1017">
        <v>119</v>
      </c>
      <c r="W1017">
        <v>1</v>
      </c>
      <c r="X1017">
        <v>171</v>
      </c>
      <c r="Y1017">
        <v>1</v>
      </c>
      <c r="Z1017">
        <v>129</v>
      </c>
      <c r="AA1017">
        <v>1</v>
      </c>
      <c r="AB1017">
        <v>124</v>
      </c>
    </row>
    <row r="1018" spans="1:29" x14ac:dyDescent="0.25">
      <c r="A1018">
        <v>1989</v>
      </c>
      <c r="B1018">
        <v>2</v>
      </c>
      <c r="C1018">
        <v>1</v>
      </c>
      <c r="D1018">
        <v>117</v>
      </c>
      <c r="F1018">
        <v>121</v>
      </c>
      <c r="H1018">
        <v>153</v>
      </c>
      <c r="J1018">
        <v>123</v>
      </c>
      <c r="L1018">
        <v>172</v>
      </c>
      <c r="N1018">
        <v>196</v>
      </c>
      <c r="P1018">
        <v>184</v>
      </c>
      <c r="R1018">
        <v>144</v>
      </c>
      <c r="T1018">
        <v>125</v>
      </c>
      <c r="V1018">
        <v>145</v>
      </c>
      <c r="W1018">
        <v>1</v>
      </c>
      <c r="X1018">
        <v>141</v>
      </c>
      <c r="Y1018">
        <v>1</v>
      </c>
      <c r="Z1018">
        <v>92</v>
      </c>
      <c r="AA1018">
        <v>1</v>
      </c>
      <c r="AB1018">
        <v>143</v>
      </c>
    </row>
    <row r="1019" spans="1:29" x14ac:dyDescent="0.25">
      <c r="A1019">
        <v>1990</v>
      </c>
      <c r="B1019">
        <v>2</v>
      </c>
      <c r="C1019">
        <v>1</v>
      </c>
      <c r="D1019">
        <v>100</v>
      </c>
      <c r="E1019">
        <v>1</v>
      </c>
      <c r="F1019">
        <v>118</v>
      </c>
      <c r="G1019">
        <v>1</v>
      </c>
      <c r="H1019">
        <v>135</v>
      </c>
      <c r="I1019">
        <v>1</v>
      </c>
      <c r="J1019">
        <v>134</v>
      </c>
      <c r="K1019">
        <v>1</v>
      </c>
      <c r="L1019">
        <v>179</v>
      </c>
      <c r="M1019">
        <v>1</v>
      </c>
      <c r="N1019">
        <v>206</v>
      </c>
      <c r="O1019">
        <v>1</v>
      </c>
      <c r="P1019">
        <v>181</v>
      </c>
      <c r="Q1019">
        <v>1</v>
      </c>
      <c r="R1019">
        <v>163</v>
      </c>
      <c r="T1019">
        <v>127</v>
      </c>
      <c r="V1019">
        <v>120</v>
      </c>
      <c r="X1019">
        <v>120</v>
      </c>
      <c r="Y1019">
        <v>1</v>
      </c>
      <c r="Z1019">
        <v>115</v>
      </c>
      <c r="AA1019">
        <v>1</v>
      </c>
      <c r="AB1019">
        <v>142</v>
      </c>
    </row>
    <row r="1020" spans="1:29" x14ac:dyDescent="0.25">
      <c r="A1020">
        <v>1991</v>
      </c>
      <c r="B1020">
        <v>2</v>
      </c>
      <c r="C1020">
        <v>1</v>
      </c>
      <c r="D1020">
        <v>80</v>
      </c>
      <c r="E1020">
        <v>1</v>
      </c>
      <c r="F1020">
        <v>88</v>
      </c>
      <c r="G1020">
        <v>1</v>
      </c>
      <c r="H1020">
        <v>105</v>
      </c>
      <c r="J1020">
        <v>122</v>
      </c>
      <c r="L1020">
        <v>128</v>
      </c>
      <c r="N1020">
        <v>149</v>
      </c>
      <c r="O1020">
        <v>1</v>
      </c>
      <c r="P1020">
        <v>213</v>
      </c>
      <c r="R1020">
        <v>192</v>
      </c>
      <c r="T1020">
        <v>158</v>
      </c>
      <c r="U1020">
        <v>1</v>
      </c>
      <c r="V1020">
        <v>117</v>
      </c>
      <c r="X1020">
        <v>148</v>
      </c>
      <c r="Z1020">
        <v>113</v>
      </c>
      <c r="AB1020">
        <v>134</v>
      </c>
    </row>
    <row r="1021" spans="1:29" x14ac:dyDescent="0.25">
      <c r="A1021">
        <v>1992</v>
      </c>
      <c r="B1021">
        <v>2</v>
      </c>
      <c r="C1021">
        <v>1</v>
      </c>
      <c r="D1021">
        <v>95</v>
      </c>
      <c r="F1021">
        <v>95</v>
      </c>
      <c r="H1021">
        <v>91</v>
      </c>
      <c r="J1021">
        <v>126</v>
      </c>
      <c r="L1021">
        <v>103</v>
      </c>
      <c r="M1021">
        <v>1</v>
      </c>
      <c r="N1021">
        <v>137</v>
      </c>
      <c r="O1021">
        <v>1</v>
      </c>
      <c r="P1021">
        <v>179</v>
      </c>
      <c r="Q1021">
        <v>1</v>
      </c>
      <c r="R1021">
        <v>174</v>
      </c>
      <c r="T1021">
        <v>120</v>
      </c>
      <c r="U1021">
        <v>1</v>
      </c>
      <c r="V1021">
        <v>106</v>
      </c>
      <c r="W1021">
        <v>1</v>
      </c>
      <c r="X1021">
        <v>99</v>
      </c>
      <c r="Z1021">
        <v>101</v>
      </c>
      <c r="AA1021">
        <v>1</v>
      </c>
      <c r="AB1021">
        <v>119</v>
      </c>
    </row>
    <row r="1022" spans="1:29" x14ac:dyDescent="0.25">
      <c r="A1022">
        <v>1993</v>
      </c>
      <c r="B1022">
        <v>2</v>
      </c>
      <c r="C1022">
        <v>1</v>
      </c>
      <c r="D1022">
        <v>85</v>
      </c>
      <c r="F1022">
        <v>87</v>
      </c>
      <c r="H1022">
        <v>142</v>
      </c>
      <c r="I1022">
        <v>1</v>
      </c>
      <c r="J1022">
        <v>147</v>
      </c>
      <c r="K1022">
        <v>1</v>
      </c>
      <c r="L1022">
        <v>145</v>
      </c>
      <c r="N1022">
        <v>198</v>
      </c>
      <c r="P1022">
        <v>190</v>
      </c>
      <c r="R1022">
        <v>161</v>
      </c>
      <c r="T1022">
        <v>133</v>
      </c>
      <c r="U1022">
        <v>1</v>
      </c>
      <c r="V1022">
        <v>117</v>
      </c>
      <c r="W1022">
        <v>1</v>
      </c>
      <c r="X1022">
        <v>143</v>
      </c>
      <c r="Y1022">
        <v>1</v>
      </c>
      <c r="Z1022">
        <v>134</v>
      </c>
      <c r="AA1022">
        <v>1</v>
      </c>
      <c r="AB1022">
        <v>140</v>
      </c>
    </row>
    <row r="1023" spans="1:29" x14ac:dyDescent="0.25">
      <c r="A1023">
        <v>1994</v>
      </c>
      <c r="B1023">
        <v>2</v>
      </c>
      <c r="C1023">
        <v>1</v>
      </c>
      <c r="D1023">
        <v>111</v>
      </c>
      <c r="E1023">
        <v>1</v>
      </c>
      <c r="F1023">
        <v>121</v>
      </c>
      <c r="G1023">
        <v>1</v>
      </c>
      <c r="H1023">
        <v>134</v>
      </c>
      <c r="I1023">
        <v>1</v>
      </c>
      <c r="J1023">
        <v>177</v>
      </c>
      <c r="K1023">
        <v>1</v>
      </c>
      <c r="L1023">
        <v>197</v>
      </c>
      <c r="N1023">
        <v>208</v>
      </c>
      <c r="P1023">
        <v>193</v>
      </c>
      <c r="R1023">
        <v>190</v>
      </c>
      <c r="T1023">
        <v>159</v>
      </c>
      <c r="V1023">
        <v>138</v>
      </c>
      <c r="X1023">
        <v>142</v>
      </c>
      <c r="Y1023">
        <v>1</v>
      </c>
      <c r="Z1023">
        <v>136</v>
      </c>
      <c r="AA1023">
        <v>1</v>
      </c>
      <c r="AB1023">
        <v>159</v>
      </c>
    </row>
    <row r="1024" spans="1:29" x14ac:dyDescent="0.25">
      <c r="A1024">
        <v>1995</v>
      </c>
      <c r="B1024">
        <v>2</v>
      </c>
      <c r="C1024">
        <v>1</v>
      </c>
      <c r="D1024">
        <v>96</v>
      </c>
      <c r="E1024">
        <v>1</v>
      </c>
      <c r="F1024">
        <v>86</v>
      </c>
      <c r="G1024">
        <v>1</v>
      </c>
      <c r="H1024">
        <v>112</v>
      </c>
      <c r="J1024">
        <v>143</v>
      </c>
      <c r="L1024">
        <v>148</v>
      </c>
      <c r="N1024">
        <v>155</v>
      </c>
      <c r="P1024">
        <v>149</v>
      </c>
      <c r="Q1024">
        <v>1</v>
      </c>
      <c r="R1024">
        <v>103</v>
      </c>
      <c r="S1024">
        <v>1</v>
      </c>
      <c r="T1024">
        <v>107</v>
      </c>
      <c r="U1024">
        <v>1</v>
      </c>
      <c r="V1024">
        <v>117</v>
      </c>
      <c r="W1024">
        <v>1</v>
      </c>
      <c r="X1024">
        <v>125</v>
      </c>
      <c r="Y1024">
        <v>1</v>
      </c>
      <c r="Z1024">
        <v>98</v>
      </c>
      <c r="AB1024">
        <v>120</v>
      </c>
    </row>
    <row r="1025" spans="1:29" x14ac:dyDescent="0.25">
      <c r="A1025">
        <v>1996</v>
      </c>
      <c r="B1025">
        <v>1</v>
      </c>
      <c r="C1025">
        <v>1</v>
      </c>
      <c r="D1025">
        <v>103</v>
      </c>
      <c r="E1025">
        <v>8</v>
      </c>
      <c r="F1025">
        <v>149</v>
      </c>
      <c r="G1025">
        <v>7</v>
      </c>
      <c r="H1025">
        <v>132</v>
      </c>
      <c r="I1025">
        <v>1</v>
      </c>
      <c r="J1025">
        <v>132</v>
      </c>
      <c r="K1025">
        <v>6</v>
      </c>
      <c r="L1025">
        <v>151</v>
      </c>
      <c r="M1025">
        <v>7</v>
      </c>
      <c r="N1025">
        <v>162</v>
      </c>
      <c r="O1025">
        <v>7</v>
      </c>
      <c r="P1025">
        <v>196</v>
      </c>
      <c r="Q1025">
        <v>8</v>
      </c>
      <c r="R1025">
        <v>139</v>
      </c>
      <c r="S1025">
        <v>8</v>
      </c>
      <c r="T1025">
        <v>128</v>
      </c>
      <c r="U1025">
        <v>7</v>
      </c>
      <c r="V1025">
        <v>147</v>
      </c>
      <c r="W1025">
        <v>7</v>
      </c>
      <c r="X1025">
        <v>109</v>
      </c>
      <c r="Y1025">
        <v>1</v>
      </c>
      <c r="Z1025">
        <v>120</v>
      </c>
      <c r="AA1025">
        <v>1</v>
      </c>
      <c r="AB1025">
        <v>139</v>
      </c>
    </row>
    <row r="1026" spans="1:29" x14ac:dyDescent="0.25">
      <c r="A1026">
        <v>1997</v>
      </c>
      <c r="B1026">
        <v>1</v>
      </c>
      <c r="C1026">
        <v>1</v>
      </c>
      <c r="D1026">
        <v>143</v>
      </c>
      <c r="E1026">
        <v>1</v>
      </c>
      <c r="F1026">
        <v>146</v>
      </c>
      <c r="H1026">
        <v>124</v>
      </c>
      <c r="J1026">
        <v>131</v>
      </c>
      <c r="K1026">
        <v>1</v>
      </c>
      <c r="L1026">
        <v>204</v>
      </c>
      <c r="N1026">
        <v>142</v>
      </c>
      <c r="P1026">
        <v>223</v>
      </c>
      <c r="R1026">
        <v>162</v>
      </c>
      <c r="S1026">
        <v>1</v>
      </c>
      <c r="T1026">
        <v>102</v>
      </c>
      <c r="V1026">
        <v>95</v>
      </c>
      <c r="X1026">
        <v>101</v>
      </c>
      <c r="Y1026">
        <v>8</v>
      </c>
      <c r="Z1026">
        <v>79</v>
      </c>
      <c r="AA1026">
        <v>8</v>
      </c>
      <c r="AB1026">
        <v>138</v>
      </c>
    </row>
    <row r="1027" spans="1:29" x14ac:dyDescent="0.25">
      <c r="A1027">
        <v>1998</v>
      </c>
      <c r="B1027">
        <v>1</v>
      </c>
      <c r="C1027">
        <v>1</v>
      </c>
      <c r="D1027">
        <v>54</v>
      </c>
      <c r="F1027">
        <v>81</v>
      </c>
      <c r="H1027">
        <v>117</v>
      </c>
      <c r="I1027">
        <v>1</v>
      </c>
      <c r="J1027">
        <v>127</v>
      </c>
      <c r="K1027">
        <v>1</v>
      </c>
      <c r="L1027">
        <v>127</v>
      </c>
      <c r="M1027">
        <v>1</v>
      </c>
      <c r="N1027">
        <v>199</v>
      </c>
      <c r="P1027">
        <v>186</v>
      </c>
      <c r="R1027">
        <v>149</v>
      </c>
      <c r="T1027">
        <v>109</v>
      </c>
      <c r="V1027">
        <v>120</v>
      </c>
      <c r="X1027">
        <v>130</v>
      </c>
      <c r="Z1027">
        <v>111</v>
      </c>
      <c r="AA1027">
        <v>1</v>
      </c>
      <c r="AB1027">
        <v>126</v>
      </c>
    </row>
    <row r="1028" spans="1:29" x14ac:dyDescent="0.25">
      <c r="A1028">
        <v>1999</v>
      </c>
      <c r="B1028">
        <v>1</v>
      </c>
      <c r="C1028">
        <v>1</v>
      </c>
      <c r="D1028">
        <v>148</v>
      </c>
      <c r="E1028">
        <v>1</v>
      </c>
      <c r="F1028">
        <v>160</v>
      </c>
      <c r="G1028">
        <v>1</v>
      </c>
      <c r="H1028">
        <v>114</v>
      </c>
      <c r="I1028">
        <v>1</v>
      </c>
      <c r="J1028">
        <v>188</v>
      </c>
      <c r="K1028">
        <v>1</v>
      </c>
      <c r="L1028">
        <v>158</v>
      </c>
      <c r="M1028">
        <v>1</v>
      </c>
      <c r="N1028">
        <v>165</v>
      </c>
      <c r="O1028">
        <v>1</v>
      </c>
      <c r="P1028">
        <v>143</v>
      </c>
      <c r="Q1028">
        <v>1</v>
      </c>
      <c r="R1028">
        <v>129</v>
      </c>
      <c r="S1028">
        <v>1</v>
      </c>
      <c r="T1028">
        <v>130</v>
      </c>
      <c r="U1028">
        <v>1</v>
      </c>
      <c r="V1028">
        <v>123</v>
      </c>
      <c r="W1028">
        <v>1</v>
      </c>
      <c r="X1028">
        <v>136</v>
      </c>
      <c r="Y1028">
        <v>1</v>
      </c>
      <c r="Z1028">
        <v>148</v>
      </c>
      <c r="AB1028">
        <v>145</v>
      </c>
    </row>
    <row r="1029" spans="1:29" x14ac:dyDescent="0.25">
      <c r="A1029">
        <v>2000</v>
      </c>
      <c r="B1029">
        <v>1</v>
      </c>
      <c r="C1029">
        <v>1</v>
      </c>
      <c r="D1029">
        <v>120</v>
      </c>
      <c r="E1029">
        <v>7</v>
      </c>
      <c r="F1029">
        <v>118</v>
      </c>
      <c r="H1029">
        <v>133</v>
      </c>
      <c r="I1029">
        <v>1</v>
      </c>
      <c r="J1029">
        <v>143</v>
      </c>
      <c r="K1029">
        <v>1</v>
      </c>
      <c r="L1029">
        <v>203</v>
      </c>
      <c r="N1029">
        <v>168</v>
      </c>
      <c r="P1029">
        <v>153</v>
      </c>
      <c r="R1029">
        <v>186</v>
      </c>
      <c r="T1029">
        <v>142</v>
      </c>
      <c r="V1029">
        <v>140</v>
      </c>
      <c r="X1029">
        <v>135</v>
      </c>
      <c r="Y1029">
        <v>8</v>
      </c>
      <c r="Z1029">
        <v>121</v>
      </c>
      <c r="AB1029">
        <v>147</v>
      </c>
    </row>
    <row r="1030" spans="1:29" x14ac:dyDescent="0.25">
      <c r="A1030">
        <v>2001</v>
      </c>
      <c r="B1030">
        <v>1</v>
      </c>
      <c r="C1030">
        <v>1</v>
      </c>
      <c r="D1030">
        <v>94</v>
      </c>
      <c r="F1030">
        <v>97</v>
      </c>
      <c r="H1030">
        <v>121</v>
      </c>
      <c r="I1030">
        <v>1</v>
      </c>
      <c r="J1030">
        <v>135</v>
      </c>
      <c r="K1030">
        <v>1</v>
      </c>
      <c r="L1030">
        <v>144</v>
      </c>
      <c r="M1030">
        <v>1</v>
      </c>
      <c r="N1030">
        <v>197</v>
      </c>
      <c r="P1030">
        <v>174</v>
      </c>
      <c r="Q1030">
        <v>7</v>
      </c>
      <c r="R1030">
        <v>201</v>
      </c>
      <c r="T1030">
        <v>139</v>
      </c>
      <c r="V1030">
        <v>103</v>
      </c>
      <c r="X1030">
        <v>118</v>
      </c>
      <c r="Z1030">
        <v>134</v>
      </c>
      <c r="AB1030">
        <v>138</v>
      </c>
    </row>
    <row r="1031" spans="1:29" x14ac:dyDescent="0.25">
      <c r="A1031">
        <v>2002</v>
      </c>
      <c r="B1031">
        <v>1</v>
      </c>
      <c r="C1031">
        <v>1</v>
      </c>
      <c r="D1031">
        <v>89</v>
      </c>
      <c r="F1031">
        <v>81</v>
      </c>
      <c r="H1031">
        <v>110</v>
      </c>
      <c r="J1031">
        <v>137</v>
      </c>
      <c r="L1031">
        <v>170</v>
      </c>
      <c r="N1031">
        <v>173</v>
      </c>
      <c r="P1031">
        <v>180</v>
      </c>
      <c r="R1031">
        <v>184</v>
      </c>
      <c r="T1031">
        <v>126</v>
      </c>
      <c r="U1031">
        <v>1</v>
      </c>
      <c r="V1031">
        <v>130</v>
      </c>
      <c r="W1031">
        <v>1</v>
      </c>
      <c r="X1031">
        <v>132</v>
      </c>
      <c r="Y1031">
        <v>1</v>
      </c>
      <c r="Z1031">
        <v>105</v>
      </c>
      <c r="AB1031">
        <v>135</v>
      </c>
    </row>
    <row r="1032" spans="1:29" x14ac:dyDescent="0.25">
      <c r="A1032">
        <v>2003</v>
      </c>
      <c r="B1032">
        <v>1</v>
      </c>
      <c r="C1032">
        <v>1</v>
      </c>
      <c r="D1032">
        <v>71</v>
      </c>
      <c r="F1032">
        <v>86</v>
      </c>
      <c r="H1032">
        <v>98</v>
      </c>
      <c r="J1032">
        <v>122</v>
      </c>
      <c r="L1032">
        <v>179</v>
      </c>
      <c r="M1032">
        <v>1</v>
      </c>
      <c r="N1032">
        <v>145</v>
      </c>
      <c r="P1032">
        <v>174</v>
      </c>
      <c r="R1032">
        <v>124</v>
      </c>
      <c r="T1032">
        <v>119</v>
      </c>
      <c r="U1032">
        <v>8</v>
      </c>
      <c r="V1032">
        <v>140</v>
      </c>
      <c r="X1032">
        <v>114</v>
      </c>
      <c r="Z1032">
        <v>115</v>
      </c>
      <c r="AA1032">
        <v>1</v>
      </c>
      <c r="AB1032">
        <v>124</v>
      </c>
    </row>
    <row r="1033" spans="1:29" x14ac:dyDescent="0.25">
      <c r="A1033">
        <v>2004</v>
      </c>
      <c r="B1033">
        <v>1</v>
      </c>
      <c r="C1033">
        <v>1</v>
      </c>
      <c r="D1033">
        <v>91</v>
      </c>
      <c r="E1033">
        <v>1</v>
      </c>
      <c r="F1033">
        <v>68</v>
      </c>
      <c r="G1033">
        <v>1</v>
      </c>
      <c r="H1033">
        <v>102</v>
      </c>
      <c r="J1033">
        <v>134</v>
      </c>
      <c r="K1033">
        <v>1</v>
      </c>
      <c r="L1033">
        <v>143</v>
      </c>
      <c r="M1033">
        <v>1</v>
      </c>
      <c r="N1033">
        <v>202</v>
      </c>
      <c r="O1033">
        <v>1</v>
      </c>
      <c r="P1033">
        <v>171</v>
      </c>
      <c r="Q1033">
        <v>1</v>
      </c>
      <c r="R1033" t="s">
        <v>5</v>
      </c>
      <c r="V1033" t="s">
        <v>5</v>
      </c>
      <c r="X1033">
        <v>128</v>
      </c>
      <c r="Y1033">
        <v>1</v>
      </c>
      <c r="Z1033">
        <v>120</v>
      </c>
      <c r="AA1033">
        <v>1</v>
      </c>
      <c r="AB1033">
        <v>129</v>
      </c>
      <c r="AC1033">
        <v>3</v>
      </c>
    </row>
    <row r="1034" spans="1:29" x14ac:dyDescent="0.25">
      <c r="A1034">
        <v>2005</v>
      </c>
      <c r="B1034">
        <v>1</v>
      </c>
      <c r="C1034">
        <v>1</v>
      </c>
      <c r="D1034">
        <v>98</v>
      </c>
      <c r="F1034">
        <v>125</v>
      </c>
      <c r="H1034">
        <v>101</v>
      </c>
      <c r="I1034">
        <v>7</v>
      </c>
      <c r="J1034">
        <v>162</v>
      </c>
      <c r="K1034">
        <v>7</v>
      </c>
      <c r="L1034">
        <v>147</v>
      </c>
      <c r="N1034">
        <v>169</v>
      </c>
      <c r="O1034">
        <v>7</v>
      </c>
      <c r="P1034">
        <v>157</v>
      </c>
      <c r="R1034">
        <v>152</v>
      </c>
      <c r="T1034">
        <v>135</v>
      </c>
      <c r="V1034">
        <v>133</v>
      </c>
      <c r="X1034">
        <v>139</v>
      </c>
      <c r="Y1034">
        <v>7</v>
      </c>
      <c r="Z1034">
        <v>133</v>
      </c>
      <c r="AA1034">
        <v>8</v>
      </c>
      <c r="AB1034">
        <v>138</v>
      </c>
    </row>
    <row r="1035" spans="1:29" x14ac:dyDescent="0.25">
      <c r="A1035">
        <v>2006</v>
      </c>
      <c r="B1035">
        <v>1</v>
      </c>
      <c r="C1035">
        <v>1</v>
      </c>
      <c r="D1035">
        <v>112</v>
      </c>
      <c r="F1035">
        <v>111</v>
      </c>
      <c r="H1035">
        <v>106</v>
      </c>
      <c r="I1035">
        <v>7</v>
      </c>
      <c r="J1035">
        <v>140</v>
      </c>
      <c r="L1035">
        <v>133</v>
      </c>
      <c r="M1035">
        <v>1</v>
      </c>
      <c r="N1035">
        <v>186</v>
      </c>
      <c r="P1035">
        <v>163</v>
      </c>
      <c r="R1035">
        <v>136</v>
      </c>
      <c r="T1035">
        <v>108</v>
      </c>
      <c r="U1035">
        <v>7</v>
      </c>
      <c r="V1035">
        <v>115</v>
      </c>
      <c r="X1035">
        <v>145</v>
      </c>
      <c r="Y1035">
        <v>1</v>
      </c>
      <c r="Z1035">
        <v>137</v>
      </c>
      <c r="AA1035">
        <v>1</v>
      </c>
      <c r="AB1035">
        <v>133</v>
      </c>
    </row>
    <row r="1036" spans="1:29" x14ac:dyDescent="0.25">
      <c r="A1036">
        <v>2007</v>
      </c>
      <c r="B1036">
        <v>1</v>
      </c>
      <c r="C1036">
        <v>1</v>
      </c>
      <c r="D1036">
        <v>90</v>
      </c>
      <c r="E1036">
        <v>1</v>
      </c>
      <c r="F1036">
        <v>76</v>
      </c>
      <c r="H1036">
        <v>114</v>
      </c>
      <c r="I1036">
        <v>1</v>
      </c>
      <c r="J1036">
        <v>137</v>
      </c>
      <c r="L1036">
        <v>134</v>
      </c>
      <c r="M1036">
        <v>1</v>
      </c>
      <c r="N1036">
        <v>210</v>
      </c>
      <c r="P1036">
        <v>141</v>
      </c>
      <c r="Q1036">
        <v>7</v>
      </c>
      <c r="R1036">
        <v>147</v>
      </c>
      <c r="S1036">
        <v>7</v>
      </c>
      <c r="T1036">
        <v>125</v>
      </c>
      <c r="U1036">
        <v>7</v>
      </c>
      <c r="V1036">
        <v>150</v>
      </c>
      <c r="W1036">
        <v>7</v>
      </c>
      <c r="X1036">
        <v>152</v>
      </c>
      <c r="Z1036">
        <v>142</v>
      </c>
      <c r="AA1036">
        <v>1</v>
      </c>
      <c r="AB1036">
        <v>135</v>
      </c>
    </row>
    <row r="1037" spans="1:29" x14ac:dyDescent="0.25">
      <c r="A1037">
        <v>2008</v>
      </c>
      <c r="B1037">
        <v>1</v>
      </c>
      <c r="C1037">
        <v>1</v>
      </c>
      <c r="D1037">
        <v>123</v>
      </c>
      <c r="E1037">
        <v>1</v>
      </c>
      <c r="F1037">
        <v>138</v>
      </c>
      <c r="G1037">
        <v>1</v>
      </c>
      <c r="H1037">
        <v>132</v>
      </c>
      <c r="I1037">
        <v>7</v>
      </c>
      <c r="J1037">
        <v>143</v>
      </c>
      <c r="L1037">
        <v>154</v>
      </c>
      <c r="N1037">
        <v>189</v>
      </c>
      <c r="P1037">
        <v>190</v>
      </c>
      <c r="Q1037">
        <v>7</v>
      </c>
      <c r="R1037">
        <v>140</v>
      </c>
      <c r="S1037">
        <v>1</v>
      </c>
      <c r="T1037">
        <v>128</v>
      </c>
      <c r="U1037">
        <v>7</v>
      </c>
      <c r="V1037">
        <v>117</v>
      </c>
      <c r="W1037">
        <v>1</v>
      </c>
      <c r="X1037">
        <v>135</v>
      </c>
      <c r="Y1037">
        <v>1</v>
      </c>
      <c r="Z1037">
        <v>133</v>
      </c>
      <c r="AB1037">
        <v>144</v>
      </c>
    </row>
    <row r="1038" spans="1:29" x14ac:dyDescent="0.25">
      <c r="A1038">
        <v>2009</v>
      </c>
      <c r="B1038">
        <v>1</v>
      </c>
      <c r="C1038">
        <v>1</v>
      </c>
      <c r="D1038">
        <v>116</v>
      </c>
      <c r="E1038">
        <v>1</v>
      </c>
      <c r="F1038">
        <v>143</v>
      </c>
      <c r="H1038">
        <v>112</v>
      </c>
      <c r="I1038">
        <v>1</v>
      </c>
      <c r="J1038">
        <v>129</v>
      </c>
      <c r="K1038">
        <v>1</v>
      </c>
      <c r="L1038">
        <v>131</v>
      </c>
      <c r="N1038">
        <v>168</v>
      </c>
      <c r="P1038">
        <v>194</v>
      </c>
      <c r="R1038">
        <v>181</v>
      </c>
      <c r="T1038">
        <v>128</v>
      </c>
      <c r="V1038">
        <v>115</v>
      </c>
      <c r="X1038">
        <v>92</v>
      </c>
      <c r="Z1038">
        <v>80</v>
      </c>
      <c r="AB1038">
        <v>132</v>
      </c>
    </row>
    <row r="1039" spans="1:29" x14ac:dyDescent="0.25">
      <c r="A1039">
        <v>2010</v>
      </c>
      <c r="B1039">
        <v>1</v>
      </c>
      <c r="C1039">
        <v>1</v>
      </c>
      <c r="D1039">
        <v>51</v>
      </c>
      <c r="F1039">
        <v>74</v>
      </c>
      <c r="G1039">
        <v>7</v>
      </c>
      <c r="H1039">
        <v>85</v>
      </c>
      <c r="I1039">
        <v>7</v>
      </c>
      <c r="J1039">
        <v>129</v>
      </c>
      <c r="K1039">
        <v>1</v>
      </c>
      <c r="L1039">
        <v>125</v>
      </c>
      <c r="M1039">
        <v>1</v>
      </c>
      <c r="N1039">
        <v>136</v>
      </c>
      <c r="O1039">
        <v>8</v>
      </c>
      <c r="P1039">
        <v>140</v>
      </c>
      <c r="Q1039">
        <v>1</v>
      </c>
      <c r="R1039">
        <v>118</v>
      </c>
      <c r="T1039">
        <v>83</v>
      </c>
      <c r="U1039">
        <v>7</v>
      </c>
      <c r="V1039">
        <v>94</v>
      </c>
      <c r="W1039">
        <v>7</v>
      </c>
      <c r="X1039">
        <v>143</v>
      </c>
      <c r="Z1039">
        <v>116</v>
      </c>
      <c r="AA1039">
        <v>7</v>
      </c>
      <c r="AB1039">
        <v>108</v>
      </c>
    </row>
    <row r="1040" spans="1:29" x14ac:dyDescent="0.25">
      <c r="A1040">
        <v>2011</v>
      </c>
      <c r="B1040">
        <v>1</v>
      </c>
      <c r="C1040">
        <v>1</v>
      </c>
      <c r="D1040">
        <v>86</v>
      </c>
      <c r="E1040">
        <v>7</v>
      </c>
      <c r="F1040">
        <v>101</v>
      </c>
      <c r="G1040">
        <v>8</v>
      </c>
      <c r="H1040">
        <v>108</v>
      </c>
      <c r="I1040">
        <v>8</v>
      </c>
      <c r="J1040">
        <v>146</v>
      </c>
      <c r="K1040">
        <v>8</v>
      </c>
      <c r="L1040">
        <v>177</v>
      </c>
      <c r="M1040">
        <v>1</v>
      </c>
      <c r="N1040">
        <v>160</v>
      </c>
      <c r="O1040">
        <v>8</v>
      </c>
      <c r="P1040">
        <v>168</v>
      </c>
      <c r="Q1040">
        <v>1</v>
      </c>
      <c r="R1040">
        <v>116</v>
      </c>
      <c r="S1040">
        <v>8</v>
      </c>
      <c r="T1040">
        <v>136</v>
      </c>
      <c r="U1040">
        <v>8</v>
      </c>
      <c r="V1040">
        <v>115</v>
      </c>
      <c r="W1040">
        <v>8</v>
      </c>
      <c r="X1040">
        <v>122</v>
      </c>
      <c r="Y1040">
        <v>8</v>
      </c>
      <c r="Z1040">
        <v>162</v>
      </c>
      <c r="AA1040">
        <v>8</v>
      </c>
      <c r="AB1040">
        <v>133</v>
      </c>
    </row>
    <row r="1041" spans="1:29" x14ac:dyDescent="0.25">
      <c r="A1041">
        <v>2012</v>
      </c>
      <c r="B1041">
        <v>1</v>
      </c>
      <c r="C1041">
        <v>1</v>
      </c>
      <c r="D1041">
        <v>126</v>
      </c>
      <c r="E1041">
        <v>1</v>
      </c>
      <c r="F1041">
        <v>128</v>
      </c>
      <c r="G1041">
        <v>7</v>
      </c>
      <c r="H1041">
        <v>169</v>
      </c>
      <c r="J1041">
        <v>158</v>
      </c>
      <c r="K1041">
        <v>1</v>
      </c>
      <c r="L1041">
        <v>147</v>
      </c>
      <c r="N1041">
        <v>144</v>
      </c>
      <c r="O1041">
        <v>7</v>
      </c>
      <c r="P1041">
        <v>156</v>
      </c>
      <c r="Q1041">
        <v>1</v>
      </c>
      <c r="R1041">
        <v>143</v>
      </c>
      <c r="S1041">
        <v>1</v>
      </c>
      <c r="T1041">
        <v>116</v>
      </c>
      <c r="U1041">
        <v>1</v>
      </c>
      <c r="V1041">
        <v>117</v>
      </c>
      <c r="W1041">
        <v>1</v>
      </c>
      <c r="X1041">
        <v>91</v>
      </c>
      <c r="Y1041">
        <v>1</v>
      </c>
      <c r="Z1041">
        <v>104</v>
      </c>
      <c r="AA1041">
        <v>1</v>
      </c>
      <c r="AB1041">
        <v>133</v>
      </c>
    </row>
    <row r="1042" spans="1:29" x14ac:dyDescent="0.25">
      <c r="A1042">
        <v>2013</v>
      </c>
      <c r="B1042">
        <v>1</v>
      </c>
      <c r="C1042">
        <v>1</v>
      </c>
      <c r="D1042">
        <v>111</v>
      </c>
      <c r="E1042">
        <v>1</v>
      </c>
      <c r="F1042">
        <v>154</v>
      </c>
      <c r="G1042">
        <v>3</v>
      </c>
      <c r="H1042">
        <v>152</v>
      </c>
      <c r="I1042">
        <v>3</v>
      </c>
      <c r="J1042">
        <v>111</v>
      </c>
      <c r="L1042">
        <v>148</v>
      </c>
      <c r="N1042">
        <v>150</v>
      </c>
      <c r="O1042">
        <v>3</v>
      </c>
      <c r="P1042">
        <v>177</v>
      </c>
      <c r="Q1042">
        <v>3</v>
      </c>
      <c r="R1042">
        <v>155</v>
      </c>
      <c r="T1042">
        <v>131</v>
      </c>
      <c r="V1042">
        <v>108</v>
      </c>
      <c r="X1042">
        <v>114</v>
      </c>
      <c r="Z1042">
        <v>132</v>
      </c>
      <c r="AB1042">
        <v>137</v>
      </c>
      <c r="AC1042">
        <v>3</v>
      </c>
    </row>
    <row r="1043" spans="1:29" x14ac:dyDescent="0.25">
      <c r="A1043">
        <v>2014</v>
      </c>
      <c r="B1043">
        <v>1</v>
      </c>
      <c r="C1043">
        <v>1</v>
      </c>
      <c r="D1043">
        <v>80</v>
      </c>
      <c r="E1043">
        <v>3</v>
      </c>
      <c r="F1043">
        <v>91</v>
      </c>
      <c r="H1043">
        <v>137</v>
      </c>
      <c r="J1043">
        <v>161</v>
      </c>
      <c r="K1043">
        <v>3</v>
      </c>
      <c r="L1043">
        <v>164</v>
      </c>
      <c r="M1043">
        <v>3</v>
      </c>
      <c r="N1043">
        <v>193</v>
      </c>
      <c r="P1043">
        <v>222</v>
      </c>
      <c r="Q1043">
        <v>3</v>
      </c>
      <c r="R1043">
        <v>153</v>
      </c>
      <c r="S1043">
        <v>1</v>
      </c>
      <c r="T1043">
        <v>119</v>
      </c>
      <c r="U1043">
        <v>1</v>
      </c>
      <c r="V1043">
        <v>116</v>
      </c>
      <c r="W1043">
        <v>1</v>
      </c>
      <c r="X1043">
        <v>130</v>
      </c>
      <c r="Z1043">
        <v>118</v>
      </c>
      <c r="AA1043">
        <v>3</v>
      </c>
      <c r="AB1043">
        <v>140</v>
      </c>
      <c r="AC1043">
        <v>3</v>
      </c>
    </row>
    <row r="1044" spans="1:29" x14ac:dyDescent="0.25">
      <c r="A1044">
        <v>2015</v>
      </c>
      <c r="B1044">
        <v>1</v>
      </c>
      <c r="C1044">
        <v>1</v>
      </c>
      <c r="D1044">
        <v>92</v>
      </c>
      <c r="E1044">
        <v>1</v>
      </c>
      <c r="F1044">
        <v>130</v>
      </c>
      <c r="G1044">
        <v>1</v>
      </c>
      <c r="H1044">
        <v>116</v>
      </c>
      <c r="I1044">
        <v>1</v>
      </c>
      <c r="J1044">
        <v>140</v>
      </c>
      <c r="K1044">
        <v>1</v>
      </c>
      <c r="L1044">
        <v>144</v>
      </c>
      <c r="M1044">
        <v>1</v>
      </c>
      <c r="N1044">
        <v>227</v>
      </c>
      <c r="O1044">
        <v>1</v>
      </c>
      <c r="P1044">
        <v>206</v>
      </c>
      <c r="Q1044">
        <v>1</v>
      </c>
      <c r="R1044">
        <v>169</v>
      </c>
      <c r="S1044">
        <v>1</v>
      </c>
      <c r="T1044">
        <v>112</v>
      </c>
      <c r="U1044">
        <v>1</v>
      </c>
      <c r="V1044">
        <v>103</v>
      </c>
      <c r="W1044">
        <v>1</v>
      </c>
      <c r="X1044">
        <v>108</v>
      </c>
      <c r="Y1044">
        <v>1</v>
      </c>
      <c r="Z1044">
        <v>76</v>
      </c>
      <c r="AA1044">
        <v>3</v>
      </c>
      <c r="AB1044">
        <v>135</v>
      </c>
      <c r="AC1044">
        <v>3</v>
      </c>
    </row>
    <row r="1046" spans="1:29" x14ac:dyDescent="0.25">
      <c r="A1046" t="s">
        <v>540</v>
      </c>
      <c r="D1046">
        <v>102</v>
      </c>
      <c r="F1046">
        <v>111</v>
      </c>
      <c r="H1046">
        <v>121</v>
      </c>
      <c r="J1046">
        <v>141</v>
      </c>
      <c r="L1046">
        <v>156</v>
      </c>
      <c r="N1046">
        <v>177</v>
      </c>
      <c r="P1046">
        <v>184</v>
      </c>
      <c r="R1046">
        <v>158</v>
      </c>
      <c r="T1046">
        <v>132</v>
      </c>
      <c r="V1046">
        <v>129</v>
      </c>
      <c r="X1046">
        <v>131</v>
      </c>
      <c r="Z1046">
        <v>120</v>
      </c>
      <c r="AB1046">
        <v>138</v>
      </c>
    </row>
    <row r="1047" spans="1:29" ht="15.75" thickBot="1" x14ac:dyDescent="0.3"/>
    <row r="1048" spans="1:29" ht="15.75" thickBot="1" x14ac:dyDescent="0.3">
      <c r="I1048" s="84" t="s">
        <v>3633</v>
      </c>
      <c r="J1048" s="85"/>
      <c r="K1048" s="85"/>
      <c r="L1048" s="85"/>
      <c r="M1048" s="85"/>
      <c r="N1048" s="85"/>
      <c r="O1048" s="86"/>
      <c r="V1048" s="87" t="s">
        <v>3635</v>
      </c>
      <c r="W1048" s="88"/>
      <c r="X1048" s="89"/>
    </row>
    <row r="1049" spans="1:29" ht="15.75" thickBot="1" x14ac:dyDescent="0.3">
      <c r="V1049" s="90" t="s">
        <v>3636</v>
      </c>
      <c r="W1049" s="91"/>
      <c r="X1049" s="92"/>
    </row>
    <row r="1050" spans="1:29" ht="15.75" thickBot="1" x14ac:dyDescent="0.3">
      <c r="I1050" s="84" t="s">
        <v>3689</v>
      </c>
      <c r="J1050" s="85"/>
      <c r="K1050" s="85"/>
      <c r="L1050" s="85"/>
      <c r="M1050" s="85"/>
      <c r="N1050" s="85"/>
      <c r="O1050" s="86"/>
    </row>
    <row r="1051" spans="1:29" ht="15.75" thickBot="1" x14ac:dyDescent="0.3">
      <c r="A1051" s="84" t="s">
        <v>3645</v>
      </c>
      <c r="B1051" s="85"/>
      <c r="C1051" s="18">
        <v>43378</v>
      </c>
      <c r="V1051" s="22" t="s">
        <v>3822</v>
      </c>
      <c r="W1051" s="5">
        <v>21017040</v>
      </c>
      <c r="X1051" s="96" t="s">
        <v>3683</v>
      </c>
      <c r="Y1051" s="97"/>
    </row>
    <row r="1052" spans="1:29" ht="15.75" thickBot="1" x14ac:dyDescent="0.3"/>
    <row r="1053" spans="1:29" ht="15.75" thickBot="1" x14ac:dyDescent="0.3">
      <c r="A1053" s="19" t="s">
        <v>3649</v>
      </c>
      <c r="B1053" s="12">
        <v>159</v>
      </c>
      <c r="C1053" s="7" t="s">
        <v>1</v>
      </c>
      <c r="H1053" s="19" t="s">
        <v>3646</v>
      </c>
      <c r="I1053" s="12" t="s">
        <v>3642</v>
      </c>
      <c r="J1053" s="13"/>
      <c r="K1053" s="7"/>
      <c r="P1053" s="19" t="s">
        <v>3659</v>
      </c>
      <c r="Q1053" s="7" t="s">
        <v>3653</v>
      </c>
      <c r="V1053" s="84" t="s">
        <v>3639</v>
      </c>
      <c r="W1053" s="85"/>
      <c r="X1053" s="6" t="s">
        <v>3684</v>
      </c>
    </row>
    <row r="1054" spans="1:29" ht="15.75" thickBot="1" x14ac:dyDescent="0.3">
      <c r="A1054" s="20" t="s">
        <v>3650</v>
      </c>
      <c r="B1054" s="14">
        <v>7600</v>
      </c>
      <c r="C1054" s="9" t="s">
        <v>3</v>
      </c>
      <c r="H1054" s="20" t="s">
        <v>3647</v>
      </c>
      <c r="I1054" s="14">
        <v>1</v>
      </c>
      <c r="J1054" s="15" t="s">
        <v>3643</v>
      </c>
      <c r="K1054" s="9"/>
      <c r="P1054" s="20" t="s">
        <v>3660</v>
      </c>
      <c r="Q1054" s="9" t="s">
        <v>3682</v>
      </c>
      <c r="V1054" s="84" t="s">
        <v>3638</v>
      </c>
      <c r="W1054" s="86"/>
    </row>
    <row r="1055" spans="1:29" ht="15.75" thickBot="1" x14ac:dyDescent="0.3">
      <c r="A1055" s="21" t="s">
        <v>3651</v>
      </c>
      <c r="B1055" s="16">
        <v>1070</v>
      </c>
      <c r="C1055" s="11" t="s">
        <v>3641</v>
      </c>
      <c r="H1055" s="21" t="s">
        <v>3648</v>
      </c>
      <c r="I1055" s="16">
        <v>4</v>
      </c>
      <c r="J1055" s="17" t="s">
        <v>3644</v>
      </c>
      <c r="K1055" s="11"/>
      <c r="P1055" s="21" t="s">
        <v>3661</v>
      </c>
      <c r="Q1055" s="11" t="s">
        <v>3657</v>
      </c>
    </row>
    <row r="1057" spans="1:29" x14ac:dyDescent="0.25">
      <c r="A1057" s="95"/>
      <c r="B1057" s="95"/>
      <c r="C1057" s="95"/>
      <c r="D1057" s="95"/>
      <c r="E1057" s="95"/>
      <c r="F1057" s="95"/>
      <c r="G1057" s="95"/>
      <c r="H1057" s="95"/>
      <c r="I1057" s="95"/>
      <c r="J1057" s="95"/>
      <c r="K1057" s="95"/>
      <c r="L1057" s="95"/>
      <c r="M1057" s="95"/>
      <c r="N1057" s="95"/>
      <c r="O1057" s="95"/>
      <c r="P1057" s="95"/>
      <c r="Q1057" s="95"/>
      <c r="R1057" s="95"/>
      <c r="S1057" s="95"/>
      <c r="T1057" s="95"/>
      <c r="U1057" s="95"/>
      <c r="V1057" s="95"/>
      <c r="W1057" s="95"/>
      <c r="X1057" s="95"/>
      <c r="Y1057" s="95"/>
      <c r="Z1057" s="95"/>
      <c r="AA1057" s="95"/>
      <c r="AB1057" s="95"/>
      <c r="AC1057" s="95"/>
    </row>
    <row r="1058" spans="1:29" x14ac:dyDescent="0.25">
      <c r="A1058" t="s">
        <v>3658</v>
      </c>
      <c r="B1058" t="s">
        <v>2</v>
      </c>
      <c r="C1058" t="s">
        <v>6</v>
      </c>
      <c r="D1058" t="s">
        <v>7</v>
      </c>
      <c r="E1058" t="s">
        <v>5</v>
      </c>
      <c r="F1058" t="s">
        <v>8</v>
      </c>
      <c r="G1058" t="s">
        <v>5</v>
      </c>
      <c r="H1058" t="s">
        <v>9</v>
      </c>
      <c r="I1058" t="s">
        <v>5</v>
      </c>
      <c r="J1058" t="s">
        <v>10</v>
      </c>
      <c r="K1058" t="s">
        <v>5</v>
      </c>
      <c r="L1058" t="s">
        <v>11</v>
      </c>
      <c r="M1058" t="s">
        <v>5</v>
      </c>
      <c r="N1058" t="s">
        <v>12</v>
      </c>
      <c r="O1058" t="s">
        <v>5</v>
      </c>
      <c r="P1058" t="s">
        <v>13</v>
      </c>
      <c r="Q1058" t="s">
        <v>5</v>
      </c>
      <c r="R1058" t="s">
        <v>14</v>
      </c>
      <c r="S1058" t="s">
        <v>5</v>
      </c>
      <c r="T1058" t="s">
        <v>15</v>
      </c>
      <c r="U1058" t="s">
        <v>5</v>
      </c>
      <c r="V1058" t="s">
        <v>3669</v>
      </c>
      <c r="W1058" t="s">
        <v>5</v>
      </c>
      <c r="X1058" t="s">
        <v>16</v>
      </c>
      <c r="Y1058" t="s">
        <v>5</v>
      </c>
      <c r="Z1058" t="s">
        <v>17</v>
      </c>
      <c r="AA1058" t="s">
        <v>5</v>
      </c>
      <c r="AB1058" t="s">
        <v>18</v>
      </c>
      <c r="AC1058" t="s">
        <v>5</v>
      </c>
    </row>
    <row r="1059" spans="1:29" x14ac:dyDescent="0.25">
      <c r="A1059" s="95"/>
      <c r="B1059" s="95"/>
      <c r="C1059" s="95"/>
      <c r="D1059" s="95"/>
      <c r="E1059" s="95"/>
      <c r="F1059" s="95"/>
      <c r="G1059" s="95"/>
      <c r="H1059" s="95"/>
      <c r="I1059" s="95"/>
      <c r="J1059" s="95"/>
      <c r="K1059" s="95"/>
      <c r="L1059" s="95"/>
      <c r="M1059" s="95"/>
      <c r="N1059" s="95"/>
      <c r="O1059" s="95"/>
      <c r="P1059" s="95"/>
      <c r="Q1059" s="95"/>
      <c r="R1059" s="95"/>
      <c r="S1059" s="95"/>
      <c r="T1059" s="95"/>
      <c r="U1059" s="95"/>
      <c r="V1059" s="95"/>
      <c r="W1059" s="95"/>
      <c r="X1059" s="95"/>
      <c r="Y1059" s="95"/>
      <c r="Z1059" s="95"/>
      <c r="AA1059" s="95"/>
      <c r="AB1059" s="95"/>
      <c r="AC1059" s="95"/>
    </row>
    <row r="1061" spans="1:29" x14ac:dyDescent="0.25">
      <c r="A1061" t="s">
        <v>3662</v>
      </c>
      <c r="D1061">
        <v>154</v>
      </c>
      <c r="F1061">
        <v>160</v>
      </c>
      <c r="H1061">
        <v>176</v>
      </c>
      <c r="J1061">
        <v>195</v>
      </c>
      <c r="L1061">
        <v>230</v>
      </c>
      <c r="N1061">
        <v>230</v>
      </c>
      <c r="P1061">
        <v>274</v>
      </c>
      <c r="R1061">
        <v>201</v>
      </c>
      <c r="T1061">
        <v>187</v>
      </c>
      <c r="V1061">
        <v>171</v>
      </c>
      <c r="X1061">
        <v>186</v>
      </c>
      <c r="Z1061">
        <v>170</v>
      </c>
      <c r="AB1061">
        <v>274</v>
      </c>
    </row>
    <row r="1062" spans="1:29" x14ac:dyDescent="0.25">
      <c r="A1062" t="s">
        <v>3663</v>
      </c>
      <c r="D1062">
        <v>51</v>
      </c>
      <c r="F1062">
        <v>67</v>
      </c>
      <c r="H1062">
        <v>77</v>
      </c>
      <c r="J1062">
        <v>110</v>
      </c>
      <c r="L1062">
        <v>103</v>
      </c>
      <c r="N1062">
        <v>136</v>
      </c>
      <c r="P1062">
        <v>140</v>
      </c>
      <c r="R1062">
        <v>103</v>
      </c>
      <c r="T1062">
        <v>83</v>
      </c>
      <c r="V1062">
        <v>94</v>
      </c>
      <c r="X1062">
        <v>91</v>
      </c>
      <c r="Z1062">
        <v>76</v>
      </c>
      <c r="AB1062">
        <v>51</v>
      </c>
    </row>
    <row r="1063" spans="1:29" ht="15.75" thickBot="1" x14ac:dyDescent="0.3"/>
    <row r="1064" spans="1:29" ht="15.75" thickBot="1" x14ac:dyDescent="0.3">
      <c r="I1064" s="84" t="s">
        <v>3633</v>
      </c>
      <c r="J1064" s="85"/>
      <c r="K1064" s="85"/>
      <c r="L1064" s="85"/>
      <c r="M1064" s="85"/>
      <c r="N1064" s="85"/>
      <c r="O1064" s="86"/>
      <c r="V1064" s="87" t="s">
        <v>3635</v>
      </c>
      <c r="W1064" s="88"/>
      <c r="X1064" s="89"/>
    </row>
    <row r="1065" spans="1:29" ht="15.75" thickBot="1" x14ac:dyDescent="0.3">
      <c r="V1065" s="90" t="s">
        <v>3636</v>
      </c>
      <c r="W1065" s="91"/>
      <c r="X1065" s="92"/>
    </row>
    <row r="1066" spans="1:29" ht="15.75" thickBot="1" x14ac:dyDescent="0.3">
      <c r="I1066" s="84" t="s">
        <v>3690</v>
      </c>
      <c r="J1066" s="85"/>
      <c r="K1066" s="85"/>
      <c r="L1066" s="85"/>
      <c r="M1066" s="85"/>
      <c r="N1066" s="85"/>
      <c r="O1066" s="86"/>
    </row>
    <row r="1067" spans="1:29" ht="15.75" thickBot="1" x14ac:dyDescent="0.3">
      <c r="A1067" s="84" t="s">
        <v>3645</v>
      </c>
      <c r="B1067" s="85"/>
      <c r="C1067" s="18">
        <v>43378</v>
      </c>
      <c r="V1067" s="22" t="s">
        <v>3822</v>
      </c>
      <c r="W1067" s="5">
        <v>21017040</v>
      </c>
      <c r="X1067" s="96" t="s">
        <v>3683</v>
      </c>
      <c r="Y1067" s="97"/>
    </row>
    <row r="1068" spans="1:29" ht="15.75" thickBot="1" x14ac:dyDescent="0.3"/>
    <row r="1069" spans="1:29" ht="15.75" thickBot="1" x14ac:dyDescent="0.3">
      <c r="A1069" s="19" t="s">
        <v>3649</v>
      </c>
      <c r="B1069" s="12">
        <v>159</v>
      </c>
      <c r="C1069" s="7" t="s">
        <v>1</v>
      </c>
      <c r="H1069" s="19" t="s">
        <v>3646</v>
      </c>
      <c r="I1069" s="12" t="s">
        <v>3642</v>
      </c>
      <c r="J1069" s="13"/>
      <c r="K1069" s="7"/>
      <c r="P1069" s="19" t="s">
        <v>3659</v>
      </c>
      <c r="Q1069" s="7" t="s">
        <v>3653</v>
      </c>
      <c r="V1069" s="84" t="s">
        <v>3639</v>
      </c>
      <c r="W1069" s="85"/>
      <c r="X1069" s="6" t="s">
        <v>3684</v>
      </c>
    </row>
    <row r="1070" spans="1:29" ht="15.75" thickBot="1" x14ac:dyDescent="0.3">
      <c r="A1070" s="20" t="s">
        <v>3650</v>
      </c>
      <c r="B1070" s="14">
        <v>7600</v>
      </c>
      <c r="C1070" s="9" t="s">
        <v>3</v>
      </c>
      <c r="H1070" s="20" t="s">
        <v>3647</v>
      </c>
      <c r="I1070" s="14">
        <v>1</v>
      </c>
      <c r="J1070" s="15" t="s">
        <v>3643</v>
      </c>
      <c r="K1070" s="9"/>
      <c r="P1070" s="20" t="s">
        <v>3660</v>
      </c>
      <c r="Q1070" s="9" t="s">
        <v>3682</v>
      </c>
      <c r="V1070" s="84" t="s">
        <v>3638</v>
      </c>
      <c r="W1070" s="86"/>
    </row>
    <row r="1071" spans="1:29" ht="15.75" thickBot="1" x14ac:dyDescent="0.3">
      <c r="A1071" s="21" t="s">
        <v>3651</v>
      </c>
      <c r="B1071" s="16">
        <v>1070</v>
      </c>
      <c r="C1071" s="11" t="s">
        <v>3641</v>
      </c>
      <c r="H1071" s="21" t="s">
        <v>3648</v>
      </c>
      <c r="I1071" s="16">
        <v>4</v>
      </c>
      <c r="J1071" s="17" t="s">
        <v>3644</v>
      </c>
      <c r="K1071" s="11"/>
      <c r="P1071" s="21" t="s">
        <v>3661</v>
      </c>
      <c r="Q1071" s="11" t="s">
        <v>3657</v>
      </c>
    </row>
    <row r="1073" spans="1:29" x14ac:dyDescent="0.25">
      <c r="A1073" s="95"/>
      <c r="B1073" s="95"/>
      <c r="C1073" s="95"/>
      <c r="D1073" s="95"/>
      <c r="E1073" s="95"/>
      <c r="F1073" s="95"/>
      <c r="G1073" s="95"/>
      <c r="H1073" s="95"/>
      <c r="I1073" s="95"/>
      <c r="J1073" s="95"/>
      <c r="K1073" s="95"/>
      <c r="L1073" s="95"/>
      <c r="M1073" s="95"/>
      <c r="N1073" s="95"/>
      <c r="O1073" s="95"/>
      <c r="P1073" s="95"/>
      <c r="Q1073" s="95"/>
      <c r="R1073" s="95"/>
      <c r="S1073" s="95"/>
      <c r="T1073" s="95"/>
      <c r="U1073" s="95"/>
      <c r="V1073" s="95"/>
      <c r="W1073" s="95"/>
      <c r="X1073" s="95"/>
      <c r="Y1073" s="95"/>
      <c r="Z1073" s="95"/>
      <c r="AA1073" s="95"/>
      <c r="AB1073" s="95"/>
      <c r="AC1073" s="95"/>
    </row>
    <row r="1074" spans="1:29" x14ac:dyDescent="0.25">
      <c r="A1074" t="s">
        <v>3658</v>
      </c>
      <c r="B1074" t="s">
        <v>2</v>
      </c>
      <c r="C1074" t="s">
        <v>6</v>
      </c>
      <c r="D1074" t="s">
        <v>7</v>
      </c>
      <c r="E1074" t="s">
        <v>5</v>
      </c>
      <c r="F1074" t="s">
        <v>8</v>
      </c>
      <c r="G1074" t="s">
        <v>5</v>
      </c>
      <c r="H1074" t="s">
        <v>9</v>
      </c>
      <c r="I1074" t="s">
        <v>5</v>
      </c>
      <c r="J1074" t="s">
        <v>10</v>
      </c>
      <c r="K1074" t="s">
        <v>5</v>
      </c>
      <c r="L1074" t="s">
        <v>11</v>
      </c>
      <c r="M1074" t="s">
        <v>5</v>
      </c>
      <c r="N1074" t="s">
        <v>12</v>
      </c>
      <c r="O1074" t="s">
        <v>5</v>
      </c>
      <c r="P1074" t="s">
        <v>13</v>
      </c>
      <c r="Q1074" t="s">
        <v>5</v>
      </c>
      <c r="R1074" t="s">
        <v>14</v>
      </c>
      <c r="S1074" t="s">
        <v>5</v>
      </c>
      <c r="T1074" t="s">
        <v>15</v>
      </c>
      <c r="U1074" t="s">
        <v>5</v>
      </c>
      <c r="V1074" t="s">
        <v>3669</v>
      </c>
      <c r="W1074" t="s">
        <v>5</v>
      </c>
      <c r="X1074" t="s">
        <v>16</v>
      </c>
      <c r="Y1074" t="s">
        <v>5</v>
      </c>
      <c r="Z1074" t="s">
        <v>17</v>
      </c>
      <c r="AA1074" t="s">
        <v>5</v>
      </c>
      <c r="AB1074" t="s">
        <v>18</v>
      </c>
      <c r="AC1074" t="s">
        <v>5</v>
      </c>
    </row>
    <row r="1075" spans="1:29" x14ac:dyDescent="0.25">
      <c r="A1075" s="95"/>
      <c r="B1075" s="95"/>
      <c r="C1075" s="95"/>
      <c r="D1075" s="95"/>
      <c r="E1075" s="95"/>
      <c r="F1075" s="95"/>
      <c r="G1075" s="95"/>
      <c r="H1075" s="95"/>
      <c r="I1075" s="95"/>
      <c r="J1075" s="95"/>
      <c r="K1075" s="95"/>
      <c r="L1075" s="95"/>
      <c r="M1075" s="95"/>
      <c r="N1075" s="95"/>
      <c r="O1075" s="95"/>
      <c r="P1075" s="95"/>
      <c r="Q1075" s="95"/>
      <c r="R1075" s="95"/>
      <c r="S1075" s="95"/>
      <c r="T1075" s="95"/>
      <c r="U1075" s="95"/>
      <c r="V1075" s="95"/>
      <c r="W1075" s="95"/>
      <c r="X1075" s="95"/>
      <c r="Y1075" s="95"/>
      <c r="Z1075" s="95"/>
      <c r="AA1075" s="95"/>
      <c r="AB1075" s="95"/>
      <c r="AC1075" s="95"/>
    </row>
    <row r="1077" spans="1:29" x14ac:dyDescent="0.25">
      <c r="A1077">
        <v>1972</v>
      </c>
      <c r="B1077">
        <v>2</v>
      </c>
      <c r="C1077">
        <v>1</v>
      </c>
      <c r="D1077">
        <v>285</v>
      </c>
      <c r="E1077">
        <v>1</v>
      </c>
      <c r="F1077">
        <v>264</v>
      </c>
      <c r="G1077">
        <v>1</v>
      </c>
      <c r="H1077">
        <v>288</v>
      </c>
      <c r="I1077">
        <v>1</v>
      </c>
      <c r="J1077">
        <v>210</v>
      </c>
      <c r="L1077">
        <v>454</v>
      </c>
      <c r="M1077">
        <v>1</v>
      </c>
      <c r="N1077">
        <v>428</v>
      </c>
      <c r="O1077">
        <v>1</v>
      </c>
      <c r="P1077">
        <v>516</v>
      </c>
      <c r="Q1077">
        <v>1</v>
      </c>
      <c r="R1077">
        <v>275</v>
      </c>
      <c r="S1077">
        <v>1</v>
      </c>
      <c r="T1077">
        <v>300</v>
      </c>
      <c r="U1077">
        <v>1</v>
      </c>
      <c r="V1077">
        <v>210</v>
      </c>
      <c r="X1077">
        <v>290</v>
      </c>
      <c r="Z1077">
        <v>224</v>
      </c>
      <c r="AA1077">
        <v>1</v>
      </c>
      <c r="AB1077">
        <v>516</v>
      </c>
    </row>
    <row r="1078" spans="1:29" x14ac:dyDescent="0.25">
      <c r="A1078">
        <v>1973</v>
      </c>
      <c r="B1078">
        <v>2</v>
      </c>
      <c r="C1078">
        <v>1</v>
      </c>
      <c r="D1078">
        <v>146</v>
      </c>
      <c r="E1078">
        <v>1</v>
      </c>
      <c r="F1078">
        <v>194</v>
      </c>
      <c r="G1078">
        <v>1</v>
      </c>
      <c r="H1078">
        <v>284</v>
      </c>
      <c r="I1078">
        <v>1</v>
      </c>
      <c r="J1078">
        <v>184</v>
      </c>
      <c r="K1078">
        <v>1</v>
      </c>
      <c r="L1078">
        <v>307</v>
      </c>
      <c r="M1078">
        <v>1</v>
      </c>
      <c r="N1078">
        <v>283</v>
      </c>
      <c r="O1078">
        <v>1</v>
      </c>
      <c r="P1078">
        <v>346</v>
      </c>
      <c r="Q1078">
        <v>1</v>
      </c>
      <c r="R1078">
        <v>292</v>
      </c>
      <c r="S1078">
        <v>1</v>
      </c>
      <c r="T1078">
        <v>294</v>
      </c>
      <c r="U1078">
        <v>1</v>
      </c>
      <c r="V1078">
        <v>292</v>
      </c>
      <c r="W1078">
        <v>1</v>
      </c>
      <c r="X1078">
        <v>209</v>
      </c>
      <c r="Y1078">
        <v>1</v>
      </c>
      <c r="Z1078">
        <v>220</v>
      </c>
      <c r="AA1078">
        <v>1</v>
      </c>
      <c r="AB1078">
        <v>346</v>
      </c>
    </row>
    <row r="1079" spans="1:29" x14ac:dyDescent="0.25">
      <c r="A1079">
        <v>1974</v>
      </c>
      <c r="B1079">
        <v>2</v>
      </c>
      <c r="C1079">
        <v>1</v>
      </c>
      <c r="D1079">
        <v>218</v>
      </c>
      <c r="E1079">
        <v>1</v>
      </c>
      <c r="F1079">
        <v>320</v>
      </c>
      <c r="G1079">
        <v>1</v>
      </c>
      <c r="H1079">
        <v>368</v>
      </c>
      <c r="I1079">
        <v>1</v>
      </c>
      <c r="J1079">
        <v>340</v>
      </c>
      <c r="K1079">
        <v>1</v>
      </c>
      <c r="L1079">
        <v>324</v>
      </c>
      <c r="M1079">
        <v>1</v>
      </c>
      <c r="N1079">
        <v>350</v>
      </c>
      <c r="O1079">
        <v>1</v>
      </c>
      <c r="P1079">
        <v>492</v>
      </c>
      <c r="Q1079">
        <v>1</v>
      </c>
      <c r="R1079">
        <v>346</v>
      </c>
      <c r="S1079">
        <v>1</v>
      </c>
      <c r="T1079">
        <v>280</v>
      </c>
      <c r="U1079">
        <v>1</v>
      </c>
      <c r="V1079">
        <v>306</v>
      </c>
      <c r="W1079">
        <v>1</v>
      </c>
      <c r="X1079">
        <v>428</v>
      </c>
      <c r="Y1079">
        <v>1</v>
      </c>
      <c r="Z1079">
        <v>210</v>
      </c>
      <c r="AB1079">
        <v>492</v>
      </c>
    </row>
    <row r="1080" spans="1:29" x14ac:dyDescent="0.25">
      <c r="A1080">
        <v>1975</v>
      </c>
      <c r="B1080">
        <v>2</v>
      </c>
      <c r="C1080">
        <v>1</v>
      </c>
      <c r="D1080">
        <v>195</v>
      </c>
      <c r="F1080">
        <v>270</v>
      </c>
      <c r="G1080">
        <v>1</v>
      </c>
      <c r="H1080">
        <v>332</v>
      </c>
      <c r="I1080">
        <v>1</v>
      </c>
      <c r="J1080">
        <v>334</v>
      </c>
      <c r="K1080">
        <v>1</v>
      </c>
      <c r="L1080">
        <v>301</v>
      </c>
      <c r="M1080">
        <v>1</v>
      </c>
      <c r="N1080">
        <v>432</v>
      </c>
      <c r="O1080">
        <v>1</v>
      </c>
      <c r="P1080">
        <v>476</v>
      </c>
      <c r="Q1080">
        <v>1</v>
      </c>
      <c r="R1080">
        <v>384</v>
      </c>
      <c r="S1080">
        <v>1</v>
      </c>
      <c r="T1080">
        <v>370</v>
      </c>
      <c r="U1080">
        <v>1</v>
      </c>
      <c r="V1080">
        <v>267</v>
      </c>
      <c r="W1080">
        <v>1</v>
      </c>
      <c r="X1080">
        <v>296</v>
      </c>
      <c r="Y1080">
        <v>1</v>
      </c>
      <c r="Z1080">
        <v>325</v>
      </c>
      <c r="AA1080">
        <v>1</v>
      </c>
      <c r="AB1080">
        <v>476</v>
      </c>
    </row>
    <row r="1081" spans="1:29" x14ac:dyDescent="0.25">
      <c r="A1081">
        <v>1976</v>
      </c>
      <c r="B1081">
        <v>2</v>
      </c>
      <c r="C1081">
        <v>1</v>
      </c>
      <c r="D1081">
        <v>238</v>
      </c>
      <c r="E1081">
        <v>1</v>
      </c>
      <c r="F1081">
        <v>204</v>
      </c>
      <c r="G1081">
        <v>1</v>
      </c>
      <c r="H1081">
        <v>378</v>
      </c>
      <c r="I1081">
        <v>1</v>
      </c>
      <c r="J1081">
        <v>320</v>
      </c>
      <c r="K1081">
        <v>1</v>
      </c>
      <c r="L1081">
        <v>536</v>
      </c>
      <c r="M1081">
        <v>3</v>
      </c>
      <c r="N1081">
        <v>448</v>
      </c>
      <c r="O1081">
        <v>1</v>
      </c>
      <c r="P1081">
        <v>555</v>
      </c>
      <c r="Q1081">
        <v>1</v>
      </c>
      <c r="R1081" t="s">
        <v>5</v>
      </c>
      <c r="T1081" t="s">
        <v>5</v>
      </c>
      <c r="V1081">
        <v>220</v>
      </c>
      <c r="W1081">
        <v>3</v>
      </c>
      <c r="X1081">
        <v>280</v>
      </c>
      <c r="Y1081">
        <v>1</v>
      </c>
      <c r="Z1081">
        <v>274</v>
      </c>
      <c r="AA1081">
        <v>1</v>
      </c>
      <c r="AB1081">
        <v>555</v>
      </c>
      <c r="AC1081">
        <v>3</v>
      </c>
    </row>
    <row r="1082" spans="1:29" x14ac:dyDescent="0.25">
      <c r="A1082">
        <v>1977</v>
      </c>
      <c r="B1082">
        <v>2</v>
      </c>
      <c r="C1082">
        <v>1</v>
      </c>
      <c r="D1082">
        <v>102</v>
      </c>
      <c r="E1082">
        <v>1</v>
      </c>
      <c r="F1082">
        <v>200</v>
      </c>
      <c r="H1082">
        <v>226</v>
      </c>
      <c r="J1082">
        <v>274</v>
      </c>
      <c r="K1082">
        <v>1</v>
      </c>
      <c r="L1082">
        <v>340</v>
      </c>
      <c r="M1082">
        <v>1</v>
      </c>
      <c r="N1082">
        <v>326</v>
      </c>
      <c r="P1082">
        <v>322</v>
      </c>
      <c r="Q1082">
        <v>1</v>
      </c>
      <c r="R1082">
        <v>390</v>
      </c>
      <c r="S1082">
        <v>1</v>
      </c>
      <c r="T1082">
        <v>342</v>
      </c>
      <c r="U1082">
        <v>1</v>
      </c>
      <c r="V1082">
        <v>256</v>
      </c>
      <c r="X1082">
        <v>278</v>
      </c>
      <c r="Y1082">
        <v>1</v>
      </c>
      <c r="Z1082">
        <v>186</v>
      </c>
      <c r="AA1082">
        <v>1</v>
      </c>
      <c r="AB1082">
        <v>390</v>
      </c>
    </row>
    <row r="1083" spans="1:29" x14ac:dyDescent="0.25">
      <c r="A1083">
        <v>1978</v>
      </c>
      <c r="B1083">
        <v>2</v>
      </c>
      <c r="C1083">
        <v>1</v>
      </c>
      <c r="D1083">
        <v>248</v>
      </c>
      <c r="E1083">
        <v>3</v>
      </c>
      <c r="F1083">
        <v>248</v>
      </c>
      <c r="G1083">
        <v>1</v>
      </c>
      <c r="H1083">
        <v>300</v>
      </c>
      <c r="I1083">
        <v>1</v>
      </c>
      <c r="J1083">
        <v>478</v>
      </c>
      <c r="K1083">
        <v>1</v>
      </c>
      <c r="L1083">
        <v>480</v>
      </c>
      <c r="M1083">
        <v>1</v>
      </c>
      <c r="N1083">
        <v>426</v>
      </c>
      <c r="O1083">
        <v>1</v>
      </c>
      <c r="P1083">
        <v>316</v>
      </c>
      <c r="Q1083">
        <v>1</v>
      </c>
      <c r="R1083">
        <v>403</v>
      </c>
      <c r="S1083">
        <v>1</v>
      </c>
      <c r="T1083">
        <v>224</v>
      </c>
      <c r="V1083">
        <v>300</v>
      </c>
      <c r="X1083">
        <v>150</v>
      </c>
      <c r="Z1083">
        <v>176</v>
      </c>
      <c r="AB1083">
        <v>480</v>
      </c>
      <c r="AC1083">
        <v>3</v>
      </c>
    </row>
    <row r="1084" spans="1:29" x14ac:dyDescent="0.25">
      <c r="A1084">
        <v>1979</v>
      </c>
      <c r="B1084">
        <v>2</v>
      </c>
      <c r="C1084">
        <v>1</v>
      </c>
      <c r="D1084">
        <v>136</v>
      </c>
      <c r="F1084">
        <v>150</v>
      </c>
      <c r="H1084">
        <v>222</v>
      </c>
      <c r="J1084">
        <v>300</v>
      </c>
      <c r="L1084">
        <v>256</v>
      </c>
      <c r="M1084">
        <v>1</v>
      </c>
      <c r="N1084">
        <v>388</v>
      </c>
      <c r="O1084">
        <v>1</v>
      </c>
      <c r="P1084">
        <v>427</v>
      </c>
      <c r="Q1084">
        <v>1</v>
      </c>
      <c r="R1084">
        <v>279</v>
      </c>
      <c r="S1084">
        <v>1</v>
      </c>
      <c r="T1084">
        <v>225</v>
      </c>
      <c r="U1084">
        <v>1</v>
      </c>
      <c r="V1084">
        <v>268</v>
      </c>
      <c r="X1084">
        <v>260</v>
      </c>
      <c r="Z1084">
        <v>240</v>
      </c>
      <c r="AB1084">
        <v>427</v>
      </c>
    </row>
    <row r="1085" spans="1:29" x14ac:dyDescent="0.25">
      <c r="A1085">
        <v>1980</v>
      </c>
      <c r="B1085">
        <v>2</v>
      </c>
      <c r="C1085">
        <v>1</v>
      </c>
      <c r="D1085">
        <v>196</v>
      </c>
      <c r="F1085">
        <v>180</v>
      </c>
      <c r="H1085">
        <v>476</v>
      </c>
      <c r="J1085">
        <v>386</v>
      </c>
      <c r="K1085">
        <v>1</v>
      </c>
      <c r="L1085">
        <v>308</v>
      </c>
      <c r="M1085">
        <v>1</v>
      </c>
      <c r="N1085">
        <v>400</v>
      </c>
      <c r="O1085">
        <v>1</v>
      </c>
      <c r="P1085">
        <v>395</v>
      </c>
      <c r="Q1085">
        <v>1</v>
      </c>
      <c r="R1085">
        <v>306</v>
      </c>
      <c r="S1085">
        <v>1</v>
      </c>
      <c r="T1085">
        <v>278</v>
      </c>
      <c r="U1085">
        <v>1</v>
      </c>
      <c r="V1085">
        <v>356</v>
      </c>
      <c r="X1085">
        <v>170</v>
      </c>
      <c r="Z1085">
        <v>184</v>
      </c>
      <c r="AB1085">
        <v>476</v>
      </c>
    </row>
    <row r="1086" spans="1:29" x14ac:dyDescent="0.25">
      <c r="A1086">
        <v>1981</v>
      </c>
      <c r="B1086">
        <v>2</v>
      </c>
      <c r="C1086">
        <v>1</v>
      </c>
      <c r="D1086">
        <v>150</v>
      </c>
      <c r="F1086">
        <v>345</v>
      </c>
      <c r="G1086">
        <v>1</v>
      </c>
      <c r="H1086">
        <v>298</v>
      </c>
      <c r="I1086">
        <v>1</v>
      </c>
      <c r="J1086">
        <v>390</v>
      </c>
      <c r="K1086">
        <v>1</v>
      </c>
      <c r="L1086">
        <v>307</v>
      </c>
      <c r="M1086">
        <v>1</v>
      </c>
      <c r="N1086">
        <v>267</v>
      </c>
      <c r="O1086">
        <v>1</v>
      </c>
      <c r="P1086">
        <v>409</v>
      </c>
      <c r="Q1086">
        <v>3</v>
      </c>
      <c r="R1086">
        <v>237</v>
      </c>
      <c r="S1086">
        <v>3</v>
      </c>
      <c r="T1086">
        <v>289</v>
      </c>
      <c r="U1086">
        <v>1</v>
      </c>
      <c r="V1086">
        <v>299</v>
      </c>
      <c r="W1086">
        <v>1</v>
      </c>
      <c r="X1086">
        <v>296</v>
      </c>
      <c r="Y1086">
        <v>1</v>
      </c>
      <c r="Z1086">
        <v>210</v>
      </c>
      <c r="AA1086">
        <v>1</v>
      </c>
      <c r="AB1086">
        <v>409</v>
      </c>
      <c r="AC1086">
        <v>3</v>
      </c>
    </row>
    <row r="1087" spans="1:29" x14ac:dyDescent="0.25">
      <c r="A1087">
        <v>1982</v>
      </c>
      <c r="B1087">
        <v>2</v>
      </c>
      <c r="C1087">
        <v>1</v>
      </c>
      <c r="D1087">
        <v>299</v>
      </c>
      <c r="E1087">
        <v>1</v>
      </c>
      <c r="F1087">
        <v>263</v>
      </c>
      <c r="G1087">
        <v>1</v>
      </c>
      <c r="H1087">
        <v>384</v>
      </c>
      <c r="I1087">
        <v>1</v>
      </c>
      <c r="J1087">
        <v>366</v>
      </c>
      <c r="K1087">
        <v>1</v>
      </c>
      <c r="L1087">
        <v>328</v>
      </c>
      <c r="N1087">
        <v>266</v>
      </c>
      <c r="P1087">
        <v>330</v>
      </c>
      <c r="R1087">
        <v>264</v>
      </c>
      <c r="T1087">
        <v>280</v>
      </c>
      <c r="V1087">
        <v>220</v>
      </c>
      <c r="X1087">
        <v>302</v>
      </c>
      <c r="Z1087">
        <v>417</v>
      </c>
      <c r="AA1087">
        <v>1</v>
      </c>
      <c r="AB1087">
        <v>417</v>
      </c>
    </row>
    <row r="1088" spans="1:29" x14ac:dyDescent="0.25">
      <c r="A1088">
        <v>1983</v>
      </c>
      <c r="B1088">
        <v>2</v>
      </c>
      <c r="C1088">
        <v>1</v>
      </c>
      <c r="D1088">
        <v>312</v>
      </c>
      <c r="E1088">
        <v>1</v>
      </c>
      <c r="F1088">
        <v>352</v>
      </c>
      <c r="G1088">
        <v>1</v>
      </c>
      <c r="H1088">
        <v>348</v>
      </c>
      <c r="J1088">
        <v>500</v>
      </c>
      <c r="L1088">
        <v>360</v>
      </c>
      <c r="N1088">
        <v>330</v>
      </c>
      <c r="P1088">
        <v>436</v>
      </c>
      <c r="Q1088">
        <v>1</v>
      </c>
      <c r="R1088">
        <v>374</v>
      </c>
      <c r="S1088">
        <v>1</v>
      </c>
      <c r="T1088">
        <v>230</v>
      </c>
      <c r="U1088">
        <v>1</v>
      </c>
      <c r="V1088">
        <v>408</v>
      </c>
      <c r="W1088">
        <v>1</v>
      </c>
      <c r="X1088">
        <v>218</v>
      </c>
      <c r="Y1088">
        <v>1</v>
      </c>
      <c r="Z1088">
        <v>210</v>
      </c>
      <c r="AA1088">
        <v>1</v>
      </c>
      <c r="AB1088">
        <v>500</v>
      </c>
    </row>
    <row r="1089" spans="1:28" x14ac:dyDescent="0.25">
      <c r="A1089">
        <v>1984</v>
      </c>
      <c r="B1089">
        <v>2</v>
      </c>
      <c r="C1089">
        <v>1</v>
      </c>
      <c r="D1089">
        <v>266</v>
      </c>
      <c r="E1089">
        <v>1</v>
      </c>
      <c r="F1089">
        <v>290</v>
      </c>
      <c r="G1089">
        <v>1</v>
      </c>
      <c r="H1089">
        <v>220</v>
      </c>
      <c r="J1089">
        <v>366</v>
      </c>
      <c r="L1089">
        <v>356</v>
      </c>
      <c r="N1089">
        <v>384</v>
      </c>
      <c r="O1089">
        <v>1</v>
      </c>
      <c r="P1089">
        <v>278</v>
      </c>
      <c r="Q1089">
        <v>1</v>
      </c>
      <c r="R1089">
        <v>346</v>
      </c>
      <c r="S1089">
        <v>1</v>
      </c>
      <c r="T1089">
        <v>306</v>
      </c>
      <c r="U1089">
        <v>1</v>
      </c>
      <c r="V1089">
        <v>268</v>
      </c>
      <c r="W1089">
        <v>1</v>
      </c>
      <c r="X1089">
        <v>300</v>
      </c>
      <c r="Y1089">
        <v>1</v>
      </c>
      <c r="Z1089">
        <v>294</v>
      </c>
      <c r="AB1089">
        <v>384</v>
      </c>
    </row>
    <row r="1090" spans="1:28" x14ac:dyDescent="0.25">
      <c r="A1090">
        <v>1985</v>
      </c>
      <c r="B1090">
        <v>2</v>
      </c>
      <c r="C1090">
        <v>1</v>
      </c>
      <c r="D1090">
        <v>210</v>
      </c>
      <c r="F1090">
        <v>182</v>
      </c>
      <c r="H1090">
        <v>156</v>
      </c>
      <c r="I1090">
        <v>1</v>
      </c>
      <c r="J1090">
        <v>252</v>
      </c>
      <c r="K1090">
        <v>1</v>
      </c>
      <c r="L1090">
        <v>524</v>
      </c>
      <c r="M1090">
        <v>1</v>
      </c>
      <c r="N1090">
        <v>396</v>
      </c>
      <c r="O1090">
        <v>1</v>
      </c>
      <c r="P1090">
        <v>412</v>
      </c>
      <c r="Q1090">
        <v>1</v>
      </c>
      <c r="R1090">
        <v>403</v>
      </c>
      <c r="S1090">
        <v>1</v>
      </c>
      <c r="T1090">
        <v>256</v>
      </c>
      <c r="V1090">
        <v>228</v>
      </c>
      <c r="W1090">
        <v>1</v>
      </c>
      <c r="X1090">
        <v>328</v>
      </c>
      <c r="Y1090">
        <v>1</v>
      </c>
      <c r="Z1090">
        <v>234</v>
      </c>
      <c r="AA1090">
        <v>1</v>
      </c>
      <c r="AB1090">
        <v>524</v>
      </c>
    </row>
    <row r="1091" spans="1:28" x14ac:dyDescent="0.25">
      <c r="A1091">
        <v>1986</v>
      </c>
      <c r="B1091">
        <v>2</v>
      </c>
      <c r="C1091">
        <v>1</v>
      </c>
      <c r="D1091">
        <v>304</v>
      </c>
      <c r="E1091">
        <v>1</v>
      </c>
      <c r="F1091">
        <v>182</v>
      </c>
      <c r="G1091">
        <v>1</v>
      </c>
      <c r="H1091">
        <v>236</v>
      </c>
      <c r="J1091">
        <v>295</v>
      </c>
      <c r="K1091">
        <v>1</v>
      </c>
      <c r="L1091">
        <v>298</v>
      </c>
      <c r="M1091">
        <v>1</v>
      </c>
      <c r="N1091">
        <v>412</v>
      </c>
      <c r="O1091">
        <v>1</v>
      </c>
      <c r="P1091">
        <v>550</v>
      </c>
      <c r="Q1091">
        <v>1</v>
      </c>
      <c r="R1091">
        <v>299</v>
      </c>
      <c r="S1091">
        <v>1</v>
      </c>
      <c r="T1091">
        <v>290</v>
      </c>
      <c r="U1091">
        <v>1</v>
      </c>
      <c r="V1091">
        <v>332</v>
      </c>
      <c r="W1091">
        <v>1</v>
      </c>
      <c r="X1091">
        <v>244</v>
      </c>
      <c r="Y1091">
        <v>1</v>
      </c>
      <c r="Z1091">
        <v>200</v>
      </c>
      <c r="AA1091">
        <v>1</v>
      </c>
      <c r="AB1091">
        <v>550</v>
      </c>
    </row>
    <row r="1092" spans="1:28" x14ac:dyDescent="0.25">
      <c r="A1092">
        <v>1987</v>
      </c>
      <c r="B1092">
        <v>2</v>
      </c>
      <c r="C1092">
        <v>1</v>
      </c>
      <c r="D1092">
        <v>180</v>
      </c>
      <c r="E1092">
        <v>1</v>
      </c>
      <c r="F1092">
        <v>375</v>
      </c>
      <c r="G1092">
        <v>1</v>
      </c>
      <c r="H1092">
        <v>243</v>
      </c>
      <c r="I1092">
        <v>1</v>
      </c>
      <c r="J1092">
        <v>340</v>
      </c>
      <c r="K1092">
        <v>1</v>
      </c>
      <c r="L1092">
        <v>360</v>
      </c>
      <c r="M1092">
        <v>1</v>
      </c>
      <c r="N1092">
        <v>383</v>
      </c>
      <c r="O1092">
        <v>1</v>
      </c>
      <c r="P1092">
        <v>364</v>
      </c>
      <c r="Q1092">
        <v>1</v>
      </c>
      <c r="R1092">
        <v>370</v>
      </c>
      <c r="T1092">
        <v>218</v>
      </c>
      <c r="U1092">
        <v>1</v>
      </c>
      <c r="V1092">
        <v>370</v>
      </c>
      <c r="W1092">
        <v>1</v>
      </c>
      <c r="X1092">
        <v>150</v>
      </c>
      <c r="Z1092">
        <v>180</v>
      </c>
      <c r="AB1092">
        <v>383</v>
      </c>
    </row>
    <row r="1093" spans="1:28" x14ac:dyDescent="0.25">
      <c r="A1093">
        <v>1988</v>
      </c>
      <c r="B1093">
        <v>2</v>
      </c>
      <c r="C1093">
        <v>1</v>
      </c>
      <c r="D1093">
        <v>190</v>
      </c>
      <c r="F1093">
        <v>150</v>
      </c>
      <c r="H1093">
        <v>180</v>
      </c>
      <c r="J1093">
        <v>200</v>
      </c>
      <c r="L1093">
        <v>230</v>
      </c>
      <c r="N1093">
        <v>380</v>
      </c>
      <c r="P1093">
        <v>320</v>
      </c>
      <c r="R1093">
        <v>248</v>
      </c>
      <c r="T1093">
        <v>296</v>
      </c>
      <c r="U1093">
        <v>1</v>
      </c>
      <c r="V1093">
        <v>275</v>
      </c>
      <c r="W1093">
        <v>1</v>
      </c>
      <c r="X1093">
        <v>384</v>
      </c>
      <c r="Y1093">
        <v>1</v>
      </c>
      <c r="Z1093">
        <v>232</v>
      </c>
      <c r="AA1093">
        <v>1</v>
      </c>
      <c r="AB1093">
        <v>384</v>
      </c>
    </row>
    <row r="1094" spans="1:28" x14ac:dyDescent="0.25">
      <c r="A1094">
        <v>1989</v>
      </c>
      <c r="B1094">
        <v>2</v>
      </c>
      <c r="C1094">
        <v>1</v>
      </c>
      <c r="D1094">
        <v>234</v>
      </c>
      <c r="E1094">
        <v>1</v>
      </c>
      <c r="F1094">
        <v>307</v>
      </c>
      <c r="G1094">
        <v>1</v>
      </c>
      <c r="H1094">
        <v>348</v>
      </c>
      <c r="J1094">
        <v>260</v>
      </c>
      <c r="L1094">
        <v>400</v>
      </c>
      <c r="M1094">
        <v>1</v>
      </c>
      <c r="N1094">
        <v>380</v>
      </c>
      <c r="P1094">
        <v>580</v>
      </c>
      <c r="R1094">
        <v>260</v>
      </c>
      <c r="T1094">
        <v>273</v>
      </c>
      <c r="U1094">
        <v>1</v>
      </c>
      <c r="V1094">
        <v>381</v>
      </c>
      <c r="W1094">
        <v>1</v>
      </c>
      <c r="X1094">
        <v>380</v>
      </c>
      <c r="Y1094">
        <v>1</v>
      </c>
      <c r="Z1094">
        <v>167</v>
      </c>
      <c r="AA1094">
        <v>1</v>
      </c>
      <c r="AB1094">
        <v>580</v>
      </c>
    </row>
    <row r="1095" spans="1:28" x14ac:dyDescent="0.25">
      <c r="A1095">
        <v>1990</v>
      </c>
      <c r="B1095">
        <v>2</v>
      </c>
      <c r="C1095">
        <v>1</v>
      </c>
      <c r="D1095">
        <v>333</v>
      </c>
      <c r="E1095">
        <v>1</v>
      </c>
      <c r="F1095">
        <v>276</v>
      </c>
      <c r="G1095">
        <v>1</v>
      </c>
      <c r="H1095">
        <v>392</v>
      </c>
      <c r="I1095">
        <v>1</v>
      </c>
      <c r="J1095">
        <v>273</v>
      </c>
      <c r="K1095">
        <v>1</v>
      </c>
      <c r="L1095">
        <v>351</v>
      </c>
      <c r="M1095">
        <v>1</v>
      </c>
      <c r="N1095">
        <v>470</v>
      </c>
      <c r="O1095">
        <v>1</v>
      </c>
      <c r="P1095">
        <v>418</v>
      </c>
      <c r="Q1095">
        <v>1</v>
      </c>
      <c r="R1095">
        <v>475</v>
      </c>
      <c r="S1095">
        <v>1</v>
      </c>
      <c r="T1095">
        <v>225</v>
      </c>
      <c r="V1095">
        <v>252</v>
      </c>
      <c r="W1095">
        <v>1</v>
      </c>
      <c r="X1095">
        <v>238</v>
      </c>
      <c r="Y1095">
        <v>1</v>
      </c>
      <c r="Z1095">
        <v>188</v>
      </c>
      <c r="AA1095">
        <v>1</v>
      </c>
      <c r="AB1095">
        <v>475</v>
      </c>
    </row>
    <row r="1096" spans="1:28" x14ac:dyDescent="0.25">
      <c r="A1096">
        <v>1991</v>
      </c>
      <c r="B1096">
        <v>2</v>
      </c>
      <c r="C1096">
        <v>1</v>
      </c>
      <c r="D1096">
        <v>138</v>
      </c>
      <c r="E1096">
        <v>1</v>
      </c>
      <c r="F1096">
        <v>292</v>
      </c>
      <c r="G1096">
        <v>1</v>
      </c>
      <c r="H1096">
        <v>173</v>
      </c>
      <c r="I1096">
        <v>1</v>
      </c>
      <c r="J1096">
        <v>210</v>
      </c>
      <c r="L1096">
        <v>272</v>
      </c>
      <c r="M1096">
        <v>1</v>
      </c>
      <c r="N1096">
        <v>436</v>
      </c>
      <c r="O1096">
        <v>1</v>
      </c>
      <c r="P1096">
        <v>407</v>
      </c>
      <c r="Q1096">
        <v>1</v>
      </c>
      <c r="R1096">
        <v>328</v>
      </c>
      <c r="S1096">
        <v>1</v>
      </c>
      <c r="T1096">
        <v>408</v>
      </c>
      <c r="U1096">
        <v>1</v>
      </c>
      <c r="V1096">
        <v>230</v>
      </c>
      <c r="X1096">
        <v>230</v>
      </c>
      <c r="Z1096">
        <v>168</v>
      </c>
      <c r="AA1096">
        <v>1</v>
      </c>
      <c r="AB1096">
        <v>436</v>
      </c>
    </row>
    <row r="1097" spans="1:28" x14ac:dyDescent="0.25">
      <c r="A1097">
        <v>1992</v>
      </c>
      <c r="B1097">
        <v>2</v>
      </c>
      <c r="C1097">
        <v>1</v>
      </c>
      <c r="D1097">
        <v>182</v>
      </c>
      <c r="F1097">
        <v>194</v>
      </c>
      <c r="H1097">
        <v>190</v>
      </c>
      <c r="J1097">
        <v>260</v>
      </c>
      <c r="K1097">
        <v>1</v>
      </c>
      <c r="L1097">
        <v>193</v>
      </c>
      <c r="M1097">
        <v>1</v>
      </c>
      <c r="N1097">
        <v>280</v>
      </c>
      <c r="O1097">
        <v>1</v>
      </c>
      <c r="P1097">
        <v>410</v>
      </c>
      <c r="Q1097">
        <v>1</v>
      </c>
      <c r="R1097">
        <v>434</v>
      </c>
      <c r="S1097">
        <v>1</v>
      </c>
      <c r="T1097">
        <v>217</v>
      </c>
      <c r="U1097">
        <v>1</v>
      </c>
      <c r="V1097">
        <v>260</v>
      </c>
      <c r="W1097">
        <v>1</v>
      </c>
      <c r="X1097">
        <v>251</v>
      </c>
      <c r="Y1097">
        <v>1</v>
      </c>
      <c r="Z1097">
        <v>190</v>
      </c>
      <c r="AA1097">
        <v>1</v>
      </c>
      <c r="AB1097">
        <v>434</v>
      </c>
    </row>
    <row r="1098" spans="1:28" x14ac:dyDescent="0.25">
      <c r="A1098">
        <v>1993</v>
      </c>
      <c r="B1098">
        <v>2</v>
      </c>
      <c r="C1098">
        <v>1</v>
      </c>
      <c r="D1098">
        <v>178</v>
      </c>
      <c r="E1098">
        <v>1</v>
      </c>
      <c r="F1098">
        <v>236</v>
      </c>
      <c r="G1098">
        <v>1</v>
      </c>
      <c r="H1098">
        <v>330</v>
      </c>
      <c r="I1098">
        <v>1</v>
      </c>
      <c r="J1098">
        <v>334</v>
      </c>
      <c r="K1098">
        <v>1</v>
      </c>
      <c r="L1098">
        <v>417</v>
      </c>
      <c r="M1098">
        <v>1</v>
      </c>
      <c r="N1098">
        <v>378</v>
      </c>
      <c r="O1098">
        <v>1</v>
      </c>
      <c r="P1098">
        <v>474</v>
      </c>
      <c r="Q1098">
        <v>1</v>
      </c>
      <c r="R1098">
        <v>384</v>
      </c>
      <c r="S1098">
        <v>1</v>
      </c>
      <c r="T1098">
        <v>392</v>
      </c>
      <c r="U1098">
        <v>1</v>
      </c>
      <c r="V1098">
        <v>244</v>
      </c>
      <c r="W1098">
        <v>1</v>
      </c>
      <c r="X1098">
        <v>252</v>
      </c>
      <c r="Y1098">
        <v>1</v>
      </c>
      <c r="Z1098">
        <v>270</v>
      </c>
      <c r="AA1098">
        <v>1</v>
      </c>
      <c r="AB1098">
        <v>474</v>
      </c>
    </row>
    <row r="1099" spans="1:28" x14ac:dyDescent="0.25">
      <c r="A1099">
        <v>1994</v>
      </c>
      <c r="B1099">
        <v>2</v>
      </c>
      <c r="C1099">
        <v>1</v>
      </c>
      <c r="D1099">
        <v>279</v>
      </c>
      <c r="E1099">
        <v>1</v>
      </c>
      <c r="F1099">
        <v>233</v>
      </c>
      <c r="G1099">
        <v>1</v>
      </c>
      <c r="H1099">
        <v>273</v>
      </c>
      <c r="I1099">
        <v>1</v>
      </c>
      <c r="J1099">
        <v>416</v>
      </c>
      <c r="K1099">
        <v>1</v>
      </c>
      <c r="L1099">
        <v>464</v>
      </c>
      <c r="M1099">
        <v>1</v>
      </c>
      <c r="N1099">
        <v>480</v>
      </c>
      <c r="P1099">
        <v>500</v>
      </c>
      <c r="R1099">
        <v>374</v>
      </c>
      <c r="S1099">
        <v>1</v>
      </c>
      <c r="T1099">
        <v>385</v>
      </c>
      <c r="U1099">
        <v>1</v>
      </c>
      <c r="V1099">
        <v>267</v>
      </c>
      <c r="W1099">
        <v>1</v>
      </c>
      <c r="X1099">
        <v>325</v>
      </c>
      <c r="Y1099">
        <v>1</v>
      </c>
      <c r="Z1099">
        <v>346</v>
      </c>
      <c r="AA1099">
        <v>1</v>
      </c>
      <c r="AB1099">
        <v>500</v>
      </c>
    </row>
    <row r="1100" spans="1:28" x14ac:dyDescent="0.25">
      <c r="A1100">
        <v>1995</v>
      </c>
      <c r="B1100">
        <v>2</v>
      </c>
      <c r="C1100">
        <v>1</v>
      </c>
      <c r="D1100">
        <v>217</v>
      </c>
      <c r="E1100">
        <v>1</v>
      </c>
      <c r="F1100">
        <v>187</v>
      </c>
      <c r="G1100">
        <v>1</v>
      </c>
      <c r="H1100">
        <v>271</v>
      </c>
      <c r="I1100">
        <v>1</v>
      </c>
      <c r="J1100">
        <v>369</v>
      </c>
      <c r="K1100">
        <v>1</v>
      </c>
      <c r="L1100">
        <v>297</v>
      </c>
      <c r="M1100">
        <v>1</v>
      </c>
      <c r="N1100">
        <v>331</v>
      </c>
      <c r="O1100">
        <v>1</v>
      </c>
      <c r="P1100">
        <v>345</v>
      </c>
      <c r="Q1100">
        <v>1</v>
      </c>
      <c r="R1100">
        <v>216</v>
      </c>
      <c r="S1100">
        <v>1</v>
      </c>
      <c r="T1100">
        <v>265</v>
      </c>
      <c r="U1100">
        <v>1</v>
      </c>
      <c r="V1100">
        <v>339</v>
      </c>
      <c r="W1100">
        <v>1</v>
      </c>
      <c r="X1100">
        <v>300</v>
      </c>
      <c r="Y1100">
        <v>1</v>
      </c>
      <c r="Z1100">
        <v>200</v>
      </c>
      <c r="AA1100">
        <v>1</v>
      </c>
      <c r="AB1100">
        <v>369</v>
      </c>
    </row>
    <row r="1101" spans="1:28" x14ac:dyDescent="0.25">
      <c r="A1101">
        <v>1996</v>
      </c>
      <c r="B1101">
        <v>1</v>
      </c>
      <c r="C1101">
        <v>1</v>
      </c>
      <c r="D1101">
        <v>230</v>
      </c>
      <c r="E1101">
        <v>7</v>
      </c>
      <c r="F1101">
        <v>285</v>
      </c>
      <c r="G1101">
        <v>1</v>
      </c>
      <c r="H1101">
        <v>270</v>
      </c>
      <c r="I1101">
        <v>1</v>
      </c>
      <c r="J1101">
        <v>251</v>
      </c>
      <c r="K1101">
        <v>1</v>
      </c>
      <c r="L1101">
        <v>320</v>
      </c>
      <c r="N1101">
        <v>333</v>
      </c>
      <c r="O1101">
        <v>1</v>
      </c>
      <c r="P1101">
        <v>455</v>
      </c>
      <c r="Q1101">
        <v>1</v>
      </c>
      <c r="R1101">
        <v>276</v>
      </c>
      <c r="S1101">
        <v>1</v>
      </c>
      <c r="T1101">
        <v>356</v>
      </c>
      <c r="U1101">
        <v>1</v>
      </c>
      <c r="V1101">
        <v>250</v>
      </c>
      <c r="X1101">
        <v>259</v>
      </c>
      <c r="Y1101">
        <v>1</v>
      </c>
      <c r="Z1101">
        <v>308</v>
      </c>
      <c r="AA1101">
        <v>1</v>
      </c>
      <c r="AB1101">
        <v>455</v>
      </c>
    </row>
    <row r="1102" spans="1:28" x14ac:dyDescent="0.25">
      <c r="A1102">
        <v>1997</v>
      </c>
      <c r="B1102">
        <v>1</v>
      </c>
      <c r="C1102">
        <v>1</v>
      </c>
      <c r="D1102">
        <v>288</v>
      </c>
      <c r="E1102">
        <v>1</v>
      </c>
      <c r="F1102">
        <v>238</v>
      </c>
      <c r="G1102">
        <v>1</v>
      </c>
      <c r="H1102">
        <v>277</v>
      </c>
      <c r="I1102">
        <v>1</v>
      </c>
      <c r="J1102">
        <v>333</v>
      </c>
      <c r="K1102">
        <v>1</v>
      </c>
      <c r="L1102">
        <v>398</v>
      </c>
      <c r="M1102">
        <v>1</v>
      </c>
      <c r="N1102">
        <v>235</v>
      </c>
      <c r="O1102">
        <v>1</v>
      </c>
      <c r="P1102">
        <v>548</v>
      </c>
      <c r="Q1102">
        <v>1</v>
      </c>
      <c r="R1102">
        <v>373</v>
      </c>
      <c r="S1102">
        <v>1</v>
      </c>
      <c r="T1102">
        <v>166</v>
      </c>
      <c r="U1102">
        <v>1</v>
      </c>
      <c r="V1102">
        <v>201</v>
      </c>
      <c r="W1102">
        <v>1</v>
      </c>
      <c r="X1102">
        <v>180</v>
      </c>
      <c r="Y1102">
        <v>1</v>
      </c>
      <c r="Z1102">
        <v>159</v>
      </c>
      <c r="AA1102">
        <v>1</v>
      </c>
      <c r="AB1102">
        <v>548</v>
      </c>
    </row>
    <row r="1103" spans="1:28" x14ac:dyDescent="0.25">
      <c r="A1103">
        <v>1998</v>
      </c>
      <c r="B1103">
        <v>1</v>
      </c>
      <c r="C1103">
        <v>1</v>
      </c>
      <c r="D1103">
        <v>90</v>
      </c>
      <c r="F1103">
        <v>209</v>
      </c>
      <c r="G1103">
        <v>1</v>
      </c>
      <c r="H1103">
        <v>233</v>
      </c>
      <c r="I1103">
        <v>1</v>
      </c>
      <c r="J1103">
        <v>310</v>
      </c>
      <c r="K1103">
        <v>1</v>
      </c>
      <c r="L1103">
        <v>470</v>
      </c>
      <c r="M1103">
        <v>1</v>
      </c>
      <c r="N1103">
        <v>477</v>
      </c>
      <c r="O1103">
        <v>1</v>
      </c>
      <c r="P1103">
        <v>415</v>
      </c>
      <c r="Q1103">
        <v>1</v>
      </c>
      <c r="R1103">
        <v>220</v>
      </c>
      <c r="T1103">
        <v>170</v>
      </c>
      <c r="V1103">
        <v>184</v>
      </c>
      <c r="X1103">
        <v>247</v>
      </c>
      <c r="Y1103">
        <v>1</v>
      </c>
      <c r="Z1103">
        <v>213</v>
      </c>
      <c r="AA1103">
        <v>1</v>
      </c>
      <c r="AB1103">
        <v>477</v>
      </c>
    </row>
    <row r="1104" spans="1:28" x14ac:dyDescent="0.25">
      <c r="A1104">
        <v>1999</v>
      </c>
      <c r="B1104">
        <v>1</v>
      </c>
      <c r="C1104">
        <v>1</v>
      </c>
      <c r="D1104">
        <v>295</v>
      </c>
      <c r="E1104">
        <v>1</v>
      </c>
      <c r="F1104">
        <v>361</v>
      </c>
      <c r="G1104">
        <v>1</v>
      </c>
      <c r="H1104">
        <v>160</v>
      </c>
      <c r="I1104">
        <v>1</v>
      </c>
      <c r="J1104">
        <v>492</v>
      </c>
      <c r="K1104">
        <v>1</v>
      </c>
      <c r="L1104">
        <v>324</v>
      </c>
      <c r="M1104">
        <v>1</v>
      </c>
      <c r="N1104">
        <v>330</v>
      </c>
      <c r="O1104">
        <v>1</v>
      </c>
      <c r="P1104">
        <v>390</v>
      </c>
      <c r="Q1104">
        <v>1</v>
      </c>
      <c r="R1104">
        <v>387</v>
      </c>
      <c r="S1104">
        <v>1</v>
      </c>
      <c r="T1104">
        <v>318</v>
      </c>
      <c r="U1104">
        <v>1</v>
      </c>
      <c r="V1104">
        <v>209</v>
      </c>
      <c r="W1104">
        <v>1</v>
      </c>
      <c r="X1104">
        <v>297</v>
      </c>
      <c r="Y1104">
        <v>1</v>
      </c>
      <c r="Z1104">
        <v>290</v>
      </c>
      <c r="AA1104">
        <v>1</v>
      </c>
      <c r="AB1104">
        <v>492</v>
      </c>
    </row>
    <row r="1105" spans="1:29" x14ac:dyDescent="0.25">
      <c r="A1105">
        <v>2000</v>
      </c>
      <c r="B1105">
        <v>1</v>
      </c>
      <c r="C1105">
        <v>1</v>
      </c>
      <c r="D1105">
        <v>198</v>
      </c>
      <c r="E1105">
        <v>1</v>
      </c>
      <c r="F1105">
        <v>212</v>
      </c>
      <c r="G1105">
        <v>1</v>
      </c>
      <c r="H1105">
        <v>273</v>
      </c>
      <c r="I1105">
        <v>1</v>
      </c>
      <c r="J1105">
        <v>255</v>
      </c>
      <c r="K1105">
        <v>1</v>
      </c>
      <c r="L1105">
        <v>452</v>
      </c>
      <c r="M1105">
        <v>1</v>
      </c>
      <c r="N1105">
        <v>440</v>
      </c>
      <c r="P1105">
        <v>282</v>
      </c>
      <c r="R1105">
        <v>362</v>
      </c>
      <c r="T1105">
        <v>301</v>
      </c>
      <c r="V1105">
        <v>265</v>
      </c>
      <c r="X1105">
        <v>220</v>
      </c>
      <c r="Z1105">
        <v>300</v>
      </c>
      <c r="AB1105">
        <v>452</v>
      </c>
    </row>
    <row r="1106" spans="1:29" x14ac:dyDescent="0.25">
      <c r="A1106">
        <v>2001</v>
      </c>
      <c r="B1106">
        <v>1</v>
      </c>
      <c r="C1106">
        <v>1</v>
      </c>
      <c r="D1106">
        <v>173</v>
      </c>
      <c r="E1106">
        <v>1</v>
      </c>
      <c r="F1106">
        <v>195</v>
      </c>
      <c r="G1106">
        <v>1</v>
      </c>
      <c r="H1106">
        <v>254</v>
      </c>
      <c r="I1106">
        <v>1</v>
      </c>
      <c r="J1106">
        <v>375</v>
      </c>
      <c r="K1106">
        <v>1</v>
      </c>
      <c r="L1106">
        <v>279</v>
      </c>
      <c r="M1106">
        <v>1</v>
      </c>
      <c r="N1106">
        <v>439</v>
      </c>
      <c r="O1106">
        <v>1</v>
      </c>
      <c r="P1106">
        <v>435</v>
      </c>
      <c r="Q1106">
        <v>1</v>
      </c>
      <c r="R1106">
        <v>448</v>
      </c>
      <c r="S1106">
        <v>1</v>
      </c>
      <c r="T1106">
        <v>432</v>
      </c>
      <c r="U1106">
        <v>1</v>
      </c>
      <c r="V1106">
        <v>150</v>
      </c>
      <c r="X1106">
        <v>200</v>
      </c>
      <c r="Z1106">
        <v>261</v>
      </c>
      <c r="AA1106">
        <v>1</v>
      </c>
      <c r="AB1106">
        <v>448</v>
      </c>
    </row>
    <row r="1107" spans="1:29" x14ac:dyDescent="0.25">
      <c r="A1107">
        <v>2002</v>
      </c>
      <c r="B1107">
        <v>1</v>
      </c>
      <c r="C1107">
        <v>1</v>
      </c>
      <c r="D1107">
        <v>144</v>
      </c>
      <c r="E1107">
        <v>1</v>
      </c>
      <c r="F1107">
        <v>146</v>
      </c>
      <c r="H1107">
        <v>224</v>
      </c>
      <c r="J1107">
        <v>367</v>
      </c>
      <c r="K1107">
        <v>1</v>
      </c>
      <c r="L1107">
        <v>406</v>
      </c>
      <c r="M1107">
        <v>1</v>
      </c>
      <c r="N1107">
        <v>312</v>
      </c>
      <c r="O1107">
        <v>1</v>
      </c>
      <c r="P1107">
        <v>374</v>
      </c>
      <c r="Q1107">
        <v>1</v>
      </c>
      <c r="R1107">
        <v>476</v>
      </c>
      <c r="S1107">
        <v>1</v>
      </c>
      <c r="T1107">
        <v>263</v>
      </c>
      <c r="U1107">
        <v>1</v>
      </c>
      <c r="V1107">
        <v>255</v>
      </c>
      <c r="W1107">
        <v>1</v>
      </c>
      <c r="X1107">
        <v>221</v>
      </c>
      <c r="Y1107">
        <v>1</v>
      </c>
      <c r="Z1107">
        <v>210</v>
      </c>
      <c r="AB1107">
        <v>476</v>
      </c>
    </row>
    <row r="1108" spans="1:29" x14ac:dyDescent="0.25">
      <c r="A1108">
        <v>2003</v>
      </c>
      <c r="B1108">
        <v>1</v>
      </c>
      <c r="C1108">
        <v>1</v>
      </c>
      <c r="D1108">
        <v>114</v>
      </c>
      <c r="E1108">
        <v>1</v>
      </c>
      <c r="F1108">
        <v>188</v>
      </c>
      <c r="G1108">
        <v>1</v>
      </c>
      <c r="H1108">
        <v>188</v>
      </c>
      <c r="I1108">
        <v>1</v>
      </c>
      <c r="J1108">
        <v>290</v>
      </c>
      <c r="K1108">
        <v>1</v>
      </c>
      <c r="L1108">
        <v>342</v>
      </c>
      <c r="M1108">
        <v>1</v>
      </c>
      <c r="N1108">
        <v>210</v>
      </c>
      <c r="P1108">
        <v>370</v>
      </c>
      <c r="R1108">
        <v>236</v>
      </c>
      <c r="S1108">
        <v>1</v>
      </c>
      <c r="T1108">
        <v>244</v>
      </c>
      <c r="U1108">
        <v>1</v>
      </c>
      <c r="V1108">
        <v>350</v>
      </c>
      <c r="X1108">
        <v>189</v>
      </c>
      <c r="Y1108">
        <v>1</v>
      </c>
      <c r="Z1108">
        <v>218</v>
      </c>
      <c r="AA1108">
        <v>1</v>
      </c>
      <c r="AB1108">
        <v>370</v>
      </c>
    </row>
    <row r="1109" spans="1:29" x14ac:dyDescent="0.25">
      <c r="A1109">
        <v>2004</v>
      </c>
      <c r="B1109">
        <v>1</v>
      </c>
      <c r="C1109">
        <v>1</v>
      </c>
      <c r="D1109">
        <v>142</v>
      </c>
      <c r="E1109">
        <v>1</v>
      </c>
      <c r="F1109">
        <v>158</v>
      </c>
      <c r="G1109">
        <v>1</v>
      </c>
      <c r="H1109">
        <v>251</v>
      </c>
      <c r="I1109">
        <v>1</v>
      </c>
      <c r="J1109">
        <v>432</v>
      </c>
      <c r="K1109">
        <v>1</v>
      </c>
      <c r="L1109">
        <v>298</v>
      </c>
      <c r="M1109">
        <v>1</v>
      </c>
      <c r="N1109">
        <v>437</v>
      </c>
      <c r="O1109">
        <v>1</v>
      </c>
      <c r="P1109">
        <v>456</v>
      </c>
      <c r="Q1109">
        <v>1</v>
      </c>
      <c r="R1109" t="s">
        <v>5</v>
      </c>
      <c r="V1109" t="s">
        <v>5</v>
      </c>
      <c r="X1109">
        <v>297</v>
      </c>
      <c r="Y1109">
        <v>1</v>
      </c>
      <c r="Z1109">
        <v>248</v>
      </c>
      <c r="AA1109">
        <v>1</v>
      </c>
      <c r="AB1109">
        <v>456</v>
      </c>
      <c r="AC1109">
        <v>3</v>
      </c>
    </row>
    <row r="1110" spans="1:29" x14ac:dyDescent="0.25">
      <c r="A1110">
        <v>2005</v>
      </c>
      <c r="B1110">
        <v>1</v>
      </c>
      <c r="C1110">
        <v>1</v>
      </c>
      <c r="D1110">
        <v>199</v>
      </c>
      <c r="E1110">
        <v>1</v>
      </c>
      <c r="F1110">
        <v>300</v>
      </c>
      <c r="H1110">
        <v>250</v>
      </c>
      <c r="J1110">
        <v>282</v>
      </c>
      <c r="L1110">
        <v>300</v>
      </c>
      <c r="N1110">
        <v>360</v>
      </c>
      <c r="P1110">
        <v>300</v>
      </c>
      <c r="R1110">
        <v>280</v>
      </c>
      <c r="T1110">
        <v>252</v>
      </c>
      <c r="V1110">
        <v>224</v>
      </c>
      <c r="X1110">
        <v>240</v>
      </c>
      <c r="Z1110">
        <v>238</v>
      </c>
      <c r="AB1110">
        <v>360</v>
      </c>
    </row>
    <row r="1111" spans="1:29" x14ac:dyDescent="0.25">
      <c r="A1111">
        <v>2006</v>
      </c>
      <c r="B1111">
        <v>1</v>
      </c>
      <c r="C1111">
        <v>1</v>
      </c>
      <c r="D1111">
        <v>240</v>
      </c>
      <c r="F1111">
        <v>194</v>
      </c>
      <c r="G1111">
        <v>1</v>
      </c>
      <c r="H1111">
        <v>244</v>
      </c>
      <c r="I1111">
        <v>1</v>
      </c>
      <c r="J1111">
        <v>267</v>
      </c>
      <c r="K1111">
        <v>1</v>
      </c>
      <c r="L1111">
        <v>249</v>
      </c>
      <c r="M1111">
        <v>1</v>
      </c>
      <c r="N1111">
        <v>380</v>
      </c>
      <c r="P1111">
        <v>320</v>
      </c>
      <c r="R1111">
        <v>224</v>
      </c>
      <c r="T1111">
        <v>200</v>
      </c>
      <c r="V1111">
        <v>220</v>
      </c>
      <c r="X1111">
        <v>254</v>
      </c>
      <c r="Y1111">
        <v>1</v>
      </c>
      <c r="Z1111">
        <v>242</v>
      </c>
      <c r="AA1111">
        <v>1</v>
      </c>
      <c r="AB1111">
        <v>380</v>
      </c>
    </row>
    <row r="1112" spans="1:29" x14ac:dyDescent="0.25">
      <c r="A1112">
        <v>2007</v>
      </c>
      <c r="B1112">
        <v>1</v>
      </c>
      <c r="C1112">
        <v>1</v>
      </c>
      <c r="D1112">
        <v>212</v>
      </c>
      <c r="E1112">
        <v>1</v>
      </c>
      <c r="F1112">
        <v>160</v>
      </c>
      <c r="G1112">
        <v>1</v>
      </c>
      <c r="H1112">
        <v>280</v>
      </c>
      <c r="I1112">
        <v>1</v>
      </c>
      <c r="J1112">
        <v>287</v>
      </c>
      <c r="K1112">
        <v>1</v>
      </c>
      <c r="L1112">
        <v>258</v>
      </c>
      <c r="M1112">
        <v>1</v>
      </c>
      <c r="N1112">
        <v>420</v>
      </c>
      <c r="P1112">
        <v>196</v>
      </c>
      <c r="R1112">
        <v>300</v>
      </c>
      <c r="T1112">
        <v>270</v>
      </c>
      <c r="V1112">
        <v>455</v>
      </c>
      <c r="X1112">
        <v>256</v>
      </c>
      <c r="Z1112">
        <v>256</v>
      </c>
      <c r="AA1112">
        <v>1</v>
      </c>
      <c r="AB1112">
        <v>455</v>
      </c>
    </row>
    <row r="1113" spans="1:29" x14ac:dyDescent="0.25">
      <c r="A1113">
        <v>2008</v>
      </c>
      <c r="B1113">
        <v>1</v>
      </c>
      <c r="C1113">
        <v>1</v>
      </c>
      <c r="D1113">
        <v>172</v>
      </c>
      <c r="E1113">
        <v>1</v>
      </c>
      <c r="F1113">
        <v>242</v>
      </c>
      <c r="G1113">
        <v>1</v>
      </c>
      <c r="H1113">
        <v>290</v>
      </c>
      <c r="J1113">
        <v>286</v>
      </c>
      <c r="K1113">
        <v>1</v>
      </c>
      <c r="L1113">
        <v>375</v>
      </c>
      <c r="M1113">
        <v>1</v>
      </c>
      <c r="N1113">
        <v>600</v>
      </c>
      <c r="P1113">
        <v>410</v>
      </c>
      <c r="R1113">
        <v>176</v>
      </c>
      <c r="S1113">
        <v>1</v>
      </c>
      <c r="T1113">
        <v>256</v>
      </c>
      <c r="V1113">
        <v>178</v>
      </c>
      <c r="W1113">
        <v>1</v>
      </c>
      <c r="X1113">
        <v>450</v>
      </c>
      <c r="Y1113">
        <v>1</v>
      </c>
      <c r="Z1113">
        <v>285</v>
      </c>
      <c r="AA1113">
        <v>1</v>
      </c>
      <c r="AB1113">
        <v>600</v>
      </c>
    </row>
    <row r="1114" spans="1:29" x14ac:dyDescent="0.25">
      <c r="A1114">
        <v>2009</v>
      </c>
      <c r="B1114">
        <v>1</v>
      </c>
      <c r="C1114">
        <v>1</v>
      </c>
      <c r="D1114">
        <v>143</v>
      </c>
      <c r="E1114">
        <v>1</v>
      </c>
      <c r="F1114">
        <v>280</v>
      </c>
      <c r="H1114">
        <v>272</v>
      </c>
      <c r="I1114">
        <v>1</v>
      </c>
      <c r="J1114">
        <v>236</v>
      </c>
      <c r="K1114">
        <v>1</v>
      </c>
      <c r="L1114">
        <v>290</v>
      </c>
      <c r="M1114">
        <v>1</v>
      </c>
      <c r="N1114">
        <v>362</v>
      </c>
      <c r="P1114">
        <v>436</v>
      </c>
      <c r="R1114">
        <v>300</v>
      </c>
      <c r="T1114">
        <v>316</v>
      </c>
      <c r="V1114">
        <v>200</v>
      </c>
      <c r="X1114">
        <v>186</v>
      </c>
      <c r="Z1114">
        <v>110</v>
      </c>
      <c r="AA1114">
        <v>1</v>
      </c>
      <c r="AB1114">
        <v>436</v>
      </c>
    </row>
    <row r="1115" spans="1:29" x14ac:dyDescent="0.25">
      <c r="A1115">
        <v>2010</v>
      </c>
      <c r="B1115">
        <v>1</v>
      </c>
      <c r="C1115">
        <v>1</v>
      </c>
      <c r="D1115">
        <v>70</v>
      </c>
      <c r="F1115">
        <v>200</v>
      </c>
      <c r="H1115">
        <v>194</v>
      </c>
      <c r="J1115">
        <v>215</v>
      </c>
      <c r="K1115">
        <v>1</v>
      </c>
      <c r="L1115">
        <v>330</v>
      </c>
      <c r="M1115">
        <v>1</v>
      </c>
      <c r="N1115">
        <v>200</v>
      </c>
      <c r="P1115">
        <v>226</v>
      </c>
      <c r="Q1115">
        <v>1</v>
      </c>
      <c r="R1115">
        <v>230</v>
      </c>
      <c r="T1115">
        <v>200</v>
      </c>
      <c r="V1115">
        <v>150</v>
      </c>
      <c r="X1115">
        <v>300</v>
      </c>
      <c r="Z1115">
        <v>200</v>
      </c>
      <c r="AB1115">
        <v>330</v>
      </c>
    </row>
    <row r="1116" spans="1:29" x14ac:dyDescent="0.25">
      <c r="A1116">
        <v>2011</v>
      </c>
      <c r="B1116">
        <v>1</v>
      </c>
      <c r="C1116">
        <v>1</v>
      </c>
      <c r="D1116">
        <v>204</v>
      </c>
      <c r="E1116">
        <v>7</v>
      </c>
      <c r="F1116">
        <v>200</v>
      </c>
      <c r="H1116">
        <v>254</v>
      </c>
      <c r="J1116">
        <v>361</v>
      </c>
      <c r="K1116">
        <v>1</v>
      </c>
      <c r="L1116">
        <v>429</v>
      </c>
      <c r="M1116">
        <v>1</v>
      </c>
      <c r="N1116">
        <v>386</v>
      </c>
      <c r="O1116">
        <v>1</v>
      </c>
      <c r="P1116">
        <v>433</v>
      </c>
      <c r="Q1116">
        <v>1</v>
      </c>
      <c r="R1116">
        <v>160</v>
      </c>
      <c r="S1116">
        <v>8</v>
      </c>
      <c r="T1116">
        <v>334</v>
      </c>
      <c r="V1116">
        <v>183</v>
      </c>
      <c r="W1116">
        <v>8</v>
      </c>
      <c r="X1116">
        <v>256</v>
      </c>
      <c r="Z1116">
        <v>257</v>
      </c>
      <c r="AA1116">
        <v>8</v>
      </c>
      <c r="AB1116">
        <v>433</v>
      </c>
    </row>
    <row r="1117" spans="1:29" x14ac:dyDescent="0.25">
      <c r="A1117">
        <v>2012</v>
      </c>
      <c r="B1117">
        <v>1</v>
      </c>
      <c r="C1117">
        <v>1</v>
      </c>
      <c r="D1117">
        <v>179</v>
      </c>
      <c r="E1117">
        <v>1</v>
      </c>
      <c r="F1117">
        <v>270</v>
      </c>
      <c r="H1117">
        <v>250</v>
      </c>
      <c r="I1117">
        <v>1</v>
      </c>
      <c r="J1117">
        <v>236</v>
      </c>
      <c r="K1117">
        <v>1</v>
      </c>
      <c r="L1117">
        <v>258</v>
      </c>
      <c r="M1117">
        <v>1</v>
      </c>
      <c r="N1117">
        <v>360</v>
      </c>
      <c r="P1117">
        <v>293</v>
      </c>
      <c r="Q1117">
        <v>1</v>
      </c>
      <c r="R1117">
        <v>344</v>
      </c>
      <c r="S1117">
        <v>1</v>
      </c>
      <c r="T1117">
        <v>271</v>
      </c>
      <c r="U1117">
        <v>1</v>
      </c>
      <c r="V1117">
        <v>228</v>
      </c>
      <c r="W1117">
        <v>1</v>
      </c>
      <c r="X1117">
        <v>133</v>
      </c>
      <c r="Y1117">
        <v>1</v>
      </c>
      <c r="Z1117">
        <v>260</v>
      </c>
      <c r="AA1117">
        <v>1</v>
      </c>
      <c r="AB1117">
        <v>360</v>
      </c>
    </row>
    <row r="1118" spans="1:29" x14ac:dyDescent="0.25">
      <c r="A1118">
        <v>2013</v>
      </c>
      <c r="B1118">
        <v>1</v>
      </c>
      <c r="C1118">
        <v>1</v>
      </c>
      <c r="D1118">
        <v>135</v>
      </c>
      <c r="E1118">
        <v>1</v>
      </c>
      <c r="F1118">
        <v>237</v>
      </c>
      <c r="G1118">
        <v>3</v>
      </c>
      <c r="H1118">
        <v>238</v>
      </c>
      <c r="I1118">
        <v>3</v>
      </c>
      <c r="J1118">
        <v>230</v>
      </c>
      <c r="L1118">
        <v>271</v>
      </c>
      <c r="M1118">
        <v>1</v>
      </c>
      <c r="N1118">
        <v>319</v>
      </c>
      <c r="O1118">
        <v>3</v>
      </c>
      <c r="P1118">
        <v>401</v>
      </c>
      <c r="Q1118">
        <v>3</v>
      </c>
      <c r="R1118">
        <v>236</v>
      </c>
      <c r="T1118">
        <v>200</v>
      </c>
      <c r="V1118">
        <v>142</v>
      </c>
      <c r="X1118">
        <v>156</v>
      </c>
      <c r="Z1118">
        <v>250</v>
      </c>
      <c r="AB1118">
        <v>401</v>
      </c>
      <c r="AC1118">
        <v>3</v>
      </c>
    </row>
    <row r="1119" spans="1:29" x14ac:dyDescent="0.25">
      <c r="A1119">
        <v>2014</v>
      </c>
      <c r="B1119">
        <v>1</v>
      </c>
      <c r="C1119">
        <v>1</v>
      </c>
      <c r="D1119">
        <v>178</v>
      </c>
      <c r="E1119">
        <v>3</v>
      </c>
      <c r="F1119">
        <v>160</v>
      </c>
      <c r="H1119">
        <v>230</v>
      </c>
      <c r="J1119">
        <v>360</v>
      </c>
      <c r="K1119">
        <v>3</v>
      </c>
      <c r="L1119">
        <v>340</v>
      </c>
      <c r="M1119">
        <v>3</v>
      </c>
      <c r="N1119">
        <v>400</v>
      </c>
      <c r="P1119">
        <v>415</v>
      </c>
      <c r="Q1119">
        <v>3</v>
      </c>
      <c r="R1119">
        <v>277</v>
      </c>
      <c r="S1119">
        <v>1</v>
      </c>
      <c r="T1119">
        <v>174</v>
      </c>
      <c r="U1119">
        <v>1</v>
      </c>
      <c r="V1119">
        <v>168</v>
      </c>
      <c r="W1119">
        <v>1</v>
      </c>
      <c r="X1119">
        <v>210</v>
      </c>
      <c r="Z1119">
        <v>230</v>
      </c>
      <c r="AA1119">
        <v>3</v>
      </c>
      <c r="AB1119">
        <v>415</v>
      </c>
      <c r="AC1119">
        <v>3</v>
      </c>
    </row>
    <row r="1120" spans="1:29" x14ac:dyDescent="0.25">
      <c r="A1120">
        <v>2015</v>
      </c>
      <c r="B1120">
        <v>1</v>
      </c>
      <c r="C1120">
        <v>1</v>
      </c>
      <c r="D1120">
        <v>267</v>
      </c>
      <c r="E1120">
        <v>1</v>
      </c>
      <c r="F1120">
        <v>299</v>
      </c>
      <c r="G1120">
        <v>1</v>
      </c>
      <c r="H1120">
        <v>255</v>
      </c>
      <c r="I1120">
        <v>1</v>
      </c>
      <c r="J1120">
        <v>316</v>
      </c>
      <c r="K1120">
        <v>1</v>
      </c>
      <c r="L1120">
        <v>475</v>
      </c>
      <c r="M1120">
        <v>1</v>
      </c>
      <c r="N1120">
        <v>489</v>
      </c>
      <c r="O1120">
        <v>1</v>
      </c>
      <c r="P1120">
        <v>478</v>
      </c>
      <c r="Q1120">
        <v>1</v>
      </c>
      <c r="R1120">
        <v>376</v>
      </c>
      <c r="S1120">
        <v>1</v>
      </c>
      <c r="T1120">
        <v>298</v>
      </c>
      <c r="U1120">
        <v>1</v>
      </c>
      <c r="V1120">
        <v>333</v>
      </c>
      <c r="W1120">
        <v>1</v>
      </c>
      <c r="X1120">
        <v>271</v>
      </c>
      <c r="Y1120">
        <v>1</v>
      </c>
      <c r="Z1120">
        <v>185</v>
      </c>
      <c r="AA1120">
        <v>3</v>
      </c>
      <c r="AB1120">
        <v>489</v>
      </c>
      <c r="AC1120">
        <v>3</v>
      </c>
    </row>
    <row r="1122" spans="1:29" x14ac:dyDescent="0.25">
      <c r="A1122" t="s">
        <v>540</v>
      </c>
      <c r="D1122">
        <v>202</v>
      </c>
      <c r="F1122">
        <v>237</v>
      </c>
      <c r="H1122">
        <v>268</v>
      </c>
      <c r="J1122">
        <v>315</v>
      </c>
      <c r="L1122">
        <v>348</v>
      </c>
      <c r="N1122">
        <v>376</v>
      </c>
      <c r="P1122">
        <v>403</v>
      </c>
      <c r="R1122">
        <v>318</v>
      </c>
      <c r="T1122">
        <v>278</v>
      </c>
      <c r="V1122">
        <v>260</v>
      </c>
      <c r="X1122">
        <v>259</v>
      </c>
      <c r="Z1122">
        <v>233</v>
      </c>
      <c r="AB1122">
        <v>291</v>
      </c>
    </row>
    <row r="1123" spans="1:29" ht="15.75" thickBot="1" x14ac:dyDescent="0.3"/>
    <row r="1124" spans="1:29" ht="15.75" thickBot="1" x14ac:dyDescent="0.3">
      <c r="I1124" s="84" t="s">
        <v>3633</v>
      </c>
      <c r="J1124" s="85"/>
      <c r="K1124" s="85"/>
      <c r="L1124" s="85"/>
      <c r="M1124" s="85"/>
      <c r="N1124" s="85"/>
      <c r="O1124" s="86"/>
      <c r="V1124" s="87" t="s">
        <v>3635</v>
      </c>
      <c r="W1124" s="88"/>
      <c r="X1124" s="89"/>
    </row>
    <row r="1125" spans="1:29" ht="15.75" thickBot="1" x14ac:dyDescent="0.3">
      <c r="V1125" s="90" t="s">
        <v>3636</v>
      </c>
      <c r="W1125" s="91"/>
      <c r="X1125" s="92"/>
    </row>
    <row r="1126" spans="1:29" ht="15.75" thickBot="1" x14ac:dyDescent="0.3">
      <c r="I1126" s="84" t="s">
        <v>3690</v>
      </c>
      <c r="J1126" s="85"/>
      <c r="K1126" s="85"/>
      <c r="L1126" s="85"/>
      <c r="M1126" s="85"/>
      <c r="N1126" s="85"/>
      <c r="O1126" s="86"/>
    </row>
    <row r="1127" spans="1:29" ht="15.75" thickBot="1" x14ac:dyDescent="0.3">
      <c r="A1127" s="84" t="s">
        <v>3645</v>
      </c>
      <c r="B1127" s="85"/>
      <c r="C1127" s="18">
        <v>43378</v>
      </c>
      <c r="V1127" s="22" t="s">
        <v>3822</v>
      </c>
      <c r="W1127" s="5">
        <v>21017040</v>
      </c>
      <c r="X1127" s="96" t="s">
        <v>3683</v>
      </c>
      <c r="Y1127" s="97"/>
    </row>
    <row r="1128" spans="1:29" ht="15.75" thickBot="1" x14ac:dyDescent="0.3"/>
    <row r="1129" spans="1:29" ht="15.75" thickBot="1" x14ac:dyDescent="0.3">
      <c r="A1129" s="19" t="s">
        <v>3649</v>
      </c>
      <c r="B1129" s="12">
        <v>159</v>
      </c>
      <c r="C1129" s="7" t="s">
        <v>1</v>
      </c>
      <c r="H1129" s="19" t="s">
        <v>3646</v>
      </c>
      <c r="I1129" s="12" t="s">
        <v>3642</v>
      </c>
      <c r="J1129" s="13"/>
      <c r="K1129" s="7"/>
      <c r="P1129" s="19" t="s">
        <v>3659</v>
      </c>
      <c r="Q1129" s="7" t="s">
        <v>3653</v>
      </c>
      <c r="V1129" s="84" t="s">
        <v>3639</v>
      </c>
      <c r="W1129" s="85"/>
      <c r="X1129" s="6" t="s">
        <v>3684</v>
      </c>
    </row>
    <row r="1130" spans="1:29" ht="15.75" thickBot="1" x14ac:dyDescent="0.3">
      <c r="A1130" s="20" t="s">
        <v>3650</v>
      </c>
      <c r="B1130" s="14">
        <v>7600</v>
      </c>
      <c r="C1130" s="9" t="s">
        <v>3</v>
      </c>
      <c r="H1130" s="20" t="s">
        <v>3647</v>
      </c>
      <c r="I1130" s="14">
        <v>1</v>
      </c>
      <c r="J1130" s="15" t="s">
        <v>3643</v>
      </c>
      <c r="K1130" s="9"/>
      <c r="P1130" s="20" t="s">
        <v>3660</v>
      </c>
      <c r="Q1130" s="9" t="s">
        <v>3682</v>
      </c>
      <c r="V1130" s="84" t="s">
        <v>3638</v>
      </c>
      <c r="W1130" s="86"/>
    </row>
    <row r="1131" spans="1:29" ht="15.75" thickBot="1" x14ac:dyDescent="0.3">
      <c r="A1131" s="21" t="s">
        <v>3651</v>
      </c>
      <c r="B1131" s="16">
        <v>1070</v>
      </c>
      <c r="C1131" s="11" t="s">
        <v>3641</v>
      </c>
      <c r="H1131" s="21" t="s">
        <v>3648</v>
      </c>
      <c r="I1131" s="16">
        <v>4</v>
      </c>
      <c r="J1131" s="17" t="s">
        <v>3644</v>
      </c>
      <c r="K1131" s="11"/>
      <c r="P1131" s="21" t="s">
        <v>3661</v>
      </c>
      <c r="Q1131" s="11" t="s">
        <v>3657</v>
      </c>
    </row>
    <row r="1133" spans="1:29" x14ac:dyDescent="0.25">
      <c r="A1133" s="95"/>
      <c r="B1133" s="95"/>
      <c r="C1133" s="95"/>
      <c r="D1133" s="95"/>
      <c r="E1133" s="95"/>
      <c r="F1133" s="95"/>
      <c r="G1133" s="95"/>
      <c r="H1133" s="95"/>
      <c r="I1133" s="95"/>
      <c r="J1133" s="95"/>
      <c r="K1133" s="95"/>
      <c r="L1133" s="95"/>
      <c r="M1133" s="95"/>
      <c r="N1133" s="95"/>
      <c r="O1133" s="95"/>
      <c r="P1133" s="95"/>
      <c r="Q1133" s="95"/>
      <c r="R1133" s="95"/>
      <c r="S1133" s="95"/>
      <c r="T1133" s="95"/>
      <c r="U1133" s="95"/>
      <c r="V1133" s="95"/>
      <c r="W1133" s="95"/>
      <c r="X1133" s="95"/>
      <c r="Y1133" s="95"/>
      <c r="Z1133" s="95"/>
      <c r="AA1133" s="95"/>
      <c r="AB1133" s="95"/>
      <c r="AC1133" s="95"/>
    </row>
    <row r="1134" spans="1:29" x14ac:dyDescent="0.25">
      <c r="A1134" t="s">
        <v>3658</v>
      </c>
      <c r="B1134" t="s">
        <v>2</v>
      </c>
      <c r="C1134" t="s">
        <v>6</v>
      </c>
      <c r="D1134" t="s">
        <v>7</v>
      </c>
      <c r="E1134" t="s">
        <v>5</v>
      </c>
      <c r="F1134" t="s">
        <v>8</v>
      </c>
      <c r="G1134" t="s">
        <v>5</v>
      </c>
      <c r="H1134" t="s">
        <v>9</v>
      </c>
      <c r="I1134" t="s">
        <v>5</v>
      </c>
      <c r="J1134" t="s">
        <v>10</v>
      </c>
      <c r="K1134" t="s">
        <v>5</v>
      </c>
      <c r="L1134" t="s">
        <v>11</v>
      </c>
      <c r="M1134" t="s">
        <v>5</v>
      </c>
      <c r="N1134" t="s">
        <v>12</v>
      </c>
      <c r="O1134" t="s">
        <v>5</v>
      </c>
      <c r="P1134" t="s">
        <v>13</v>
      </c>
      <c r="Q1134" t="s">
        <v>5</v>
      </c>
      <c r="R1134" t="s">
        <v>14</v>
      </c>
      <c r="S1134" t="s">
        <v>5</v>
      </c>
      <c r="T1134" t="s">
        <v>15</v>
      </c>
      <c r="U1134" t="s">
        <v>5</v>
      </c>
      <c r="V1134" t="s">
        <v>3669</v>
      </c>
      <c r="W1134" t="s">
        <v>5</v>
      </c>
      <c r="X1134" t="s">
        <v>16</v>
      </c>
      <c r="Y1134" t="s">
        <v>5</v>
      </c>
      <c r="Z1134" t="s">
        <v>17</v>
      </c>
      <c r="AA1134" t="s">
        <v>5</v>
      </c>
      <c r="AB1134" t="s">
        <v>18</v>
      </c>
      <c r="AC1134" t="s">
        <v>5</v>
      </c>
    </row>
    <row r="1135" spans="1:29" x14ac:dyDescent="0.25">
      <c r="A1135" s="95"/>
      <c r="B1135" s="95"/>
      <c r="C1135" s="95"/>
      <c r="D1135" s="95"/>
      <c r="E1135" s="95"/>
      <c r="F1135" s="95"/>
      <c r="G1135" s="95"/>
      <c r="H1135" s="95"/>
      <c r="I1135" s="95"/>
      <c r="J1135" s="95"/>
      <c r="K1135" s="95"/>
      <c r="L1135" s="95"/>
      <c r="M1135" s="95"/>
      <c r="N1135" s="95"/>
      <c r="O1135" s="95"/>
      <c r="P1135" s="95"/>
      <c r="Q1135" s="95"/>
      <c r="R1135" s="95"/>
      <c r="S1135" s="95"/>
      <c r="T1135" s="95"/>
      <c r="U1135" s="95"/>
      <c r="V1135" s="95"/>
      <c r="W1135" s="95"/>
      <c r="X1135" s="95"/>
      <c r="Y1135" s="95"/>
      <c r="Z1135" s="95"/>
      <c r="AA1135" s="95"/>
      <c r="AB1135" s="95"/>
      <c r="AC1135" s="95"/>
    </row>
    <row r="1137" spans="1:29" x14ac:dyDescent="0.25">
      <c r="A1137" t="s">
        <v>3662</v>
      </c>
      <c r="D1137">
        <v>333</v>
      </c>
      <c r="F1137">
        <v>375</v>
      </c>
      <c r="H1137">
        <v>476</v>
      </c>
      <c r="J1137">
        <v>500</v>
      </c>
      <c r="L1137">
        <v>536</v>
      </c>
      <c r="N1137">
        <v>600</v>
      </c>
      <c r="P1137">
        <v>580</v>
      </c>
      <c r="R1137">
        <v>476</v>
      </c>
      <c r="T1137">
        <v>432</v>
      </c>
      <c r="V1137">
        <v>455</v>
      </c>
      <c r="X1137">
        <v>450</v>
      </c>
      <c r="Z1137">
        <v>417</v>
      </c>
      <c r="AB1137">
        <v>600</v>
      </c>
    </row>
    <row r="1138" spans="1:29" x14ac:dyDescent="0.25">
      <c r="A1138" t="s">
        <v>3663</v>
      </c>
      <c r="D1138">
        <v>70</v>
      </c>
      <c r="F1138">
        <v>146</v>
      </c>
      <c r="H1138">
        <v>156</v>
      </c>
      <c r="J1138">
        <v>184</v>
      </c>
      <c r="L1138">
        <v>193</v>
      </c>
      <c r="N1138">
        <v>200</v>
      </c>
      <c r="P1138">
        <v>196</v>
      </c>
      <c r="R1138">
        <v>160</v>
      </c>
      <c r="T1138">
        <v>166</v>
      </c>
      <c r="V1138">
        <v>142</v>
      </c>
      <c r="X1138">
        <v>133</v>
      </c>
      <c r="Z1138">
        <v>110</v>
      </c>
      <c r="AB1138">
        <v>70</v>
      </c>
    </row>
    <row r="1139" spans="1:29" ht="15.75" thickBot="1" x14ac:dyDescent="0.3"/>
    <row r="1140" spans="1:29" ht="15.75" thickBot="1" x14ac:dyDescent="0.3">
      <c r="I1140" s="84" t="s">
        <v>3633</v>
      </c>
      <c r="J1140" s="85"/>
      <c r="K1140" s="85"/>
      <c r="L1140" s="85"/>
      <c r="M1140" s="85"/>
      <c r="N1140" s="85"/>
      <c r="O1140" s="86"/>
      <c r="V1140" s="87" t="s">
        <v>3635</v>
      </c>
      <c r="W1140" s="88"/>
      <c r="X1140" s="89"/>
    </row>
    <row r="1141" spans="1:29" ht="15.75" thickBot="1" x14ac:dyDescent="0.3">
      <c r="V1141" s="90" t="s">
        <v>3636</v>
      </c>
      <c r="W1141" s="91"/>
      <c r="X1141" s="92"/>
    </row>
    <row r="1142" spans="1:29" ht="15.75" thickBot="1" x14ac:dyDescent="0.3">
      <c r="I1142" s="84" t="s">
        <v>3691</v>
      </c>
      <c r="J1142" s="85"/>
      <c r="K1142" s="85"/>
      <c r="L1142" s="85"/>
      <c r="M1142" s="85"/>
      <c r="N1142" s="85"/>
      <c r="O1142" s="86"/>
    </row>
    <row r="1143" spans="1:29" ht="15.75" thickBot="1" x14ac:dyDescent="0.3">
      <c r="A1143" s="84" t="s">
        <v>3645</v>
      </c>
      <c r="B1143" s="85"/>
      <c r="C1143" s="18">
        <v>43378</v>
      </c>
      <c r="V1143" s="22" t="s">
        <v>3822</v>
      </c>
      <c r="W1143" s="5">
        <v>21017040</v>
      </c>
      <c r="X1143" s="96" t="s">
        <v>3683</v>
      </c>
      <c r="Y1143" s="97"/>
    </row>
    <row r="1144" spans="1:29" ht="15.75" thickBot="1" x14ac:dyDescent="0.3"/>
    <row r="1145" spans="1:29" ht="15.75" thickBot="1" x14ac:dyDescent="0.3">
      <c r="A1145" s="19" t="s">
        <v>3649</v>
      </c>
      <c r="B1145" s="12">
        <v>159</v>
      </c>
      <c r="C1145" s="7" t="s">
        <v>1</v>
      </c>
      <c r="H1145" s="19" t="s">
        <v>3646</v>
      </c>
      <c r="I1145" s="12" t="s">
        <v>3642</v>
      </c>
      <c r="J1145" s="13"/>
      <c r="K1145" s="7"/>
      <c r="P1145" s="19" t="s">
        <v>3659</v>
      </c>
      <c r="Q1145" s="7" t="s">
        <v>3653</v>
      </c>
      <c r="V1145" s="84" t="s">
        <v>3639</v>
      </c>
      <c r="W1145" s="85"/>
      <c r="X1145" s="6" t="s">
        <v>3684</v>
      </c>
    </row>
    <row r="1146" spans="1:29" ht="15.75" thickBot="1" x14ac:dyDescent="0.3">
      <c r="A1146" s="20" t="s">
        <v>3650</v>
      </c>
      <c r="B1146" s="14">
        <v>7600</v>
      </c>
      <c r="C1146" s="9" t="s">
        <v>3</v>
      </c>
      <c r="H1146" s="20" t="s">
        <v>3647</v>
      </c>
      <c r="I1146" s="14">
        <v>1</v>
      </c>
      <c r="J1146" s="15" t="s">
        <v>3643</v>
      </c>
      <c r="K1146" s="9"/>
      <c r="P1146" s="20" t="s">
        <v>3660</v>
      </c>
      <c r="Q1146" s="9" t="s">
        <v>3682</v>
      </c>
      <c r="V1146" s="84" t="s">
        <v>3638</v>
      </c>
      <c r="W1146" s="86"/>
    </row>
    <row r="1147" spans="1:29" ht="15.75" thickBot="1" x14ac:dyDescent="0.3">
      <c r="A1147" s="21" t="s">
        <v>3651</v>
      </c>
      <c r="B1147" s="16">
        <v>1070</v>
      </c>
      <c r="C1147" s="11" t="s">
        <v>3641</v>
      </c>
      <c r="H1147" s="21" t="s">
        <v>3648</v>
      </c>
      <c r="I1147" s="16">
        <v>4</v>
      </c>
      <c r="J1147" s="17" t="s">
        <v>3644</v>
      </c>
      <c r="K1147" s="11"/>
      <c r="P1147" s="21" t="s">
        <v>3661</v>
      </c>
      <c r="Q1147" s="11" t="s">
        <v>3657</v>
      </c>
    </row>
    <row r="1149" spans="1:29" x14ac:dyDescent="0.25">
      <c r="A1149" s="95"/>
      <c r="B1149" s="95"/>
      <c r="C1149" s="95"/>
      <c r="D1149" s="95"/>
      <c r="E1149" s="95"/>
      <c r="F1149" s="95"/>
      <c r="G1149" s="95"/>
      <c r="H1149" s="95"/>
      <c r="I1149" s="95"/>
      <c r="J1149" s="95"/>
      <c r="K1149" s="95"/>
      <c r="L1149" s="95"/>
      <c r="M1149" s="95"/>
      <c r="N1149" s="95"/>
      <c r="O1149" s="95"/>
      <c r="P1149" s="95"/>
      <c r="Q1149" s="95"/>
      <c r="R1149" s="95"/>
      <c r="S1149" s="95"/>
      <c r="T1149" s="95"/>
      <c r="U1149" s="95"/>
      <c r="V1149" s="95"/>
      <c r="W1149" s="95"/>
      <c r="X1149" s="95"/>
      <c r="Y1149" s="95"/>
      <c r="Z1149" s="95"/>
      <c r="AA1149" s="95"/>
      <c r="AB1149" s="95"/>
      <c r="AC1149" s="95"/>
    </row>
    <row r="1150" spans="1:29" x14ac:dyDescent="0.25">
      <c r="A1150" t="s">
        <v>3658</v>
      </c>
      <c r="B1150" t="s">
        <v>2</v>
      </c>
      <c r="C1150" t="s">
        <v>6</v>
      </c>
      <c r="D1150" t="s">
        <v>7</v>
      </c>
      <c r="E1150" t="s">
        <v>5</v>
      </c>
      <c r="F1150" t="s">
        <v>8</v>
      </c>
      <c r="G1150" t="s">
        <v>5</v>
      </c>
      <c r="H1150" t="s">
        <v>9</v>
      </c>
      <c r="I1150" t="s">
        <v>5</v>
      </c>
      <c r="J1150" t="s">
        <v>10</v>
      </c>
      <c r="K1150" t="s">
        <v>5</v>
      </c>
      <c r="L1150" t="s">
        <v>11</v>
      </c>
      <c r="M1150" t="s">
        <v>5</v>
      </c>
      <c r="N1150" t="s">
        <v>12</v>
      </c>
      <c r="O1150" t="s">
        <v>5</v>
      </c>
      <c r="P1150" t="s">
        <v>13</v>
      </c>
      <c r="Q1150" t="s">
        <v>5</v>
      </c>
      <c r="R1150" t="s">
        <v>14</v>
      </c>
      <c r="S1150" t="s">
        <v>5</v>
      </c>
      <c r="T1150" t="s">
        <v>15</v>
      </c>
      <c r="U1150" t="s">
        <v>5</v>
      </c>
      <c r="V1150" t="s">
        <v>3669</v>
      </c>
      <c r="W1150" t="s">
        <v>5</v>
      </c>
      <c r="X1150" t="s">
        <v>16</v>
      </c>
      <c r="Y1150" t="s">
        <v>5</v>
      </c>
      <c r="Z1150" t="s">
        <v>17</v>
      </c>
      <c r="AA1150" t="s">
        <v>5</v>
      </c>
      <c r="AB1150" t="s">
        <v>18</v>
      </c>
      <c r="AC1150" t="s">
        <v>5</v>
      </c>
    </row>
    <row r="1151" spans="1:29" x14ac:dyDescent="0.25">
      <c r="A1151" s="95"/>
      <c r="B1151" s="95"/>
      <c r="C1151" s="95"/>
      <c r="D1151" s="95"/>
      <c r="E1151" s="95"/>
      <c r="F1151" s="95"/>
      <c r="G1151" s="95"/>
      <c r="H1151" s="95"/>
      <c r="I1151" s="95"/>
      <c r="J1151" s="95"/>
      <c r="K1151" s="95"/>
      <c r="L1151" s="95"/>
      <c r="M1151" s="95"/>
      <c r="N1151" s="95"/>
      <c r="O1151" s="95"/>
      <c r="P1151" s="95"/>
      <c r="Q1151" s="95"/>
      <c r="R1151" s="95"/>
      <c r="S1151" s="95"/>
      <c r="T1151" s="95"/>
      <c r="U1151" s="95"/>
      <c r="V1151" s="95"/>
      <c r="W1151" s="95"/>
      <c r="X1151" s="95"/>
      <c r="Y1151" s="95"/>
      <c r="Z1151" s="95"/>
      <c r="AA1151" s="95"/>
      <c r="AB1151" s="95"/>
      <c r="AC1151" s="95"/>
    </row>
    <row r="1153" spans="1:29" x14ac:dyDescent="0.25">
      <c r="A1153">
        <v>1972</v>
      </c>
      <c r="B1153">
        <v>2</v>
      </c>
      <c r="C1153">
        <v>1</v>
      </c>
      <c r="D1153">
        <v>122</v>
      </c>
      <c r="F1153">
        <v>89</v>
      </c>
      <c r="H1153">
        <v>90</v>
      </c>
      <c r="J1153">
        <v>101</v>
      </c>
      <c r="L1153">
        <v>128</v>
      </c>
      <c r="N1153">
        <v>119</v>
      </c>
      <c r="P1153">
        <v>158</v>
      </c>
      <c r="R1153">
        <v>126</v>
      </c>
      <c r="S1153">
        <v>1</v>
      </c>
      <c r="T1153">
        <v>128</v>
      </c>
      <c r="V1153">
        <v>109</v>
      </c>
      <c r="X1153">
        <v>113</v>
      </c>
      <c r="Y1153">
        <v>1</v>
      </c>
      <c r="Z1153">
        <v>90</v>
      </c>
      <c r="AA1153">
        <v>1</v>
      </c>
      <c r="AB1153">
        <v>89</v>
      </c>
    </row>
    <row r="1154" spans="1:29" x14ac:dyDescent="0.25">
      <c r="A1154">
        <v>1973</v>
      </c>
      <c r="B1154">
        <v>2</v>
      </c>
      <c r="C1154">
        <v>1</v>
      </c>
      <c r="D1154">
        <v>80</v>
      </c>
      <c r="E1154">
        <v>1</v>
      </c>
      <c r="F1154">
        <v>73</v>
      </c>
      <c r="H1154">
        <v>74</v>
      </c>
      <c r="J1154">
        <v>88</v>
      </c>
      <c r="K1154">
        <v>1</v>
      </c>
      <c r="L1154">
        <v>92</v>
      </c>
      <c r="M1154">
        <v>1</v>
      </c>
      <c r="N1154">
        <v>115</v>
      </c>
      <c r="O1154">
        <v>1</v>
      </c>
      <c r="P1154">
        <v>120</v>
      </c>
      <c r="Q1154">
        <v>1</v>
      </c>
      <c r="R1154">
        <v>110</v>
      </c>
      <c r="S1154">
        <v>1</v>
      </c>
      <c r="T1154">
        <v>116</v>
      </c>
      <c r="U1154">
        <v>1</v>
      </c>
      <c r="V1154">
        <v>107</v>
      </c>
      <c r="X1154">
        <v>104</v>
      </c>
      <c r="Z1154">
        <v>104</v>
      </c>
      <c r="AA1154">
        <v>1</v>
      </c>
      <c r="AB1154">
        <v>73</v>
      </c>
    </row>
    <row r="1155" spans="1:29" x14ac:dyDescent="0.25">
      <c r="A1155">
        <v>1974</v>
      </c>
      <c r="B1155">
        <v>2</v>
      </c>
      <c r="C1155">
        <v>1</v>
      </c>
      <c r="D1155">
        <v>88</v>
      </c>
      <c r="E1155">
        <v>1</v>
      </c>
      <c r="F1155">
        <v>111</v>
      </c>
      <c r="H1155">
        <v>95</v>
      </c>
      <c r="J1155">
        <v>97</v>
      </c>
      <c r="L1155">
        <v>113</v>
      </c>
      <c r="N1155">
        <v>118</v>
      </c>
      <c r="P1155">
        <v>111</v>
      </c>
      <c r="R1155">
        <v>119</v>
      </c>
      <c r="T1155">
        <v>114</v>
      </c>
      <c r="V1155">
        <v>113</v>
      </c>
      <c r="X1155">
        <v>113</v>
      </c>
      <c r="Z1155">
        <v>89</v>
      </c>
      <c r="AB1155">
        <v>88</v>
      </c>
    </row>
    <row r="1156" spans="1:29" x14ac:dyDescent="0.25">
      <c r="A1156">
        <v>1975</v>
      </c>
      <c r="B1156">
        <v>2</v>
      </c>
      <c r="C1156">
        <v>1</v>
      </c>
      <c r="D1156">
        <v>73</v>
      </c>
      <c r="F1156">
        <v>70</v>
      </c>
      <c r="H1156">
        <v>102</v>
      </c>
      <c r="J1156">
        <v>83</v>
      </c>
      <c r="L1156">
        <v>119</v>
      </c>
      <c r="N1156">
        <v>164</v>
      </c>
      <c r="P1156">
        <v>103</v>
      </c>
      <c r="R1156">
        <v>133</v>
      </c>
      <c r="T1156">
        <v>126</v>
      </c>
      <c r="V1156">
        <v>127</v>
      </c>
      <c r="X1156">
        <v>136</v>
      </c>
      <c r="Y1156">
        <v>1</v>
      </c>
      <c r="Z1156">
        <v>136</v>
      </c>
      <c r="AA1156">
        <v>1</v>
      </c>
      <c r="AB1156">
        <v>70</v>
      </c>
    </row>
    <row r="1157" spans="1:29" x14ac:dyDescent="0.25">
      <c r="A1157">
        <v>1976</v>
      </c>
      <c r="B1157">
        <v>2</v>
      </c>
      <c r="C1157">
        <v>1</v>
      </c>
      <c r="D1157">
        <v>105</v>
      </c>
      <c r="E1157">
        <v>1</v>
      </c>
      <c r="F1157">
        <v>99</v>
      </c>
      <c r="G1157">
        <v>1</v>
      </c>
      <c r="H1157">
        <v>109</v>
      </c>
      <c r="I1157">
        <v>1</v>
      </c>
      <c r="J1157">
        <v>136</v>
      </c>
      <c r="L1157">
        <v>139</v>
      </c>
      <c r="M1157">
        <v>3</v>
      </c>
      <c r="N1157">
        <v>133</v>
      </c>
      <c r="P1157">
        <v>161</v>
      </c>
      <c r="Q1157">
        <v>1</v>
      </c>
      <c r="R1157" t="s">
        <v>5</v>
      </c>
      <c r="T1157" t="s">
        <v>5</v>
      </c>
      <c r="V1157">
        <v>104</v>
      </c>
      <c r="W1157">
        <v>3</v>
      </c>
      <c r="X1157">
        <v>99</v>
      </c>
      <c r="Y1157">
        <v>1</v>
      </c>
      <c r="Z1157">
        <v>89</v>
      </c>
      <c r="AA1157">
        <v>1</v>
      </c>
      <c r="AB1157">
        <v>89</v>
      </c>
      <c r="AC1157">
        <v>3</v>
      </c>
    </row>
    <row r="1158" spans="1:29" x14ac:dyDescent="0.25">
      <c r="A1158">
        <v>1977</v>
      </c>
      <c r="B1158">
        <v>2</v>
      </c>
      <c r="C1158">
        <v>1</v>
      </c>
      <c r="D1158">
        <v>61</v>
      </c>
      <c r="E1158">
        <v>1</v>
      </c>
      <c r="F1158">
        <v>66</v>
      </c>
      <c r="G1158">
        <v>1</v>
      </c>
      <c r="H1158">
        <v>70</v>
      </c>
      <c r="J1158">
        <v>94</v>
      </c>
      <c r="K1158">
        <v>1</v>
      </c>
      <c r="L1158">
        <v>87</v>
      </c>
      <c r="M1158">
        <v>1</v>
      </c>
      <c r="N1158">
        <v>109</v>
      </c>
      <c r="P1158">
        <v>125</v>
      </c>
      <c r="Q1158">
        <v>1</v>
      </c>
      <c r="R1158">
        <v>115</v>
      </c>
      <c r="S1158">
        <v>1</v>
      </c>
      <c r="T1158">
        <v>123</v>
      </c>
      <c r="V1158">
        <v>117</v>
      </c>
      <c r="X1158">
        <v>120</v>
      </c>
      <c r="Y1158">
        <v>1</v>
      </c>
      <c r="Z1158">
        <v>83</v>
      </c>
      <c r="AB1158">
        <v>61</v>
      </c>
    </row>
    <row r="1159" spans="1:29" x14ac:dyDescent="0.25">
      <c r="A1159">
        <v>1978</v>
      </c>
      <c r="B1159">
        <v>2</v>
      </c>
      <c r="C1159">
        <v>1</v>
      </c>
      <c r="D1159">
        <v>69</v>
      </c>
      <c r="E1159">
        <v>3</v>
      </c>
      <c r="F1159">
        <v>60</v>
      </c>
      <c r="H1159">
        <v>60</v>
      </c>
      <c r="J1159">
        <v>107</v>
      </c>
      <c r="K1159">
        <v>1</v>
      </c>
      <c r="L1159">
        <v>104</v>
      </c>
      <c r="M1159">
        <v>1</v>
      </c>
      <c r="N1159">
        <v>106</v>
      </c>
      <c r="O1159">
        <v>1</v>
      </c>
      <c r="P1159">
        <v>108</v>
      </c>
      <c r="Q1159">
        <v>1</v>
      </c>
      <c r="R1159">
        <v>85</v>
      </c>
      <c r="T1159">
        <v>91</v>
      </c>
      <c r="V1159">
        <v>96</v>
      </c>
      <c r="W1159">
        <v>1</v>
      </c>
      <c r="X1159">
        <v>80</v>
      </c>
      <c r="Z1159">
        <v>70</v>
      </c>
      <c r="AB1159">
        <v>60</v>
      </c>
      <c r="AC1159">
        <v>3</v>
      </c>
    </row>
    <row r="1160" spans="1:29" x14ac:dyDescent="0.25">
      <c r="A1160">
        <v>1979</v>
      </c>
      <c r="B1160">
        <v>2</v>
      </c>
      <c r="C1160">
        <v>1</v>
      </c>
      <c r="D1160">
        <v>60</v>
      </c>
      <c r="F1160">
        <v>52</v>
      </c>
      <c r="H1160">
        <v>72</v>
      </c>
      <c r="J1160">
        <v>74</v>
      </c>
      <c r="L1160">
        <v>99</v>
      </c>
      <c r="N1160">
        <v>121</v>
      </c>
      <c r="P1160">
        <v>119</v>
      </c>
      <c r="R1160">
        <v>96</v>
      </c>
      <c r="T1160">
        <v>120</v>
      </c>
      <c r="U1160">
        <v>1</v>
      </c>
      <c r="V1160">
        <v>76</v>
      </c>
      <c r="X1160">
        <v>80</v>
      </c>
      <c r="Z1160">
        <v>80</v>
      </c>
      <c r="AB1160">
        <v>52</v>
      </c>
    </row>
    <row r="1161" spans="1:29" x14ac:dyDescent="0.25">
      <c r="A1161">
        <v>1980</v>
      </c>
      <c r="B1161">
        <v>2</v>
      </c>
      <c r="C1161">
        <v>1</v>
      </c>
      <c r="D1161">
        <v>72</v>
      </c>
      <c r="E1161">
        <v>1</v>
      </c>
      <c r="F1161">
        <v>66</v>
      </c>
      <c r="G1161">
        <v>1</v>
      </c>
      <c r="H1161">
        <v>66</v>
      </c>
      <c r="I1161">
        <v>1</v>
      </c>
      <c r="J1161">
        <v>93</v>
      </c>
      <c r="L1161">
        <v>105</v>
      </c>
      <c r="N1161">
        <v>105</v>
      </c>
      <c r="P1161">
        <v>105</v>
      </c>
      <c r="R1161">
        <v>92</v>
      </c>
      <c r="T1161">
        <v>91</v>
      </c>
      <c r="U1161">
        <v>1</v>
      </c>
      <c r="V1161">
        <v>95</v>
      </c>
      <c r="W1161">
        <v>1</v>
      </c>
      <c r="X1161">
        <v>80</v>
      </c>
      <c r="Y1161">
        <v>1</v>
      </c>
      <c r="Z1161">
        <v>71</v>
      </c>
      <c r="AB1161">
        <v>66</v>
      </c>
    </row>
    <row r="1162" spans="1:29" x14ac:dyDescent="0.25">
      <c r="A1162">
        <v>1981</v>
      </c>
      <c r="B1162">
        <v>2</v>
      </c>
      <c r="C1162">
        <v>1</v>
      </c>
      <c r="D1162">
        <v>56</v>
      </c>
      <c r="F1162">
        <v>60</v>
      </c>
      <c r="H1162">
        <v>69</v>
      </c>
      <c r="I1162">
        <v>1</v>
      </c>
      <c r="J1162">
        <v>80</v>
      </c>
      <c r="K1162">
        <v>1</v>
      </c>
      <c r="L1162">
        <v>123</v>
      </c>
      <c r="M1162">
        <v>1</v>
      </c>
      <c r="N1162">
        <v>100</v>
      </c>
      <c r="O1162">
        <v>1</v>
      </c>
      <c r="P1162">
        <v>121</v>
      </c>
      <c r="Q1162">
        <v>3</v>
      </c>
      <c r="R1162">
        <v>98</v>
      </c>
      <c r="S1162">
        <v>3</v>
      </c>
      <c r="T1162">
        <v>99</v>
      </c>
      <c r="V1162">
        <v>91</v>
      </c>
      <c r="X1162">
        <v>92</v>
      </c>
      <c r="Z1162">
        <v>96</v>
      </c>
      <c r="AB1162">
        <v>56</v>
      </c>
      <c r="AC1162">
        <v>3</v>
      </c>
    </row>
    <row r="1163" spans="1:29" x14ac:dyDescent="0.25">
      <c r="A1163">
        <v>1982</v>
      </c>
      <c r="B1163">
        <v>2</v>
      </c>
      <c r="C1163">
        <v>1</v>
      </c>
      <c r="D1163">
        <v>85</v>
      </c>
      <c r="F1163">
        <v>95</v>
      </c>
      <c r="H1163">
        <v>100</v>
      </c>
      <c r="J1163">
        <v>118</v>
      </c>
      <c r="K1163">
        <v>1</v>
      </c>
      <c r="L1163">
        <v>102</v>
      </c>
      <c r="N1163">
        <v>123</v>
      </c>
      <c r="P1163">
        <v>126</v>
      </c>
      <c r="R1163">
        <v>137</v>
      </c>
      <c r="T1163">
        <v>111</v>
      </c>
      <c r="V1163">
        <v>111</v>
      </c>
      <c r="X1163">
        <v>104</v>
      </c>
      <c r="Z1163">
        <v>97</v>
      </c>
      <c r="AB1163">
        <v>85</v>
      </c>
    </row>
    <row r="1164" spans="1:29" x14ac:dyDescent="0.25">
      <c r="A1164">
        <v>1983</v>
      </c>
      <c r="B1164">
        <v>2</v>
      </c>
      <c r="C1164">
        <v>1</v>
      </c>
      <c r="D1164">
        <v>84</v>
      </c>
      <c r="E1164">
        <v>1</v>
      </c>
      <c r="F1164">
        <v>70</v>
      </c>
      <c r="H1164">
        <v>97</v>
      </c>
      <c r="J1164">
        <v>95</v>
      </c>
      <c r="L1164">
        <v>134</v>
      </c>
      <c r="N1164">
        <v>112</v>
      </c>
      <c r="P1164">
        <v>115</v>
      </c>
      <c r="R1164">
        <v>130</v>
      </c>
      <c r="T1164">
        <v>112</v>
      </c>
      <c r="U1164">
        <v>1</v>
      </c>
      <c r="V1164">
        <v>105</v>
      </c>
      <c r="W1164">
        <v>1</v>
      </c>
      <c r="X1164">
        <v>109</v>
      </c>
      <c r="Y1164">
        <v>1</v>
      </c>
      <c r="Z1164">
        <v>103</v>
      </c>
      <c r="AA1164">
        <v>1</v>
      </c>
      <c r="AB1164">
        <v>70</v>
      </c>
    </row>
    <row r="1165" spans="1:29" x14ac:dyDescent="0.25">
      <c r="A1165">
        <v>1984</v>
      </c>
      <c r="B1165">
        <v>2</v>
      </c>
      <c r="C1165">
        <v>1</v>
      </c>
      <c r="D1165">
        <v>106</v>
      </c>
      <c r="E1165">
        <v>1</v>
      </c>
      <c r="F1165">
        <v>108</v>
      </c>
      <c r="G1165">
        <v>1</v>
      </c>
      <c r="H1165">
        <v>86</v>
      </c>
      <c r="I1165">
        <v>1</v>
      </c>
      <c r="J1165">
        <v>83</v>
      </c>
      <c r="L1165">
        <v>107</v>
      </c>
      <c r="N1165">
        <v>126</v>
      </c>
      <c r="O1165">
        <v>1</v>
      </c>
      <c r="P1165">
        <v>133</v>
      </c>
      <c r="R1165">
        <v>108</v>
      </c>
      <c r="S1165">
        <v>1</v>
      </c>
      <c r="T1165">
        <v>98</v>
      </c>
      <c r="U1165">
        <v>1</v>
      </c>
      <c r="V1165">
        <v>119</v>
      </c>
      <c r="W1165">
        <v>1</v>
      </c>
      <c r="X1165">
        <v>106</v>
      </c>
      <c r="Y1165">
        <v>1</v>
      </c>
      <c r="Z1165">
        <v>96</v>
      </c>
      <c r="AB1165">
        <v>83</v>
      </c>
    </row>
    <row r="1166" spans="1:29" x14ac:dyDescent="0.25">
      <c r="A1166">
        <v>1985</v>
      </c>
      <c r="B1166">
        <v>2</v>
      </c>
      <c r="C1166">
        <v>1</v>
      </c>
      <c r="D1166">
        <v>82</v>
      </c>
      <c r="F1166">
        <v>70</v>
      </c>
      <c r="H1166">
        <v>74</v>
      </c>
      <c r="I1166">
        <v>1</v>
      </c>
      <c r="J1166">
        <v>74</v>
      </c>
      <c r="K1166">
        <v>1</v>
      </c>
      <c r="L1166">
        <v>92</v>
      </c>
      <c r="M1166">
        <v>1</v>
      </c>
      <c r="N1166">
        <v>117</v>
      </c>
      <c r="P1166">
        <v>133</v>
      </c>
      <c r="R1166">
        <v>127</v>
      </c>
      <c r="T1166">
        <v>107</v>
      </c>
      <c r="V1166">
        <v>101</v>
      </c>
      <c r="W1166">
        <v>1</v>
      </c>
      <c r="X1166">
        <v>93</v>
      </c>
      <c r="Y1166">
        <v>1</v>
      </c>
      <c r="Z1166">
        <v>80</v>
      </c>
      <c r="AA1166">
        <v>1</v>
      </c>
      <c r="AB1166">
        <v>70</v>
      </c>
    </row>
    <row r="1167" spans="1:29" x14ac:dyDescent="0.25">
      <c r="A1167">
        <v>1986</v>
      </c>
      <c r="B1167">
        <v>2</v>
      </c>
      <c r="C1167">
        <v>1</v>
      </c>
      <c r="D1167">
        <v>70</v>
      </c>
      <c r="E1167">
        <v>1</v>
      </c>
      <c r="F1167">
        <v>82</v>
      </c>
      <c r="G1167">
        <v>1</v>
      </c>
      <c r="H1167">
        <v>104</v>
      </c>
      <c r="I1167">
        <v>1</v>
      </c>
      <c r="J1167">
        <v>105</v>
      </c>
      <c r="L1167">
        <v>97</v>
      </c>
      <c r="M1167">
        <v>1</v>
      </c>
      <c r="N1167">
        <v>111</v>
      </c>
      <c r="O1167">
        <v>1</v>
      </c>
      <c r="P1167">
        <v>130</v>
      </c>
      <c r="Q1167">
        <v>1</v>
      </c>
      <c r="R1167">
        <v>104</v>
      </c>
      <c r="S1167">
        <v>1</v>
      </c>
      <c r="T1167">
        <v>101</v>
      </c>
      <c r="U1167">
        <v>1</v>
      </c>
      <c r="V1167">
        <v>121</v>
      </c>
      <c r="W1167">
        <v>1</v>
      </c>
      <c r="X1167">
        <v>109</v>
      </c>
      <c r="Y1167">
        <v>1</v>
      </c>
      <c r="Z1167">
        <v>94</v>
      </c>
      <c r="AA1167">
        <v>1</v>
      </c>
      <c r="AB1167">
        <v>70</v>
      </c>
    </row>
    <row r="1168" spans="1:29" x14ac:dyDescent="0.25">
      <c r="A1168">
        <v>1987</v>
      </c>
      <c r="B1168">
        <v>2</v>
      </c>
      <c r="C1168">
        <v>1</v>
      </c>
      <c r="D1168">
        <v>69</v>
      </c>
      <c r="E1168">
        <v>1</v>
      </c>
      <c r="F1168">
        <v>76</v>
      </c>
      <c r="G1168">
        <v>1</v>
      </c>
      <c r="H1168">
        <v>76</v>
      </c>
      <c r="I1168">
        <v>1</v>
      </c>
      <c r="J1168">
        <v>80</v>
      </c>
      <c r="K1168">
        <v>1</v>
      </c>
      <c r="L1168">
        <v>107</v>
      </c>
      <c r="M1168">
        <v>1</v>
      </c>
      <c r="N1168">
        <v>103</v>
      </c>
      <c r="O1168">
        <v>1</v>
      </c>
      <c r="P1168">
        <v>129</v>
      </c>
      <c r="Q1168">
        <v>1</v>
      </c>
      <c r="R1168">
        <v>137</v>
      </c>
      <c r="T1168">
        <v>85</v>
      </c>
      <c r="V1168">
        <v>93</v>
      </c>
      <c r="W1168">
        <v>1</v>
      </c>
      <c r="X1168">
        <v>75</v>
      </c>
      <c r="Z1168">
        <v>68</v>
      </c>
      <c r="AB1168">
        <v>68</v>
      </c>
    </row>
    <row r="1169" spans="1:28" x14ac:dyDescent="0.25">
      <c r="A1169">
        <v>1988</v>
      </c>
      <c r="B1169">
        <v>2</v>
      </c>
      <c r="C1169">
        <v>1</v>
      </c>
      <c r="D1169">
        <v>58</v>
      </c>
      <c r="F1169">
        <v>60</v>
      </c>
      <c r="H1169">
        <v>60</v>
      </c>
      <c r="J1169">
        <v>63</v>
      </c>
      <c r="L1169">
        <v>75</v>
      </c>
      <c r="N1169">
        <v>102</v>
      </c>
      <c r="P1169">
        <v>95</v>
      </c>
      <c r="R1169">
        <v>93</v>
      </c>
      <c r="T1169">
        <v>84</v>
      </c>
      <c r="V1169">
        <v>90</v>
      </c>
      <c r="W1169">
        <v>1</v>
      </c>
      <c r="X1169">
        <v>103</v>
      </c>
      <c r="Y1169">
        <v>1</v>
      </c>
      <c r="Z1169">
        <v>94</v>
      </c>
      <c r="AA1169">
        <v>1</v>
      </c>
      <c r="AB1169">
        <v>58</v>
      </c>
    </row>
    <row r="1170" spans="1:28" x14ac:dyDescent="0.25">
      <c r="A1170">
        <v>1989</v>
      </c>
      <c r="B1170">
        <v>2</v>
      </c>
      <c r="C1170">
        <v>1</v>
      </c>
      <c r="D1170">
        <v>90</v>
      </c>
      <c r="F1170">
        <v>82</v>
      </c>
      <c r="H1170">
        <v>86</v>
      </c>
      <c r="J1170">
        <v>83</v>
      </c>
      <c r="L1170">
        <v>106</v>
      </c>
      <c r="M1170">
        <v>1</v>
      </c>
      <c r="N1170">
        <v>129</v>
      </c>
      <c r="P1170">
        <v>110</v>
      </c>
      <c r="R1170">
        <v>95</v>
      </c>
      <c r="T1170">
        <v>88</v>
      </c>
      <c r="V1170">
        <v>107</v>
      </c>
      <c r="W1170">
        <v>1</v>
      </c>
      <c r="X1170">
        <v>101</v>
      </c>
      <c r="Y1170">
        <v>1</v>
      </c>
      <c r="Z1170">
        <v>74</v>
      </c>
      <c r="AA1170">
        <v>1</v>
      </c>
      <c r="AB1170">
        <v>74</v>
      </c>
    </row>
    <row r="1171" spans="1:28" x14ac:dyDescent="0.25">
      <c r="A1171">
        <v>1990</v>
      </c>
      <c r="B1171">
        <v>2</v>
      </c>
      <c r="C1171">
        <v>1</v>
      </c>
      <c r="D1171">
        <v>75</v>
      </c>
      <c r="E1171">
        <v>1</v>
      </c>
      <c r="F1171">
        <v>81</v>
      </c>
      <c r="G1171">
        <v>1</v>
      </c>
      <c r="H1171">
        <v>82</v>
      </c>
      <c r="I1171">
        <v>1</v>
      </c>
      <c r="J1171">
        <v>87</v>
      </c>
      <c r="K1171">
        <v>1</v>
      </c>
      <c r="L1171">
        <v>126</v>
      </c>
      <c r="M1171">
        <v>1</v>
      </c>
      <c r="N1171">
        <v>121</v>
      </c>
      <c r="O1171">
        <v>1</v>
      </c>
      <c r="P1171">
        <v>109</v>
      </c>
      <c r="Q1171">
        <v>1</v>
      </c>
      <c r="R1171">
        <v>110</v>
      </c>
      <c r="T1171">
        <v>100</v>
      </c>
      <c r="V1171">
        <v>85</v>
      </c>
      <c r="X1171">
        <v>95</v>
      </c>
      <c r="Y1171">
        <v>1</v>
      </c>
      <c r="Z1171">
        <v>81</v>
      </c>
      <c r="AA1171">
        <v>1</v>
      </c>
      <c r="AB1171">
        <v>75</v>
      </c>
    </row>
    <row r="1172" spans="1:28" x14ac:dyDescent="0.25">
      <c r="A1172">
        <v>1991</v>
      </c>
      <c r="B1172">
        <v>2</v>
      </c>
      <c r="C1172">
        <v>1</v>
      </c>
      <c r="D1172">
        <v>69</v>
      </c>
      <c r="E1172">
        <v>1</v>
      </c>
      <c r="F1172">
        <v>69</v>
      </c>
      <c r="G1172">
        <v>1</v>
      </c>
      <c r="H1172">
        <v>72</v>
      </c>
      <c r="J1172">
        <v>82</v>
      </c>
      <c r="L1172">
        <v>98</v>
      </c>
      <c r="M1172">
        <v>1</v>
      </c>
      <c r="N1172">
        <v>90</v>
      </c>
      <c r="O1172">
        <v>1</v>
      </c>
      <c r="P1172">
        <v>142</v>
      </c>
      <c r="Q1172">
        <v>1</v>
      </c>
      <c r="R1172">
        <v>115</v>
      </c>
      <c r="S1172">
        <v>1</v>
      </c>
      <c r="T1172">
        <v>106</v>
      </c>
      <c r="U1172">
        <v>1</v>
      </c>
      <c r="V1172">
        <v>91</v>
      </c>
      <c r="X1172">
        <v>97</v>
      </c>
      <c r="Z1172">
        <v>82</v>
      </c>
      <c r="AB1172">
        <v>69</v>
      </c>
    </row>
    <row r="1173" spans="1:28" x14ac:dyDescent="0.25">
      <c r="A1173">
        <v>1992</v>
      </c>
      <c r="B1173">
        <v>2</v>
      </c>
      <c r="C1173">
        <v>1</v>
      </c>
      <c r="D1173">
        <v>66</v>
      </c>
      <c r="F1173">
        <v>73</v>
      </c>
      <c r="H1173">
        <v>61</v>
      </c>
      <c r="J1173">
        <v>68</v>
      </c>
      <c r="L1173">
        <v>70</v>
      </c>
      <c r="M1173">
        <v>1</v>
      </c>
      <c r="N1173">
        <v>86</v>
      </c>
      <c r="O1173">
        <v>1</v>
      </c>
      <c r="P1173">
        <v>80</v>
      </c>
      <c r="Q1173">
        <v>1</v>
      </c>
      <c r="R1173">
        <v>115</v>
      </c>
      <c r="S1173">
        <v>1</v>
      </c>
      <c r="T1173">
        <v>90</v>
      </c>
      <c r="U1173">
        <v>1</v>
      </c>
      <c r="V1173">
        <v>83</v>
      </c>
      <c r="W1173">
        <v>1</v>
      </c>
      <c r="X1173">
        <v>68</v>
      </c>
      <c r="Z1173">
        <v>72</v>
      </c>
      <c r="AA1173">
        <v>1</v>
      </c>
      <c r="AB1173">
        <v>61</v>
      </c>
    </row>
    <row r="1174" spans="1:28" x14ac:dyDescent="0.25">
      <c r="A1174">
        <v>1993</v>
      </c>
      <c r="B1174">
        <v>2</v>
      </c>
      <c r="C1174">
        <v>1</v>
      </c>
      <c r="D1174">
        <v>58</v>
      </c>
      <c r="F1174">
        <v>60</v>
      </c>
      <c r="H1174">
        <v>86</v>
      </c>
      <c r="I1174">
        <v>1</v>
      </c>
      <c r="J1174">
        <v>94</v>
      </c>
      <c r="K1174">
        <v>1</v>
      </c>
      <c r="L1174">
        <v>100</v>
      </c>
      <c r="M1174">
        <v>1</v>
      </c>
      <c r="N1174">
        <v>132</v>
      </c>
      <c r="P1174">
        <v>114</v>
      </c>
      <c r="R1174">
        <v>100</v>
      </c>
      <c r="T1174">
        <v>88</v>
      </c>
      <c r="U1174">
        <v>1</v>
      </c>
      <c r="V1174">
        <v>84</v>
      </c>
      <c r="W1174">
        <v>1</v>
      </c>
      <c r="X1174">
        <v>97</v>
      </c>
      <c r="Y1174">
        <v>1</v>
      </c>
      <c r="Z1174">
        <v>88</v>
      </c>
      <c r="AA1174">
        <v>1</v>
      </c>
      <c r="AB1174">
        <v>58</v>
      </c>
    </row>
    <row r="1175" spans="1:28" x14ac:dyDescent="0.25">
      <c r="A1175">
        <v>1994</v>
      </c>
      <c r="B1175">
        <v>2</v>
      </c>
      <c r="C1175">
        <v>1</v>
      </c>
      <c r="D1175">
        <v>76</v>
      </c>
      <c r="E1175">
        <v>1</v>
      </c>
      <c r="F1175">
        <v>80</v>
      </c>
      <c r="G1175">
        <v>1</v>
      </c>
      <c r="H1175">
        <v>98</v>
      </c>
      <c r="I1175">
        <v>1</v>
      </c>
      <c r="J1175">
        <v>127</v>
      </c>
      <c r="K1175">
        <v>1</v>
      </c>
      <c r="L1175">
        <v>139</v>
      </c>
      <c r="N1175">
        <v>134</v>
      </c>
      <c r="P1175">
        <v>128</v>
      </c>
      <c r="Q1175">
        <v>1</v>
      </c>
      <c r="R1175">
        <v>136</v>
      </c>
      <c r="S1175">
        <v>1</v>
      </c>
      <c r="T1175">
        <v>111</v>
      </c>
      <c r="U1175">
        <v>1</v>
      </c>
      <c r="V1175">
        <v>105</v>
      </c>
      <c r="W1175">
        <v>1</v>
      </c>
      <c r="X1175">
        <v>101</v>
      </c>
      <c r="Y1175">
        <v>1</v>
      </c>
      <c r="Z1175">
        <v>101</v>
      </c>
      <c r="AA1175">
        <v>1</v>
      </c>
      <c r="AB1175">
        <v>76</v>
      </c>
    </row>
    <row r="1176" spans="1:28" x14ac:dyDescent="0.25">
      <c r="A1176">
        <v>1995</v>
      </c>
      <c r="B1176">
        <v>2</v>
      </c>
      <c r="C1176">
        <v>1</v>
      </c>
      <c r="D1176">
        <v>75</v>
      </c>
      <c r="E1176">
        <v>1</v>
      </c>
      <c r="F1176">
        <v>74</v>
      </c>
      <c r="G1176">
        <v>1</v>
      </c>
      <c r="H1176">
        <v>70</v>
      </c>
      <c r="J1176">
        <v>82</v>
      </c>
      <c r="K1176">
        <v>1</v>
      </c>
      <c r="L1176">
        <v>102</v>
      </c>
      <c r="N1176">
        <v>102</v>
      </c>
      <c r="O1176">
        <v>1</v>
      </c>
      <c r="P1176">
        <v>118</v>
      </c>
      <c r="Q1176">
        <v>1</v>
      </c>
      <c r="R1176">
        <v>82</v>
      </c>
      <c r="S1176">
        <v>1</v>
      </c>
      <c r="T1176">
        <v>86</v>
      </c>
      <c r="U1176">
        <v>1</v>
      </c>
      <c r="V1176">
        <v>87</v>
      </c>
      <c r="W1176">
        <v>1</v>
      </c>
      <c r="X1176">
        <v>85</v>
      </c>
      <c r="Y1176">
        <v>1</v>
      </c>
      <c r="Z1176">
        <v>79</v>
      </c>
      <c r="AA1176">
        <v>1</v>
      </c>
      <c r="AB1176">
        <v>70</v>
      </c>
    </row>
    <row r="1177" spans="1:28" x14ac:dyDescent="0.25">
      <c r="A1177">
        <v>1996</v>
      </c>
      <c r="B1177">
        <v>1</v>
      </c>
      <c r="C1177">
        <v>1</v>
      </c>
      <c r="D1177">
        <v>65</v>
      </c>
      <c r="F1177">
        <v>105</v>
      </c>
      <c r="G1177">
        <v>1</v>
      </c>
      <c r="H1177">
        <v>96</v>
      </c>
      <c r="I1177">
        <v>1</v>
      </c>
      <c r="J1177">
        <v>92</v>
      </c>
      <c r="K1177">
        <v>1</v>
      </c>
      <c r="L1177">
        <v>110</v>
      </c>
      <c r="N1177">
        <v>115</v>
      </c>
      <c r="P1177">
        <v>109</v>
      </c>
      <c r="Q1177">
        <v>8</v>
      </c>
      <c r="R1177">
        <v>94</v>
      </c>
      <c r="S1177">
        <v>8</v>
      </c>
      <c r="T1177">
        <v>92</v>
      </c>
      <c r="U1177">
        <v>1</v>
      </c>
      <c r="V1177">
        <v>109</v>
      </c>
      <c r="X1177">
        <v>77</v>
      </c>
      <c r="Y1177">
        <v>1</v>
      </c>
      <c r="Z1177">
        <v>84</v>
      </c>
      <c r="AA1177">
        <v>1</v>
      </c>
      <c r="AB1177">
        <v>65</v>
      </c>
    </row>
    <row r="1178" spans="1:28" x14ac:dyDescent="0.25">
      <c r="A1178">
        <v>1997</v>
      </c>
      <c r="B1178">
        <v>1</v>
      </c>
      <c r="C1178">
        <v>1</v>
      </c>
      <c r="D1178">
        <v>94</v>
      </c>
      <c r="E1178">
        <v>1</v>
      </c>
      <c r="F1178">
        <v>97</v>
      </c>
      <c r="G1178">
        <v>1</v>
      </c>
      <c r="H1178">
        <v>89</v>
      </c>
      <c r="J1178">
        <v>89</v>
      </c>
      <c r="K1178">
        <v>1</v>
      </c>
      <c r="L1178">
        <v>106</v>
      </c>
      <c r="M1178">
        <v>1</v>
      </c>
      <c r="N1178">
        <v>100</v>
      </c>
      <c r="P1178">
        <v>127</v>
      </c>
      <c r="Q1178">
        <v>1</v>
      </c>
      <c r="R1178">
        <v>106</v>
      </c>
      <c r="S1178">
        <v>1</v>
      </c>
      <c r="T1178">
        <v>83</v>
      </c>
      <c r="U1178">
        <v>1</v>
      </c>
      <c r="V1178">
        <v>75</v>
      </c>
      <c r="X1178">
        <v>80</v>
      </c>
      <c r="Y1178">
        <v>1</v>
      </c>
      <c r="Z1178">
        <v>54</v>
      </c>
      <c r="AB1178">
        <v>54</v>
      </c>
    </row>
    <row r="1179" spans="1:28" x14ac:dyDescent="0.25">
      <c r="A1179">
        <v>1998</v>
      </c>
      <c r="B1179">
        <v>1</v>
      </c>
      <c r="C1179">
        <v>1</v>
      </c>
      <c r="D1179">
        <v>44</v>
      </c>
      <c r="F1179">
        <v>44</v>
      </c>
      <c r="H1179">
        <v>72</v>
      </c>
      <c r="I1179">
        <v>1</v>
      </c>
      <c r="J1179">
        <v>77</v>
      </c>
      <c r="K1179">
        <v>1</v>
      </c>
      <c r="L1179">
        <v>78</v>
      </c>
      <c r="M1179">
        <v>1</v>
      </c>
      <c r="N1179">
        <v>126</v>
      </c>
      <c r="P1179">
        <v>134</v>
      </c>
      <c r="R1179">
        <v>97</v>
      </c>
      <c r="T1179">
        <v>79</v>
      </c>
      <c r="V1179">
        <v>82</v>
      </c>
      <c r="X1179">
        <v>97</v>
      </c>
      <c r="Z1179">
        <v>84</v>
      </c>
      <c r="AA1179">
        <v>1</v>
      </c>
      <c r="AB1179">
        <v>44</v>
      </c>
    </row>
    <row r="1180" spans="1:28" x14ac:dyDescent="0.25">
      <c r="A1180">
        <v>1999</v>
      </c>
      <c r="B1180">
        <v>1</v>
      </c>
      <c r="C1180">
        <v>1</v>
      </c>
      <c r="D1180">
        <v>99</v>
      </c>
      <c r="E1180">
        <v>1</v>
      </c>
      <c r="F1180">
        <v>106</v>
      </c>
      <c r="G1180">
        <v>1</v>
      </c>
      <c r="H1180">
        <v>96</v>
      </c>
      <c r="I1180">
        <v>1</v>
      </c>
      <c r="J1180">
        <v>112</v>
      </c>
      <c r="K1180">
        <v>1</v>
      </c>
      <c r="L1180">
        <v>112</v>
      </c>
      <c r="M1180">
        <v>1</v>
      </c>
      <c r="N1180">
        <v>130</v>
      </c>
      <c r="O1180">
        <v>1</v>
      </c>
      <c r="P1180">
        <v>98</v>
      </c>
      <c r="Q1180">
        <v>1</v>
      </c>
      <c r="R1180">
        <v>89</v>
      </c>
      <c r="S1180">
        <v>1</v>
      </c>
      <c r="T1180">
        <v>89</v>
      </c>
      <c r="U1180">
        <v>1</v>
      </c>
      <c r="V1180">
        <v>97</v>
      </c>
      <c r="W1180">
        <v>1</v>
      </c>
      <c r="X1180">
        <v>106</v>
      </c>
      <c r="Y1180">
        <v>1</v>
      </c>
      <c r="Z1180">
        <v>98</v>
      </c>
      <c r="AB1180">
        <v>89</v>
      </c>
    </row>
    <row r="1181" spans="1:28" x14ac:dyDescent="0.25">
      <c r="A1181">
        <v>2000</v>
      </c>
      <c r="B1181">
        <v>1</v>
      </c>
      <c r="C1181">
        <v>1</v>
      </c>
      <c r="D1181">
        <v>87</v>
      </c>
      <c r="F1181">
        <v>77</v>
      </c>
      <c r="H1181">
        <v>90</v>
      </c>
      <c r="I1181">
        <v>1</v>
      </c>
      <c r="J1181">
        <v>103</v>
      </c>
      <c r="K1181">
        <v>1</v>
      </c>
      <c r="L1181">
        <v>135</v>
      </c>
      <c r="M1181">
        <v>1</v>
      </c>
      <c r="N1181">
        <v>118</v>
      </c>
      <c r="P1181">
        <v>105</v>
      </c>
      <c r="R1181">
        <v>104</v>
      </c>
      <c r="T1181">
        <v>102</v>
      </c>
      <c r="V1181">
        <v>100</v>
      </c>
      <c r="X1181">
        <v>98</v>
      </c>
      <c r="Z1181">
        <v>88</v>
      </c>
      <c r="AA1181">
        <v>1</v>
      </c>
      <c r="AB1181">
        <v>77</v>
      </c>
    </row>
    <row r="1182" spans="1:28" x14ac:dyDescent="0.25">
      <c r="A1182">
        <v>2001</v>
      </c>
      <c r="B1182">
        <v>1</v>
      </c>
      <c r="C1182">
        <v>1</v>
      </c>
      <c r="D1182">
        <v>69</v>
      </c>
      <c r="F1182">
        <v>60</v>
      </c>
      <c r="H1182">
        <v>77</v>
      </c>
      <c r="I1182">
        <v>1</v>
      </c>
      <c r="J1182">
        <v>78</v>
      </c>
      <c r="K1182">
        <v>1</v>
      </c>
      <c r="L1182">
        <v>99</v>
      </c>
      <c r="M1182">
        <v>1</v>
      </c>
      <c r="N1182">
        <v>118</v>
      </c>
      <c r="O1182">
        <v>1</v>
      </c>
      <c r="P1182">
        <v>115</v>
      </c>
      <c r="R1182">
        <v>109</v>
      </c>
      <c r="T1182">
        <v>96</v>
      </c>
      <c r="V1182">
        <v>80</v>
      </c>
      <c r="X1182">
        <v>75</v>
      </c>
      <c r="Z1182">
        <v>105</v>
      </c>
      <c r="AA1182">
        <v>1</v>
      </c>
      <c r="AB1182">
        <v>60</v>
      </c>
    </row>
    <row r="1183" spans="1:28" x14ac:dyDescent="0.25">
      <c r="A1183">
        <v>2002</v>
      </c>
      <c r="B1183">
        <v>1</v>
      </c>
      <c r="C1183">
        <v>1</v>
      </c>
      <c r="D1183">
        <v>65</v>
      </c>
      <c r="F1183">
        <v>62</v>
      </c>
      <c r="H1183">
        <v>62</v>
      </c>
      <c r="J1183">
        <v>78</v>
      </c>
      <c r="L1183">
        <v>112</v>
      </c>
      <c r="N1183">
        <v>117</v>
      </c>
      <c r="O1183">
        <v>1</v>
      </c>
      <c r="P1183">
        <v>119</v>
      </c>
      <c r="Q1183">
        <v>1</v>
      </c>
      <c r="R1183">
        <v>99</v>
      </c>
      <c r="S1183">
        <v>1</v>
      </c>
      <c r="T1183">
        <v>108</v>
      </c>
      <c r="U1183">
        <v>1</v>
      </c>
      <c r="V1183">
        <v>105</v>
      </c>
      <c r="W1183">
        <v>1</v>
      </c>
      <c r="X1183">
        <v>107</v>
      </c>
      <c r="Y1183">
        <v>1</v>
      </c>
      <c r="Z1183">
        <v>71</v>
      </c>
      <c r="AB1183">
        <v>62</v>
      </c>
    </row>
    <row r="1184" spans="1:28" x14ac:dyDescent="0.25">
      <c r="A1184">
        <v>2003</v>
      </c>
      <c r="B1184">
        <v>1</v>
      </c>
      <c r="C1184">
        <v>1</v>
      </c>
      <c r="D1184">
        <v>60</v>
      </c>
      <c r="F1184">
        <v>60</v>
      </c>
      <c r="H1184">
        <v>64</v>
      </c>
      <c r="J1184">
        <v>71</v>
      </c>
      <c r="L1184">
        <v>100</v>
      </c>
      <c r="M1184">
        <v>1</v>
      </c>
      <c r="N1184">
        <v>99</v>
      </c>
      <c r="P1184">
        <v>111</v>
      </c>
      <c r="R1184">
        <v>102</v>
      </c>
      <c r="S1184">
        <v>1</v>
      </c>
      <c r="T1184">
        <v>90</v>
      </c>
      <c r="U1184">
        <v>8</v>
      </c>
      <c r="V1184">
        <v>88</v>
      </c>
      <c r="X1184">
        <v>78</v>
      </c>
      <c r="Y1184">
        <v>1</v>
      </c>
      <c r="Z1184">
        <v>82</v>
      </c>
      <c r="AA1184">
        <v>1</v>
      </c>
      <c r="AB1184">
        <v>60</v>
      </c>
    </row>
    <row r="1185" spans="1:29" x14ac:dyDescent="0.25">
      <c r="A1185">
        <v>2004</v>
      </c>
      <c r="B1185">
        <v>1</v>
      </c>
      <c r="C1185">
        <v>1</v>
      </c>
      <c r="D1185">
        <v>81</v>
      </c>
      <c r="E1185">
        <v>1</v>
      </c>
      <c r="F1185">
        <v>60</v>
      </c>
      <c r="G1185">
        <v>1</v>
      </c>
      <c r="H1185">
        <v>58</v>
      </c>
      <c r="J1185">
        <v>74</v>
      </c>
      <c r="K1185">
        <v>1</v>
      </c>
      <c r="L1185">
        <v>100</v>
      </c>
      <c r="M1185">
        <v>1</v>
      </c>
      <c r="N1185">
        <v>133</v>
      </c>
      <c r="O1185">
        <v>1</v>
      </c>
      <c r="P1185">
        <v>127</v>
      </c>
      <c r="Q1185">
        <v>1</v>
      </c>
      <c r="R1185" t="s">
        <v>5</v>
      </c>
      <c r="V1185" t="s">
        <v>5</v>
      </c>
      <c r="X1185">
        <v>95</v>
      </c>
      <c r="Y1185">
        <v>1</v>
      </c>
      <c r="Z1185">
        <v>89</v>
      </c>
      <c r="AA1185">
        <v>1</v>
      </c>
      <c r="AB1185">
        <v>58</v>
      </c>
      <c r="AC1185">
        <v>3</v>
      </c>
    </row>
    <row r="1186" spans="1:29" x14ac:dyDescent="0.25">
      <c r="A1186">
        <v>2005</v>
      </c>
      <c r="B1186">
        <v>1</v>
      </c>
      <c r="C1186">
        <v>1</v>
      </c>
      <c r="D1186">
        <v>68</v>
      </c>
      <c r="F1186">
        <v>69</v>
      </c>
      <c r="H1186">
        <v>68</v>
      </c>
      <c r="J1186">
        <v>84</v>
      </c>
      <c r="L1186">
        <v>100</v>
      </c>
      <c r="N1186">
        <v>117</v>
      </c>
      <c r="P1186">
        <v>104</v>
      </c>
      <c r="R1186">
        <v>109</v>
      </c>
      <c r="T1186">
        <v>110</v>
      </c>
      <c r="V1186">
        <v>90</v>
      </c>
      <c r="X1186">
        <v>90</v>
      </c>
      <c r="Z1186">
        <v>90</v>
      </c>
      <c r="AB1186">
        <v>68</v>
      </c>
    </row>
    <row r="1187" spans="1:29" x14ac:dyDescent="0.25">
      <c r="A1187">
        <v>2006</v>
      </c>
      <c r="B1187">
        <v>1</v>
      </c>
      <c r="C1187">
        <v>1</v>
      </c>
      <c r="D1187">
        <v>83</v>
      </c>
      <c r="E1187">
        <v>1</v>
      </c>
      <c r="F1187">
        <v>83</v>
      </c>
      <c r="G1187">
        <v>1</v>
      </c>
      <c r="H1187">
        <v>69</v>
      </c>
      <c r="I1187">
        <v>1</v>
      </c>
      <c r="J1187">
        <v>60</v>
      </c>
      <c r="K1187">
        <v>1</v>
      </c>
      <c r="L1187">
        <v>95</v>
      </c>
      <c r="M1187">
        <v>1</v>
      </c>
      <c r="N1187">
        <v>145</v>
      </c>
      <c r="O1187">
        <v>1</v>
      </c>
      <c r="P1187">
        <v>115</v>
      </c>
      <c r="R1187">
        <v>95</v>
      </c>
      <c r="T1187">
        <v>85</v>
      </c>
      <c r="V1187">
        <v>88</v>
      </c>
      <c r="X1187">
        <v>86</v>
      </c>
      <c r="Y1187">
        <v>1</v>
      </c>
      <c r="Z1187">
        <v>101</v>
      </c>
      <c r="AA1187">
        <v>1</v>
      </c>
      <c r="AB1187">
        <v>60</v>
      </c>
    </row>
    <row r="1188" spans="1:29" x14ac:dyDescent="0.25">
      <c r="A1188">
        <v>2007</v>
      </c>
      <c r="B1188">
        <v>1</v>
      </c>
      <c r="C1188">
        <v>1</v>
      </c>
      <c r="D1188">
        <v>77</v>
      </c>
      <c r="E1188">
        <v>1</v>
      </c>
      <c r="F1188">
        <v>60</v>
      </c>
      <c r="H1188">
        <v>78</v>
      </c>
      <c r="I1188">
        <v>1</v>
      </c>
      <c r="J1188">
        <v>98</v>
      </c>
      <c r="K1188">
        <v>1</v>
      </c>
      <c r="L1188">
        <v>110</v>
      </c>
      <c r="M1188">
        <v>1</v>
      </c>
      <c r="N1188">
        <v>132</v>
      </c>
      <c r="O1188">
        <v>1</v>
      </c>
      <c r="P1188">
        <v>93</v>
      </c>
      <c r="R1188">
        <v>90</v>
      </c>
      <c r="T1188">
        <v>88</v>
      </c>
      <c r="V1188">
        <v>80</v>
      </c>
      <c r="X1188">
        <v>105</v>
      </c>
      <c r="Z1188">
        <v>114</v>
      </c>
      <c r="AA1188">
        <v>1</v>
      </c>
      <c r="AB1188">
        <v>60</v>
      </c>
    </row>
    <row r="1189" spans="1:29" x14ac:dyDescent="0.25">
      <c r="A1189">
        <v>2008</v>
      </c>
      <c r="B1189">
        <v>1</v>
      </c>
      <c r="C1189">
        <v>1</v>
      </c>
      <c r="D1189">
        <v>101</v>
      </c>
      <c r="E1189">
        <v>1</v>
      </c>
      <c r="F1189">
        <v>103</v>
      </c>
      <c r="G1189">
        <v>1</v>
      </c>
      <c r="H1189">
        <v>95</v>
      </c>
      <c r="J1189">
        <v>89</v>
      </c>
      <c r="L1189">
        <v>115</v>
      </c>
      <c r="M1189">
        <v>1</v>
      </c>
      <c r="N1189">
        <v>128</v>
      </c>
      <c r="P1189">
        <v>133</v>
      </c>
      <c r="R1189">
        <v>122</v>
      </c>
      <c r="S1189">
        <v>1</v>
      </c>
      <c r="T1189">
        <v>93</v>
      </c>
      <c r="U1189">
        <v>1</v>
      </c>
      <c r="V1189">
        <v>91</v>
      </c>
      <c r="W1189">
        <v>1</v>
      </c>
      <c r="X1189">
        <v>108</v>
      </c>
      <c r="Y1189">
        <v>1</v>
      </c>
      <c r="Z1189">
        <v>104</v>
      </c>
      <c r="AA1189">
        <v>1</v>
      </c>
      <c r="AB1189">
        <v>89</v>
      </c>
    </row>
    <row r="1190" spans="1:29" x14ac:dyDescent="0.25">
      <c r="A1190">
        <v>2009</v>
      </c>
      <c r="B1190">
        <v>1</v>
      </c>
      <c r="C1190">
        <v>1</v>
      </c>
      <c r="D1190">
        <v>106</v>
      </c>
      <c r="E1190">
        <v>1</v>
      </c>
      <c r="F1190">
        <v>99</v>
      </c>
      <c r="H1190">
        <v>71</v>
      </c>
      <c r="I1190">
        <v>1</v>
      </c>
      <c r="J1190">
        <v>86</v>
      </c>
      <c r="K1190">
        <v>1</v>
      </c>
      <c r="L1190">
        <v>98</v>
      </c>
      <c r="M1190">
        <v>1</v>
      </c>
      <c r="N1190">
        <v>96</v>
      </c>
      <c r="P1190">
        <v>128</v>
      </c>
      <c r="R1190">
        <v>127</v>
      </c>
      <c r="T1190">
        <v>90</v>
      </c>
      <c r="V1190">
        <v>79</v>
      </c>
      <c r="X1190">
        <v>74</v>
      </c>
      <c r="Z1190">
        <v>68</v>
      </c>
      <c r="AB1190">
        <v>68</v>
      </c>
    </row>
    <row r="1191" spans="1:29" x14ac:dyDescent="0.25">
      <c r="A1191">
        <v>2010</v>
      </c>
      <c r="B1191">
        <v>1</v>
      </c>
      <c r="C1191">
        <v>1</v>
      </c>
      <c r="D1191">
        <v>45</v>
      </c>
      <c r="F1191">
        <v>44</v>
      </c>
      <c r="H1191">
        <v>53</v>
      </c>
      <c r="J1191">
        <v>98</v>
      </c>
      <c r="K1191">
        <v>1</v>
      </c>
      <c r="L1191">
        <v>72</v>
      </c>
      <c r="M1191">
        <v>1</v>
      </c>
      <c r="N1191">
        <v>78</v>
      </c>
      <c r="P1191">
        <v>103</v>
      </c>
      <c r="Q1191">
        <v>1</v>
      </c>
      <c r="R1191">
        <v>68</v>
      </c>
      <c r="T1191">
        <v>64</v>
      </c>
      <c r="V1191">
        <v>62</v>
      </c>
      <c r="X1191">
        <v>79</v>
      </c>
      <c r="Z1191">
        <v>86</v>
      </c>
      <c r="AB1191">
        <v>44</v>
      </c>
    </row>
    <row r="1192" spans="1:29" x14ac:dyDescent="0.25">
      <c r="A1192">
        <v>2011</v>
      </c>
      <c r="B1192">
        <v>1</v>
      </c>
      <c r="C1192">
        <v>1</v>
      </c>
      <c r="D1192">
        <v>60</v>
      </c>
      <c r="F1192">
        <v>59</v>
      </c>
      <c r="H1192">
        <v>64</v>
      </c>
      <c r="J1192">
        <v>79</v>
      </c>
      <c r="L1192">
        <v>103</v>
      </c>
      <c r="M1192">
        <v>1</v>
      </c>
      <c r="N1192">
        <v>105</v>
      </c>
      <c r="P1192">
        <v>114</v>
      </c>
      <c r="Q1192">
        <v>1</v>
      </c>
      <c r="R1192">
        <v>100</v>
      </c>
      <c r="S1192">
        <v>1</v>
      </c>
      <c r="T1192">
        <v>107</v>
      </c>
      <c r="U1192">
        <v>1</v>
      </c>
      <c r="V1192">
        <v>85</v>
      </c>
      <c r="W1192">
        <v>8</v>
      </c>
      <c r="X1192">
        <v>92</v>
      </c>
      <c r="Y1192">
        <v>1</v>
      </c>
      <c r="Z1192">
        <v>117</v>
      </c>
      <c r="AA1192">
        <v>1</v>
      </c>
      <c r="AB1192">
        <v>59</v>
      </c>
    </row>
    <row r="1193" spans="1:29" x14ac:dyDescent="0.25">
      <c r="A1193">
        <v>2012</v>
      </c>
      <c r="B1193">
        <v>1</v>
      </c>
      <c r="C1193">
        <v>1</v>
      </c>
      <c r="D1193">
        <v>107</v>
      </c>
      <c r="E1193">
        <v>1</v>
      </c>
      <c r="F1193">
        <v>100</v>
      </c>
      <c r="H1193">
        <v>118</v>
      </c>
      <c r="I1193">
        <v>1</v>
      </c>
      <c r="J1193">
        <v>122</v>
      </c>
      <c r="K1193">
        <v>1</v>
      </c>
      <c r="L1193">
        <v>112</v>
      </c>
      <c r="M1193">
        <v>1</v>
      </c>
      <c r="N1193">
        <v>101</v>
      </c>
      <c r="O1193">
        <v>7</v>
      </c>
      <c r="P1193">
        <v>112</v>
      </c>
      <c r="Q1193">
        <v>1</v>
      </c>
      <c r="R1193">
        <v>66</v>
      </c>
      <c r="S1193">
        <v>1</v>
      </c>
      <c r="T1193">
        <v>79</v>
      </c>
      <c r="U1193">
        <v>1</v>
      </c>
      <c r="V1193">
        <v>85</v>
      </c>
      <c r="W1193">
        <v>1</v>
      </c>
      <c r="X1193">
        <v>75</v>
      </c>
      <c r="Y1193">
        <v>1</v>
      </c>
      <c r="Z1193">
        <v>85</v>
      </c>
      <c r="AA1193">
        <v>1</v>
      </c>
      <c r="AB1193">
        <v>66</v>
      </c>
    </row>
    <row r="1194" spans="1:29" x14ac:dyDescent="0.25">
      <c r="A1194">
        <v>2013</v>
      </c>
      <c r="B1194">
        <v>1</v>
      </c>
      <c r="C1194">
        <v>1</v>
      </c>
      <c r="D1194">
        <v>102</v>
      </c>
      <c r="E1194">
        <v>1</v>
      </c>
      <c r="F1194">
        <v>132</v>
      </c>
      <c r="G1194">
        <v>3</v>
      </c>
      <c r="H1194">
        <v>113</v>
      </c>
      <c r="I1194">
        <v>3</v>
      </c>
      <c r="J1194">
        <v>68</v>
      </c>
      <c r="L1194">
        <v>95</v>
      </c>
      <c r="N1194">
        <v>104</v>
      </c>
      <c r="O1194">
        <v>3</v>
      </c>
      <c r="P1194">
        <v>115</v>
      </c>
      <c r="Q1194">
        <v>3</v>
      </c>
      <c r="R1194">
        <v>105</v>
      </c>
      <c r="T1194">
        <v>98</v>
      </c>
      <c r="U1194">
        <v>1</v>
      </c>
      <c r="V1194">
        <v>84</v>
      </c>
      <c r="X1194">
        <v>73</v>
      </c>
      <c r="Z1194">
        <v>70</v>
      </c>
      <c r="AB1194">
        <v>68</v>
      </c>
      <c r="AC1194">
        <v>3</v>
      </c>
    </row>
    <row r="1195" spans="1:29" x14ac:dyDescent="0.25">
      <c r="A1195">
        <v>2014</v>
      </c>
      <c r="B1195">
        <v>1</v>
      </c>
      <c r="C1195">
        <v>1</v>
      </c>
      <c r="D1195">
        <v>50</v>
      </c>
      <c r="E1195">
        <v>3</v>
      </c>
      <c r="F1195">
        <v>60</v>
      </c>
      <c r="H1195">
        <v>79</v>
      </c>
      <c r="J1195">
        <v>80</v>
      </c>
      <c r="K1195">
        <v>3</v>
      </c>
      <c r="L1195">
        <v>110</v>
      </c>
      <c r="M1195">
        <v>3</v>
      </c>
      <c r="N1195">
        <v>112</v>
      </c>
      <c r="P1195">
        <v>132</v>
      </c>
      <c r="Q1195">
        <v>3</v>
      </c>
      <c r="R1195">
        <v>116</v>
      </c>
      <c r="S1195">
        <v>1</v>
      </c>
      <c r="T1195">
        <v>88</v>
      </c>
      <c r="U1195">
        <v>1</v>
      </c>
      <c r="V1195">
        <v>85</v>
      </c>
      <c r="W1195">
        <v>1</v>
      </c>
      <c r="X1195">
        <v>74</v>
      </c>
      <c r="Z1195">
        <v>68</v>
      </c>
      <c r="AA1195">
        <v>3</v>
      </c>
      <c r="AB1195">
        <v>50</v>
      </c>
      <c r="AC1195">
        <v>3</v>
      </c>
    </row>
    <row r="1196" spans="1:29" x14ac:dyDescent="0.25">
      <c r="A1196">
        <v>2015</v>
      </c>
      <c r="B1196">
        <v>1</v>
      </c>
      <c r="C1196">
        <v>1</v>
      </c>
      <c r="D1196">
        <v>65</v>
      </c>
      <c r="E1196">
        <v>1</v>
      </c>
      <c r="F1196">
        <v>70</v>
      </c>
      <c r="G1196">
        <v>1</v>
      </c>
      <c r="H1196">
        <v>76</v>
      </c>
      <c r="I1196">
        <v>1</v>
      </c>
      <c r="J1196">
        <v>92</v>
      </c>
      <c r="K1196">
        <v>1</v>
      </c>
      <c r="L1196">
        <v>90</v>
      </c>
      <c r="M1196">
        <v>1</v>
      </c>
      <c r="N1196">
        <v>135</v>
      </c>
      <c r="O1196">
        <v>1</v>
      </c>
      <c r="P1196">
        <v>130</v>
      </c>
      <c r="Q1196">
        <v>1</v>
      </c>
      <c r="R1196">
        <v>111</v>
      </c>
      <c r="S1196">
        <v>1</v>
      </c>
      <c r="T1196">
        <v>75</v>
      </c>
      <c r="U1196">
        <v>1</v>
      </c>
      <c r="V1196">
        <v>77</v>
      </c>
      <c r="W1196">
        <v>1</v>
      </c>
      <c r="X1196">
        <v>81</v>
      </c>
      <c r="Y1196">
        <v>1</v>
      </c>
      <c r="Z1196">
        <v>51</v>
      </c>
      <c r="AA1196">
        <v>3</v>
      </c>
      <c r="AB1196">
        <v>51</v>
      </c>
      <c r="AC1196">
        <v>3</v>
      </c>
    </row>
    <row r="1198" spans="1:29" x14ac:dyDescent="0.25">
      <c r="A1198" t="s">
        <v>540</v>
      </c>
      <c r="D1198">
        <v>77</v>
      </c>
      <c r="F1198">
        <v>77</v>
      </c>
      <c r="H1198">
        <v>81</v>
      </c>
      <c r="J1198">
        <v>89</v>
      </c>
      <c r="L1198">
        <v>105</v>
      </c>
      <c r="N1198">
        <v>116</v>
      </c>
      <c r="P1198">
        <v>119</v>
      </c>
      <c r="R1198">
        <v>106</v>
      </c>
      <c r="T1198">
        <v>97</v>
      </c>
      <c r="V1198">
        <v>94</v>
      </c>
      <c r="X1198">
        <v>93</v>
      </c>
      <c r="Z1198">
        <v>87</v>
      </c>
      <c r="AB1198">
        <v>95</v>
      </c>
    </row>
    <row r="1199" spans="1:29" ht="15.75" thickBot="1" x14ac:dyDescent="0.3"/>
    <row r="1200" spans="1:29" ht="15.75" thickBot="1" x14ac:dyDescent="0.3">
      <c r="I1200" s="84" t="s">
        <v>3633</v>
      </c>
      <c r="J1200" s="85"/>
      <c r="K1200" s="85"/>
      <c r="L1200" s="85"/>
      <c r="M1200" s="85"/>
      <c r="N1200" s="85"/>
      <c r="O1200" s="86"/>
      <c r="V1200" s="87" t="s">
        <v>3635</v>
      </c>
      <c r="W1200" s="88"/>
      <c r="X1200" s="89"/>
    </row>
    <row r="1201" spans="1:29" ht="15.75" thickBot="1" x14ac:dyDescent="0.3">
      <c r="V1201" s="90" t="s">
        <v>3636</v>
      </c>
      <c r="W1201" s="91"/>
      <c r="X1201" s="92"/>
    </row>
    <row r="1202" spans="1:29" ht="15.75" thickBot="1" x14ac:dyDescent="0.3">
      <c r="I1202" s="84" t="s">
        <v>3691</v>
      </c>
      <c r="J1202" s="85"/>
      <c r="K1202" s="85"/>
      <c r="L1202" s="85"/>
      <c r="M1202" s="85"/>
      <c r="N1202" s="85"/>
      <c r="O1202" s="86"/>
    </row>
    <row r="1203" spans="1:29" ht="15.75" thickBot="1" x14ac:dyDescent="0.3">
      <c r="A1203" s="84" t="s">
        <v>3645</v>
      </c>
      <c r="B1203" s="85"/>
      <c r="C1203" s="18">
        <v>43378</v>
      </c>
      <c r="V1203" s="22" t="s">
        <v>3822</v>
      </c>
      <c r="W1203" s="5">
        <v>21017040</v>
      </c>
      <c r="X1203" s="96" t="s">
        <v>3683</v>
      </c>
      <c r="Y1203" s="97"/>
    </row>
    <row r="1204" spans="1:29" ht="15.75" thickBot="1" x14ac:dyDescent="0.3"/>
    <row r="1205" spans="1:29" ht="15.75" thickBot="1" x14ac:dyDescent="0.3">
      <c r="A1205" s="19" t="s">
        <v>3649</v>
      </c>
      <c r="B1205" s="12">
        <v>159</v>
      </c>
      <c r="C1205" s="7" t="s">
        <v>1</v>
      </c>
      <c r="H1205" s="19" t="s">
        <v>3646</v>
      </c>
      <c r="I1205" s="12" t="s">
        <v>3642</v>
      </c>
      <c r="J1205" s="13"/>
      <c r="K1205" s="7"/>
      <c r="P1205" s="19" t="s">
        <v>3659</v>
      </c>
      <c r="Q1205" s="7" t="s">
        <v>3653</v>
      </c>
      <c r="V1205" s="84" t="s">
        <v>3639</v>
      </c>
      <c r="W1205" s="85"/>
      <c r="X1205" s="6" t="s">
        <v>3684</v>
      </c>
    </row>
    <row r="1206" spans="1:29" ht="15.75" thickBot="1" x14ac:dyDescent="0.3">
      <c r="A1206" s="20" t="s">
        <v>3650</v>
      </c>
      <c r="B1206" s="14">
        <v>7600</v>
      </c>
      <c r="C1206" s="9" t="s">
        <v>3</v>
      </c>
      <c r="H1206" s="20" t="s">
        <v>3647</v>
      </c>
      <c r="I1206" s="14">
        <v>1</v>
      </c>
      <c r="J1206" s="15" t="s">
        <v>3643</v>
      </c>
      <c r="K1206" s="9"/>
      <c r="P1206" s="20" t="s">
        <v>3660</v>
      </c>
      <c r="Q1206" s="9" t="s">
        <v>3682</v>
      </c>
      <c r="V1206" s="84" t="s">
        <v>3638</v>
      </c>
      <c r="W1206" s="86"/>
    </row>
    <row r="1207" spans="1:29" ht="15.75" thickBot="1" x14ac:dyDescent="0.3">
      <c r="A1207" s="21" t="s">
        <v>3651</v>
      </c>
      <c r="B1207" s="16">
        <v>1070</v>
      </c>
      <c r="C1207" s="11" t="s">
        <v>3641</v>
      </c>
      <c r="H1207" s="21" t="s">
        <v>3648</v>
      </c>
      <c r="I1207" s="16">
        <v>4</v>
      </c>
      <c r="J1207" s="17" t="s">
        <v>3644</v>
      </c>
      <c r="K1207" s="11"/>
      <c r="P1207" s="21" t="s">
        <v>3661</v>
      </c>
      <c r="Q1207" s="11" t="s">
        <v>3657</v>
      </c>
    </row>
    <row r="1209" spans="1:29" x14ac:dyDescent="0.25">
      <c r="A1209" s="95"/>
      <c r="B1209" s="95"/>
      <c r="C1209" s="95"/>
      <c r="D1209" s="95"/>
      <c r="E1209" s="95"/>
      <c r="F1209" s="95"/>
      <c r="G1209" s="95"/>
      <c r="H1209" s="95"/>
      <c r="I1209" s="95"/>
      <c r="J1209" s="95"/>
      <c r="K1209" s="95"/>
      <c r="L1209" s="95"/>
      <c r="M1209" s="95"/>
      <c r="N1209" s="95"/>
      <c r="O1209" s="95"/>
      <c r="P1209" s="95"/>
      <c r="Q1209" s="95"/>
      <c r="R1209" s="95"/>
      <c r="S1209" s="95"/>
      <c r="T1209" s="95"/>
      <c r="U1209" s="95"/>
      <c r="V1209" s="95"/>
      <c r="W1209" s="95"/>
      <c r="X1209" s="95"/>
      <c r="Y1209" s="95"/>
      <c r="Z1209" s="95"/>
      <c r="AA1209" s="95"/>
      <c r="AB1209" s="95"/>
      <c r="AC1209" s="95"/>
    </row>
    <row r="1210" spans="1:29" x14ac:dyDescent="0.25">
      <c r="A1210" t="s">
        <v>3658</v>
      </c>
      <c r="B1210" t="s">
        <v>2</v>
      </c>
      <c r="C1210" t="s">
        <v>6</v>
      </c>
      <c r="D1210" t="s">
        <v>7</v>
      </c>
      <c r="E1210" t="s">
        <v>5</v>
      </c>
      <c r="F1210" t="s">
        <v>8</v>
      </c>
      <c r="G1210" t="s">
        <v>5</v>
      </c>
      <c r="H1210" t="s">
        <v>9</v>
      </c>
      <c r="I1210" t="s">
        <v>5</v>
      </c>
      <c r="J1210" t="s">
        <v>10</v>
      </c>
      <c r="K1210" t="s">
        <v>5</v>
      </c>
      <c r="L1210" t="s">
        <v>11</v>
      </c>
      <c r="M1210" t="s">
        <v>5</v>
      </c>
      <c r="N1210" t="s">
        <v>12</v>
      </c>
      <c r="O1210" t="s">
        <v>5</v>
      </c>
      <c r="P1210" t="s">
        <v>13</v>
      </c>
      <c r="Q1210" t="s">
        <v>5</v>
      </c>
      <c r="R1210" t="s">
        <v>14</v>
      </c>
      <c r="S1210" t="s">
        <v>5</v>
      </c>
      <c r="T1210" t="s">
        <v>15</v>
      </c>
      <c r="U1210" t="s">
        <v>5</v>
      </c>
      <c r="V1210" t="s">
        <v>3669</v>
      </c>
      <c r="W1210" t="s">
        <v>5</v>
      </c>
      <c r="X1210" t="s">
        <v>16</v>
      </c>
      <c r="Y1210" t="s">
        <v>5</v>
      </c>
      <c r="Z1210" t="s">
        <v>17</v>
      </c>
      <c r="AA1210" t="s">
        <v>5</v>
      </c>
      <c r="AB1210" t="s">
        <v>18</v>
      </c>
      <c r="AC1210" t="s">
        <v>5</v>
      </c>
    </row>
    <row r="1211" spans="1:29" x14ac:dyDescent="0.25">
      <c r="A1211" s="95"/>
      <c r="B1211" s="95"/>
      <c r="C1211" s="95"/>
      <c r="D1211" s="95"/>
      <c r="E1211" s="95"/>
      <c r="F1211" s="95"/>
      <c r="G1211" s="95"/>
      <c r="H1211" s="95"/>
      <c r="I1211" s="95"/>
      <c r="J1211" s="95"/>
      <c r="K1211" s="95"/>
      <c r="L1211" s="95"/>
      <c r="M1211" s="95"/>
      <c r="N1211" s="95"/>
      <c r="O1211" s="95"/>
      <c r="P1211" s="95"/>
      <c r="Q1211" s="95"/>
      <c r="R1211" s="95"/>
      <c r="S1211" s="95"/>
      <c r="T1211" s="95"/>
      <c r="U1211" s="95"/>
      <c r="V1211" s="95"/>
      <c r="W1211" s="95"/>
      <c r="X1211" s="95"/>
      <c r="Y1211" s="95"/>
      <c r="Z1211" s="95"/>
      <c r="AA1211" s="95"/>
      <c r="AB1211" s="95"/>
      <c r="AC1211" s="95"/>
    </row>
    <row r="1213" spans="1:29" x14ac:dyDescent="0.25">
      <c r="A1213" t="s">
        <v>3662</v>
      </c>
      <c r="D1213">
        <v>122</v>
      </c>
      <c r="F1213">
        <v>132</v>
      </c>
      <c r="H1213">
        <v>118</v>
      </c>
      <c r="J1213">
        <v>136</v>
      </c>
      <c r="L1213">
        <v>139</v>
      </c>
      <c r="N1213">
        <v>164</v>
      </c>
      <c r="P1213">
        <v>161</v>
      </c>
      <c r="R1213">
        <v>137</v>
      </c>
      <c r="T1213">
        <v>128</v>
      </c>
      <c r="V1213">
        <v>127</v>
      </c>
      <c r="X1213">
        <v>136</v>
      </c>
      <c r="Z1213">
        <v>136</v>
      </c>
      <c r="AB1213">
        <v>164</v>
      </c>
    </row>
    <row r="1214" spans="1:29" x14ac:dyDescent="0.25">
      <c r="A1214" t="s">
        <v>3663</v>
      </c>
      <c r="D1214">
        <v>44</v>
      </c>
      <c r="F1214">
        <v>44</v>
      </c>
      <c r="H1214">
        <v>53</v>
      </c>
      <c r="J1214">
        <v>60</v>
      </c>
      <c r="L1214">
        <v>70</v>
      </c>
      <c r="N1214">
        <v>78</v>
      </c>
      <c r="P1214">
        <v>80</v>
      </c>
      <c r="R1214">
        <v>66</v>
      </c>
      <c r="T1214">
        <v>64</v>
      </c>
      <c r="V1214">
        <v>62</v>
      </c>
      <c r="X1214">
        <v>68</v>
      </c>
      <c r="Z1214">
        <v>51</v>
      </c>
      <c r="AB1214">
        <v>44</v>
      </c>
    </row>
    <row r="1215" spans="1:29" ht="15.75" thickBot="1" x14ac:dyDescent="0.3">
      <c r="U1215" t="s">
        <v>3756</v>
      </c>
      <c r="V1215" t="s">
        <v>3757</v>
      </c>
    </row>
    <row r="1216" spans="1:29" ht="15.75" thickBot="1" x14ac:dyDescent="0.3">
      <c r="I1216" s="84" t="s">
        <v>3633</v>
      </c>
      <c r="J1216" s="85"/>
      <c r="K1216" s="85"/>
      <c r="L1216" s="85"/>
      <c r="M1216" s="85"/>
      <c r="N1216" s="85"/>
      <c r="O1216" s="86"/>
      <c r="V1216" s="87" t="s">
        <v>3635</v>
      </c>
      <c r="W1216" s="88"/>
      <c r="X1216" s="89"/>
    </row>
    <row r="1217" spans="1:29" ht="15.75" thickBot="1" x14ac:dyDescent="0.3">
      <c r="V1217" s="90" t="s">
        <v>3636</v>
      </c>
      <c r="W1217" s="91"/>
      <c r="X1217" s="92"/>
    </row>
    <row r="1218" spans="1:29" ht="15.75" thickBot="1" x14ac:dyDescent="0.3">
      <c r="I1218" s="84" t="s">
        <v>3692</v>
      </c>
      <c r="J1218" s="85"/>
      <c r="K1218" s="85"/>
      <c r="L1218" s="85"/>
      <c r="M1218" s="85"/>
      <c r="N1218" s="85"/>
      <c r="O1218" s="86"/>
    </row>
    <row r="1219" spans="1:29" ht="15.75" thickBot="1" x14ac:dyDescent="0.3">
      <c r="A1219" s="84" t="s">
        <v>3645</v>
      </c>
      <c r="B1219" s="85"/>
      <c r="C1219" s="18">
        <v>43378</v>
      </c>
      <c r="V1219" s="22" t="s">
        <v>3822</v>
      </c>
      <c r="W1219" s="5">
        <v>21020040</v>
      </c>
      <c r="X1219" s="96" t="s">
        <v>3693</v>
      </c>
      <c r="Y1219" s="97"/>
    </row>
    <row r="1220" spans="1:29" ht="15.75" thickBot="1" x14ac:dyDescent="0.3"/>
    <row r="1221" spans="1:29" ht="15.75" thickBot="1" x14ac:dyDescent="0.3">
      <c r="A1221" s="19" t="s">
        <v>3649</v>
      </c>
      <c r="B1221" s="12">
        <v>200</v>
      </c>
      <c r="C1221" s="7" t="s">
        <v>1</v>
      </c>
      <c r="H1221" s="19" t="s">
        <v>3646</v>
      </c>
      <c r="I1221" s="12" t="s">
        <v>3671</v>
      </c>
      <c r="J1221" s="13"/>
      <c r="K1221" s="7"/>
      <c r="P1221" s="19" t="s">
        <v>3659</v>
      </c>
      <c r="Q1221" s="7" t="s">
        <v>3653</v>
      </c>
      <c r="V1221" s="84" t="s">
        <v>3639</v>
      </c>
      <c r="W1221" s="85"/>
      <c r="X1221" s="6" t="s">
        <v>3694</v>
      </c>
    </row>
    <row r="1222" spans="1:29" ht="15.75" thickBot="1" x14ac:dyDescent="0.3">
      <c r="A1222" s="20" t="s">
        <v>3650</v>
      </c>
      <c r="B1222" s="14">
        <v>7554</v>
      </c>
      <c r="C1222" s="9" t="s">
        <v>3</v>
      </c>
      <c r="H1222" s="20" t="s">
        <v>3647</v>
      </c>
      <c r="I1222" s="14">
        <v>1</v>
      </c>
      <c r="J1222" s="15" t="s">
        <v>3643</v>
      </c>
      <c r="K1222" s="9"/>
      <c r="P1222" s="20" t="s">
        <v>3660</v>
      </c>
      <c r="Q1222" s="9" t="s">
        <v>3682</v>
      </c>
      <c r="V1222" s="84" t="s">
        <v>3638</v>
      </c>
      <c r="W1222" s="86"/>
    </row>
    <row r="1223" spans="1:29" ht="15.75" thickBot="1" x14ac:dyDescent="0.3">
      <c r="A1223" s="21" t="s">
        <v>3651</v>
      </c>
      <c r="B1223" s="16">
        <v>1017</v>
      </c>
      <c r="C1223" s="11" t="s">
        <v>3641</v>
      </c>
      <c r="H1223" s="21" t="s">
        <v>3648</v>
      </c>
      <c r="I1223" s="16">
        <v>4</v>
      </c>
      <c r="J1223" s="17" t="s">
        <v>3644</v>
      </c>
      <c r="K1223" s="11"/>
      <c r="P1223" s="21" t="s">
        <v>3661</v>
      </c>
      <c r="Q1223" s="11" t="s">
        <v>3657</v>
      </c>
    </row>
    <row r="1225" spans="1:29" x14ac:dyDescent="0.25">
      <c r="A1225" s="95"/>
      <c r="B1225" s="95"/>
      <c r="C1225" s="95"/>
      <c r="D1225" s="95"/>
      <c r="E1225" s="95"/>
      <c r="F1225" s="95"/>
      <c r="G1225" s="95"/>
      <c r="H1225" s="95"/>
      <c r="I1225" s="95"/>
      <c r="J1225" s="95"/>
      <c r="K1225" s="95"/>
      <c r="L1225" s="95"/>
      <c r="M1225" s="95"/>
      <c r="N1225" s="95"/>
      <c r="O1225" s="95"/>
      <c r="P1225" s="95"/>
      <c r="Q1225" s="95"/>
      <c r="R1225" s="95"/>
      <c r="S1225" s="95"/>
      <c r="T1225" s="95"/>
      <c r="U1225" s="95"/>
      <c r="V1225" s="95"/>
      <c r="W1225" s="95"/>
      <c r="X1225" s="95"/>
      <c r="Y1225" s="95"/>
      <c r="Z1225" s="95"/>
      <c r="AA1225" s="95"/>
      <c r="AB1225" s="95"/>
      <c r="AC1225" s="95"/>
    </row>
    <row r="1226" spans="1:29" x14ac:dyDescent="0.25">
      <c r="A1226" t="s">
        <v>3658</v>
      </c>
      <c r="B1226" t="s">
        <v>2</v>
      </c>
      <c r="C1226" t="s">
        <v>6</v>
      </c>
      <c r="D1226" t="s">
        <v>7</v>
      </c>
      <c r="E1226" t="s">
        <v>5</v>
      </c>
      <c r="F1226" t="s">
        <v>8</v>
      </c>
      <c r="G1226" t="s">
        <v>5</v>
      </c>
      <c r="H1226" t="s">
        <v>9</v>
      </c>
      <c r="I1226" t="s">
        <v>5</v>
      </c>
      <c r="J1226" t="s">
        <v>10</v>
      </c>
      <c r="K1226" t="s">
        <v>5</v>
      </c>
      <c r="L1226" t="s">
        <v>11</v>
      </c>
      <c r="M1226" t="s">
        <v>5</v>
      </c>
      <c r="N1226" t="s">
        <v>12</v>
      </c>
      <c r="O1226" t="s">
        <v>5</v>
      </c>
      <c r="P1226" t="s">
        <v>13</v>
      </c>
      <c r="Q1226" t="s">
        <v>5</v>
      </c>
      <c r="R1226" t="s">
        <v>14</v>
      </c>
      <c r="S1226" t="s">
        <v>5</v>
      </c>
      <c r="T1226" t="s">
        <v>15</v>
      </c>
      <c r="U1226" t="s">
        <v>5</v>
      </c>
      <c r="V1226" t="s">
        <v>3669</v>
      </c>
      <c r="W1226" t="s">
        <v>5</v>
      </c>
      <c r="X1226" t="s">
        <v>16</v>
      </c>
      <c r="Y1226" t="s">
        <v>5</v>
      </c>
      <c r="Z1226" t="s">
        <v>17</v>
      </c>
      <c r="AA1226" t="s">
        <v>5</v>
      </c>
      <c r="AB1226" t="s">
        <v>18</v>
      </c>
      <c r="AC1226" t="s">
        <v>5</v>
      </c>
    </row>
    <row r="1227" spans="1:29" x14ac:dyDescent="0.25">
      <c r="A1227" s="95"/>
      <c r="B1227" s="95"/>
      <c r="C1227" s="95"/>
      <c r="D1227" s="95"/>
      <c r="E1227" s="95"/>
      <c r="F1227" s="95"/>
      <c r="G1227" s="95"/>
      <c r="H1227" s="95"/>
      <c r="I1227" s="95"/>
      <c r="J1227" s="95"/>
      <c r="K1227" s="95"/>
      <c r="L1227" s="95"/>
      <c r="M1227" s="95"/>
      <c r="N1227" s="95"/>
      <c r="O1227" s="95"/>
      <c r="P1227" s="95"/>
      <c r="Q1227" s="95"/>
      <c r="R1227" s="95"/>
      <c r="S1227" s="95"/>
      <c r="T1227" s="95"/>
      <c r="U1227" s="95"/>
      <c r="V1227" s="95"/>
      <c r="W1227" s="95"/>
      <c r="X1227" s="95"/>
      <c r="Y1227" s="95"/>
      <c r="Z1227" s="95"/>
      <c r="AA1227" s="95"/>
      <c r="AB1227" s="95"/>
      <c r="AC1227" s="95"/>
    </row>
    <row r="1229" spans="1:29" x14ac:dyDescent="0.25">
      <c r="A1229">
        <v>1982</v>
      </c>
      <c r="B1229">
        <v>1</v>
      </c>
      <c r="C1229">
        <v>1</v>
      </c>
      <c r="E1229">
        <v>2</v>
      </c>
      <c r="G1229">
        <v>2</v>
      </c>
      <c r="I1229">
        <v>2</v>
      </c>
      <c r="K1229">
        <v>2</v>
      </c>
      <c r="M1229">
        <v>2</v>
      </c>
      <c r="O1229">
        <v>2</v>
      </c>
      <c r="P1229">
        <v>5</v>
      </c>
      <c r="Q1229">
        <v>3</v>
      </c>
      <c r="R1229">
        <v>5</v>
      </c>
      <c r="S1229">
        <v>3</v>
      </c>
      <c r="T1229">
        <v>4</v>
      </c>
      <c r="U1229">
        <v>3</v>
      </c>
      <c r="W1229">
        <v>2</v>
      </c>
      <c r="Y1229">
        <v>2</v>
      </c>
      <c r="AA1229">
        <v>2</v>
      </c>
      <c r="AB1229">
        <v>5</v>
      </c>
      <c r="AC1229">
        <v>3</v>
      </c>
    </row>
    <row r="1230" spans="1:29" x14ac:dyDescent="0.25">
      <c r="A1230">
        <v>1983</v>
      </c>
      <c r="B1230">
        <v>1</v>
      </c>
      <c r="C1230">
        <v>1</v>
      </c>
      <c r="D1230">
        <v>4</v>
      </c>
      <c r="F1230">
        <v>5</v>
      </c>
      <c r="H1230">
        <v>7</v>
      </c>
      <c r="J1230">
        <v>7</v>
      </c>
      <c r="K1230">
        <v>3</v>
      </c>
      <c r="L1230">
        <v>7</v>
      </c>
      <c r="M1230">
        <v>3</v>
      </c>
      <c r="N1230">
        <v>7</v>
      </c>
      <c r="P1230">
        <v>7</v>
      </c>
      <c r="R1230">
        <v>8</v>
      </c>
      <c r="T1230">
        <v>4</v>
      </c>
      <c r="U1230">
        <v>3</v>
      </c>
      <c r="V1230">
        <v>4</v>
      </c>
      <c r="W1230">
        <v>3</v>
      </c>
      <c r="X1230">
        <v>5</v>
      </c>
      <c r="Y1230">
        <v>3</v>
      </c>
      <c r="Z1230">
        <v>4</v>
      </c>
      <c r="AA1230">
        <v>3</v>
      </c>
      <c r="AB1230">
        <v>6</v>
      </c>
      <c r="AC1230">
        <v>3</v>
      </c>
    </row>
    <row r="1231" spans="1:29" x14ac:dyDescent="0.25">
      <c r="A1231">
        <v>1984</v>
      </c>
      <c r="B1231">
        <v>1</v>
      </c>
      <c r="C1231">
        <v>1</v>
      </c>
      <c r="D1231">
        <v>4</v>
      </c>
      <c r="E1231">
        <v>3</v>
      </c>
      <c r="F1231">
        <v>5</v>
      </c>
      <c r="G1231">
        <v>3</v>
      </c>
      <c r="H1231">
        <v>4</v>
      </c>
      <c r="I1231">
        <v>3</v>
      </c>
      <c r="J1231">
        <v>5</v>
      </c>
      <c r="K1231">
        <v>3</v>
      </c>
      <c r="L1231">
        <v>4</v>
      </c>
      <c r="M1231">
        <v>3</v>
      </c>
      <c r="O1231">
        <v>2</v>
      </c>
      <c r="P1231">
        <v>4</v>
      </c>
      <c r="Q1231">
        <v>3</v>
      </c>
      <c r="R1231">
        <v>3</v>
      </c>
      <c r="S1231">
        <v>3</v>
      </c>
      <c r="T1231">
        <v>4</v>
      </c>
      <c r="U1231">
        <v>3</v>
      </c>
      <c r="V1231">
        <v>4</v>
      </c>
      <c r="W1231">
        <v>3</v>
      </c>
      <c r="X1231">
        <v>5</v>
      </c>
      <c r="Y1231">
        <v>3</v>
      </c>
      <c r="Z1231">
        <v>2</v>
      </c>
      <c r="AA1231">
        <v>3</v>
      </c>
      <c r="AB1231">
        <v>4</v>
      </c>
      <c r="AC1231">
        <v>3</v>
      </c>
    </row>
    <row r="1233" spans="1:29" x14ac:dyDescent="0.25">
      <c r="A1233" t="s">
        <v>540</v>
      </c>
      <c r="D1233">
        <v>4</v>
      </c>
      <c r="F1233">
        <v>5</v>
      </c>
      <c r="H1233">
        <v>6</v>
      </c>
      <c r="J1233">
        <v>6</v>
      </c>
      <c r="L1233">
        <v>6</v>
      </c>
      <c r="N1233">
        <v>7</v>
      </c>
      <c r="P1233">
        <v>5</v>
      </c>
      <c r="R1233">
        <v>5</v>
      </c>
      <c r="T1233">
        <v>4</v>
      </c>
      <c r="V1233">
        <v>4</v>
      </c>
      <c r="X1233">
        <v>5</v>
      </c>
      <c r="Z1233">
        <v>3</v>
      </c>
      <c r="AB1233">
        <v>5</v>
      </c>
    </row>
    <row r="1234" spans="1:29" x14ac:dyDescent="0.25">
      <c r="A1234" t="s">
        <v>3662</v>
      </c>
      <c r="D1234">
        <v>4</v>
      </c>
      <c r="F1234">
        <v>5</v>
      </c>
      <c r="H1234">
        <v>7</v>
      </c>
      <c r="J1234">
        <v>7</v>
      </c>
      <c r="L1234">
        <v>7</v>
      </c>
      <c r="N1234">
        <v>7</v>
      </c>
      <c r="P1234">
        <v>7</v>
      </c>
      <c r="R1234">
        <v>8</v>
      </c>
      <c r="T1234">
        <v>4</v>
      </c>
      <c r="V1234">
        <v>4</v>
      </c>
      <c r="X1234">
        <v>5</v>
      </c>
      <c r="Z1234">
        <v>4</v>
      </c>
      <c r="AB1234">
        <v>8</v>
      </c>
    </row>
    <row r="1235" spans="1:29" x14ac:dyDescent="0.25">
      <c r="A1235" t="s">
        <v>3663</v>
      </c>
      <c r="D1235">
        <v>4</v>
      </c>
      <c r="F1235">
        <v>5</v>
      </c>
      <c r="H1235">
        <v>4</v>
      </c>
      <c r="J1235">
        <v>5</v>
      </c>
      <c r="L1235">
        <v>4</v>
      </c>
      <c r="N1235">
        <v>7</v>
      </c>
      <c r="P1235">
        <v>4</v>
      </c>
      <c r="R1235">
        <v>3</v>
      </c>
      <c r="T1235">
        <v>4</v>
      </c>
      <c r="V1235">
        <v>4</v>
      </c>
      <c r="X1235">
        <v>5</v>
      </c>
      <c r="Z1235">
        <v>2</v>
      </c>
      <c r="AB1235">
        <v>2</v>
      </c>
    </row>
    <row r="1236" spans="1:29" ht="15.75" thickBot="1" x14ac:dyDescent="0.3"/>
    <row r="1237" spans="1:29" ht="15.75" thickBot="1" x14ac:dyDescent="0.3">
      <c r="I1237" s="84" t="s">
        <v>3633</v>
      </c>
      <c r="J1237" s="85"/>
      <c r="K1237" s="85"/>
      <c r="L1237" s="85"/>
      <c r="M1237" s="85"/>
      <c r="N1237" s="85"/>
      <c r="O1237" s="86"/>
      <c r="V1237" s="87" t="s">
        <v>3635</v>
      </c>
      <c r="W1237" s="88"/>
      <c r="X1237" s="89"/>
    </row>
    <row r="1238" spans="1:29" ht="15.75" thickBot="1" x14ac:dyDescent="0.3">
      <c r="V1238" s="90" t="s">
        <v>3636</v>
      </c>
      <c r="W1238" s="91"/>
      <c r="X1238" s="92"/>
    </row>
    <row r="1239" spans="1:29" ht="15.75" thickBot="1" x14ac:dyDescent="0.3">
      <c r="I1239" s="84" t="s">
        <v>3695</v>
      </c>
      <c r="J1239" s="85"/>
      <c r="K1239" s="85"/>
      <c r="L1239" s="85"/>
      <c r="M1239" s="85"/>
      <c r="N1239" s="85"/>
      <c r="O1239" s="86"/>
    </row>
    <row r="1240" spans="1:29" ht="15.75" thickBot="1" x14ac:dyDescent="0.3">
      <c r="A1240" s="84" t="s">
        <v>3645</v>
      </c>
      <c r="B1240" s="85"/>
      <c r="C1240" s="18">
        <v>43378</v>
      </c>
      <c r="V1240" s="22" t="s">
        <v>3822</v>
      </c>
      <c r="W1240" s="5">
        <v>21020040</v>
      </c>
      <c r="X1240" s="96" t="s">
        <v>3693</v>
      </c>
      <c r="Y1240" s="97"/>
    </row>
    <row r="1241" spans="1:29" ht="15.75" thickBot="1" x14ac:dyDescent="0.3"/>
    <row r="1242" spans="1:29" ht="15.75" thickBot="1" x14ac:dyDescent="0.3">
      <c r="A1242" s="19" t="s">
        <v>3649</v>
      </c>
      <c r="B1242" s="12">
        <v>200</v>
      </c>
      <c r="C1242" s="7" t="s">
        <v>1</v>
      </c>
      <c r="H1242" s="19" t="s">
        <v>3646</v>
      </c>
      <c r="I1242" s="12" t="s">
        <v>3671</v>
      </c>
      <c r="J1242" s="13"/>
      <c r="K1242" s="7"/>
      <c r="P1242" s="19" t="s">
        <v>3659</v>
      </c>
      <c r="Q1242" s="7" t="s">
        <v>3653</v>
      </c>
      <c r="V1242" s="84" t="s">
        <v>3639</v>
      </c>
      <c r="W1242" s="85"/>
      <c r="X1242" s="6" t="s">
        <v>3694</v>
      </c>
    </row>
    <row r="1243" spans="1:29" ht="15.75" thickBot="1" x14ac:dyDescent="0.3">
      <c r="A1243" s="20" t="s">
        <v>3650</v>
      </c>
      <c r="B1243" s="14">
        <v>7554</v>
      </c>
      <c r="C1243" s="9" t="s">
        <v>3</v>
      </c>
      <c r="H1243" s="20" t="s">
        <v>3647</v>
      </c>
      <c r="I1243" s="14">
        <v>1</v>
      </c>
      <c r="J1243" s="15" t="s">
        <v>3643</v>
      </c>
      <c r="K1243" s="9"/>
      <c r="P1243" s="20" t="s">
        <v>3660</v>
      </c>
      <c r="Q1243" s="9" t="s">
        <v>3682</v>
      </c>
      <c r="V1243" s="84" t="s">
        <v>3638</v>
      </c>
      <c r="W1243" s="86"/>
    </row>
    <row r="1244" spans="1:29" ht="15.75" thickBot="1" x14ac:dyDescent="0.3">
      <c r="A1244" s="21" t="s">
        <v>3651</v>
      </c>
      <c r="B1244" s="16">
        <v>1017</v>
      </c>
      <c r="C1244" s="11" t="s">
        <v>3641</v>
      </c>
      <c r="H1244" s="21" t="s">
        <v>3648</v>
      </c>
      <c r="I1244" s="16">
        <v>4</v>
      </c>
      <c r="J1244" s="17" t="s">
        <v>3644</v>
      </c>
      <c r="K1244" s="11"/>
      <c r="P1244" s="21" t="s">
        <v>3661</v>
      </c>
      <c r="Q1244" s="11" t="s">
        <v>3657</v>
      </c>
    </row>
    <row r="1246" spans="1:29" x14ac:dyDescent="0.25">
      <c r="A1246" s="95"/>
      <c r="B1246" s="95"/>
      <c r="C1246" s="95"/>
      <c r="D1246" s="95"/>
      <c r="E1246" s="95"/>
      <c r="F1246" s="95"/>
      <c r="G1246" s="95"/>
      <c r="H1246" s="95"/>
      <c r="I1246" s="95"/>
      <c r="J1246" s="95"/>
      <c r="K1246" s="95"/>
      <c r="L1246" s="95"/>
      <c r="M1246" s="95"/>
      <c r="N1246" s="95"/>
      <c r="O1246" s="95"/>
      <c r="P1246" s="95"/>
      <c r="Q1246" s="95"/>
      <c r="R1246" s="95"/>
      <c r="S1246" s="95"/>
      <c r="T1246" s="95"/>
      <c r="U1246" s="95"/>
      <c r="V1246" s="95"/>
      <c r="W1246" s="95"/>
      <c r="X1246" s="95"/>
      <c r="Y1246" s="95"/>
      <c r="Z1246" s="95"/>
      <c r="AA1246" s="95"/>
      <c r="AB1246" s="95"/>
      <c r="AC1246" s="95"/>
    </row>
    <row r="1247" spans="1:29" x14ac:dyDescent="0.25">
      <c r="A1247" t="s">
        <v>3658</v>
      </c>
      <c r="B1247" t="s">
        <v>2</v>
      </c>
      <c r="C1247" t="s">
        <v>6</v>
      </c>
      <c r="D1247" t="s">
        <v>7</v>
      </c>
      <c r="E1247" t="s">
        <v>5</v>
      </c>
      <c r="F1247" t="s">
        <v>8</v>
      </c>
      <c r="G1247" t="s">
        <v>5</v>
      </c>
      <c r="H1247" t="s">
        <v>9</v>
      </c>
      <c r="I1247" t="s">
        <v>5</v>
      </c>
      <c r="J1247" t="s">
        <v>10</v>
      </c>
      <c r="K1247" t="s">
        <v>5</v>
      </c>
      <c r="L1247" t="s">
        <v>11</v>
      </c>
      <c r="M1247" t="s">
        <v>5</v>
      </c>
      <c r="N1247" t="s">
        <v>12</v>
      </c>
      <c r="O1247" t="s">
        <v>5</v>
      </c>
      <c r="P1247" t="s">
        <v>13</v>
      </c>
      <c r="Q1247" t="s">
        <v>5</v>
      </c>
      <c r="R1247" t="s">
        <v>14</v>
      </c>
      <c r="S1247" t="s">
        <v>5</v>
      </c>
      <c r="T1247" t="s">
        <v>15</v>
      </c>
      <c r="U1247" t="s">
        <v>5</v>
      </c>
      <c r="V1247" t="s">
        <v>3669</v>
      </c>
      <c r="W1247" t="s">
        <v>5</v>
      </c>
      <c r="X1247" t="s">
        <v>16</v>
      </c>
      <c r="Y1247" t="s">
        <v>5</v>
      </c>
      <c r="Z1247" t="s">
        <v>17</v>
      </c>
      <c r="AA1247" t="s">
        <v>5</v>
      </c>
      <c r="AB1247" t="s">
        <v>18</v>
      </c>
      <c r="AC1247" t="s">
        <v>5</v>
      </c>
    </row>
    <row r="1248" spans="1:29" x14ac:dyDescent="0.25">
      <c r="A1248" s="95"/>
      <c r="B1248" s="95"/>
      <c r="C1248" s="95"/>
      <c r="D1248" s="95"/>
      <c r="E1248" s="95"/>
      <c r="F1248" s="95"/>
      <c r="G1248" s="95"/>
      <c r="H1248" s="95"/>
      <c r="I1248" s="95"/>
      <c r="J1248" s="95"/>
      <c r="K1248" s="95"/>
      <c r="L1248" s="95"/>
      <c r="M1248" s="95"/>
      <c r="N1248" s="95"/>
      <c r="O1248" s="95"/>
      <c r="P1248" s="95"/>
      <c r="Q1248" s="95"/>
      <c r="R1248" s="95"/>
      <c r="S1248" s="95"/>
      <c r="T1248" s="95"/>
      <c r="U1248" s="95"/>
      <c r="V1248" s="95"/>
      <c r="W1248" s="95"/>
      <c r="X1248" s="95"/>
      <c r="Y1248" s="95"/>
      <c r="Z1248" s="95"/>
      <c r="AA1248" s="95"/>
      <c r="AB1248" s="95"/>
      <c r="AC1248" s="95"/>
    </row>
    <row r="1250" spans="1:29" x14ac:dyDescent="0.25">
      <c r="A1250">
        <v>1980</v>
      </c>
      <c r="B1250">
        <v>2</v>
      </c>
      <c r="C1250">
        <v>1</v>
      </c>
      <c r="N1250" t="s">
        <v>1892</v>
      </c>
      <c r="O1250">
        <v>3</v>
      </c>
      <c r="P1250" t="s">
        <v>63</v>
      </c>
      <c r="R1250" t="s">
        <v>1891</v>
      </c>
      <c r="S1250">
        <v>3</v>
      </c>
      <c r="T1250" t="s">
        <v>1869</v>
      </c>
      <c r="V1250" t="s">
        <v>1868</v>
      </c>
      <c r="X1250" t="s">
        <v>1967</v>
      </c>
      <c r="Z1250" t="s">
        <v>1873</v>
      </c>
      <c r="AB1250" t="s">
        <v>3001</v>
      </c>
      <c r="AC1250">
        <v>3</v>
      </c>
    </row>
    <row r="1251" spans="1:29" x14ac:dyDescent="0.25">
      <c r="A1251">
        <v>1981</v>
      </c>
      <c r="B1251">
        <v>2</v>
      </c>
      <c r="C1251">
        <v>1</v>
      </c>
      <c r="D1251" t="s">
        <v>1897</v>
      </c>
      <c r="F1251" t="s">
        <v>1863</v>
      </c>
      <c r="H1251" t="s">
        <v>2041</v>
      </c>
      <c r="J1251" t="s">
        <v>1951</v>
      </c>
      <c r="L1251" t="s">
        <v>1084</v>
      </c>
      <c r="N1251" t="s">
        <v>1964</v>
      </c>
      <c r="P1251" t="s">
        <v>1832</v>
      </c>
      <c r="R1251" t="s">
        <v>1884</v>
      </c>
      <c r="T1251" t="s">
        <v>1867</v>
      </c>
      <c r="V1251" t="s">
        <v>1919</v>
      </c>
      <c r="X1251" t="s">
        <v>1865</v>
      </c>
      <c r="Z1251" t="s">
        <v>2086</v>
      </c>
      <c r="AB1251" t="s">
        <v>3002</v>
      </c>
    </row>
    <row r="1252" spans="1:29" x14ac:dyDescent="0.25">
      <c r="A1252">
        <v>1982</v>
      </c>
      <c r="B1252">
        <v>2</v>
      </c>
      <c r="C1252">
        <v>1</v>
      </c>
      <c r="D1252" t="s">
        <v>481</v>
      </c>
      <c r="F1252" t="s">
        <v>121</v>
      </c>
      <c r="H1252" t="s">
        <v>1999</v>
      </c>
      <c r="J1252" t="s">
        <v>218</v>
      </c>
      <c r="L1252" t="s">
        <v>103</v>
      </c>
      <c r="N1252" t="s">
        <v>1874</v>
      </c>
      <c r="P1252" t="s">
        <v>1902</v>
      </c>
      <c r="R1252" t="s">
        <v>1832</v>
      </c>
      <c r="T1252" t="s">
        <v>244</v>
      </c>
      <c r="V1252" t="s">
        <v>1898</v>
      </c>
      <c r="X1252" t="s">
        <v>1921</v>
      </c>
      <c r="Z1252" t="s">
        <v>1860</v>
      </c>
      <c r="AB1252" t="s">
        <v>3003</v>
      </c>
    </row>
    <row r="1253" spans="1:29" x14ac:dyDescent="0.25">
      <c r="A1253">
        <v>1983</v>
      </c>
      <c r="B1253">
        <v>2</v>
      </c>
      <c r="C1253">
        <v>1</v>
      </c>
      <c r="D1253" t="s">
        <v>1859</v>
      </c>
      <c r="F1253" t="s">
        <v>1977</v>
      </c>
      <c r="H1253" t="s">
        <v>1488</v>
      </c>
      <c r="J1253" t="s">
        <v>1645</v>
      </c>
      <c r="L1253" t="s">
        <v>470</v>
      </c>
      <c r="N1253" t="s">
        <v>1956</v>
      </c>
      <c r="P1253" t="s">
        <v>1832</v>
      </c>
      <c r="R1253" t="s">
        <v>1961</v>
      </c>
      <c r="T1253" t="s">
        <v>1961</v>
      </c>
      <c r="V1253" t="s">
        <v>2001</v>
      </c>
      <c r="X1253" t="s">
        <v>1991</v>
      </c>
      <c r="Z1253" t="s">
        <v>1097</v>
      </c>
      <c r="AB1253" t="s">
        <v>3004</v>
      </c>
    </row>
    <row r="1254" spans="1:29" x14ac:dyDescent="0.25">
      <c r="A1254">
        <v>1984</v>
      </c>
      <c r="B1254">
        <v>2</v>
      </c>
      <c r="C1254">
        <v>1</v>
      </c>
      <c r="D1254" t="s">
        <v>2700</v>
      </c>
      <c r="F1254" t="s">
        <v>626</v>
      </c>
      <c r="H1254" t="s">
        <v>2030</v>
      </c>
      <c r="J1254" t="s">
        <v>719</v>
      </c>
      <c r="L1254" t="s">
        <v>2030</v>
      </c>
      <c r="N1254" t="s">
        <v>912</v>
      </c>
      <c r="P1254" t="s">
        <v>1964</v>
      </c>
      <c r="R1254" t="s">
        <v>1930</v>
      </c>
      <c r="T1254" t="s">
        <v>304</v>
      </c>
      <c r="V1254" t="s">
        <v>304</v>
      </c>
      <c r="X1254" t="s">
        <v>1946</v>
      </c>
      <c r="Z1254" t="s">
        <v>1990</v>
      </c>
      <c r="AB1254" t="s">
        <v>3005</v>
      </c>
    </row>
    <row r="1255" spans="1:29" x14ac:dyDescent="0.25">
      <c r="A1255">
        <v>1985</v>
      </c>
      <c r="B1255">
        <v>2</v>
      </c>
      <c r="C1255">
        <v>1</v>
      </c>
      <c r="D1255" t="s">
        <v>1930</v>
      </c>
      <c r="F1255" t="s">
        <v>1864</v>
      </c>
      <c r="H1255" t="s">
        <v>1986</v>
      </c>
      <c r="J1255" t="s">
        <v>1878</v>
      </c>
      <c r="L1255" t="s">
        <v>1951</v>
      </c>
      <c r="N1255" t="s">
        <v>2000</v>
      </c>
      <c r="P1255" t="s">
        <v>1897</v>
      </c>
      <c r="R1255" t="s">
        <v>1909</v>
      </c>
      <c r="T1255" t="s">
        <v>1900</v>
      </c>
      <c r="V1255" t="s">
        <v>1991</v>
      </c>
      <c r="X1255" t="s">
        <v>1895</v>
      </c>
      <c r="Z1255" t="s">
        <v>2015</v>
      </c>
      <c r="AB1255" t="s">
        <v>3006</v>
      </c>
    </row>
    <row r="1256" spans="1:29" x14ac:dyDescent="0.25">
      <c r="A1256">
        <v>1986</v>
      </c>
      <c r="B1256">
        <v>2</v>
      </c>
      <c r="C1256">
        <v>1</v>
      </c>
      <c r="D1256" t="s">
        <v>1922</v>
      </c>
      <c r="F1256" t="s">
        <v>1934</v>
      </c>
      <c r="H1256" t="s">
        <v>1645</v>
      </c>
      <c r="J1256" t="s">
        <v>1939</v>
      </c>
      <c r="L1256" t="s">
        <v>1968</v>
      </c>
      <c r="N1256" t="s">
        <v>1897</v>
      </c>
      <c r="P1256" t="s">
        <v>1962</v>
      </c>
      <c r="R1256" t="s">
        <v>1930</v>
      </c>
      <c r="T1256" t="s">
        <v>1959</v>
      </c>
      <c r="V1256" t="s">
        <v>518</v>
      </c>
      <c r="X1256" t="s">
        <v>462</v>
      </c>
      <c r="Z1256" t="s">
        <v>1947</v>
      </c>
      <c r="AB1256" t="s">
        <v>1985</v>
      </c>
    </row>
    <row r="1257" spans="1:29" x14ac:dyDescent="0.25">
      <c r="A1257">
        <v>1987</v>
      </c>
      <c r="B1257">
        <v>2</v>
      </c>
      <c r="C1257">
        <v>1</v>
      </c>
      <c r="D1257" t="s">
        <v>1993</v>
      </c>
      <c r="F1257" t="s">
        <v>1890</v>
      </c>
      <c r="H1257" t="s">
        <v>748</v>
      </c>
      <c r="J1257" t="s">
        <v>716</v>
      </c>
      <c r="L1257" t="s">
        <v>1886</v>
      </c>
      <c r="N1257" t="s">
        <v>1993</v>
      </c>
      <c r="P1257" t="s">
        <v>1959</v>
      </c>
      <c r="R1257" t="s">
        <v>481</v>
      </c>
      <c r="T1257" t="s">
        <v>1905</v>
      </c>
      <c r="V1257" t="s">
        <v>3007</v>
      </c>
      <c r="X1257" t="s">
        <v>1901</v>
      </c>
      <c r="Z1257" t="s">
        <v>1859</v>
      </c>
      <c r="AB1257" t="s">
        <v>3008</v>
      </c>
    </row>
    <row r="1258" spans="1:29" x14ac:dyDescent="0.25">
      <c r="A1258">
        <v>1988</v>
      </c>
      <c r="B1258">
        <v>2</v>
      </c>
      <c r="C1258">
        <v>1</v>
      </c>
      <c r="D1258" t="s">
        <v>2005</v>
      </c>
      <c r="F1258" t="s">
        <v>1902</v>
      </c>
      <c r="H1258" t="s">
        <v>2007</v>
      </c>
      <c r="J1258" t="s">
        <v>2090</v>
      </c>
      <c r="L1258" t="s">
        <v>1875</v>
      </c>
      <c r="N1258" t="s">
        <v>2023</v>
      </c>
      <c r="P1258" t="s">
        <v>1860</v>
      </c>
      <c r="R1258" t="s">
        <v>2019</v>
      </c>
      <c r="T1258" t="s">
        <v>1859</v>
      </c>
      <c r="V1258" t="s">
        <v>1916</v>
      </c>
      <c r="X1258" t="s">
        <v>529</v>
      </c>
      <c r="Z1258" t="s">
        <v>2001</v>
      </c>
      <c r="AB1258" t="s">
        <v>3009</v>
      </c>
    </row>
    <row r="1259" spans="1:29" x14ac:dyDescent="0.25">
      <c r="A1259">
        <v>1989</v>
      </c>
      <c r="B1259">
        <v>2</v>
      </c>
      <c r="C1259">
        <v>1</v>
      </c>
      <c r="D1259" t="s">
        <v>1868</v>
      </c>
      <c r="F1259" t="s">
        <v>2086</v>
      </c>
      <c r="H1259" t="s">
        <v>2023</v>
      </c>
      <c r="J1259" t="s">
        <v>1931</v>
      </c>
      <c r="L1259" t="s">
        <v>388</v>
      </c>
      <c r="N1259" t="s">
        <v>1867</v>
      </c>
      <c r="P1259" t="s">
        <v>1980</v>
      </c>
      <c r="R1259" t="s">
        <v>1956</v>
      </c>
      <c r="T1259" t="s">
        <v>1922</v>
      </c>
      <c r="V1259" t="s">
        <v>438</v>
      </c>
      <c r="X1259" t="s">
        <v>1963</v>
      </c>
      <c r="Z1259" t="s">
        <v>1956</v>
      </c>
      <c r="AB1259" t="s">
        <v>3010</v>
      </c>
    </row>
    <row r="1260" spans="1:29" x14ac:dyDescent="0.25">
      <c r="A1260">
        <v>1990</v>
      </c>
      <c r="B1260">
        <v>2</v>
      </c>
      <c r="C1260">
        <v>1</v>
      </c>
      <c r="D1260" t="s">
        <v>1890</v>
      </c>
      <c r="F1260" t="s">
        <v>1904</v>
      </c>
      <c r="H1260" t="s">
        <v>1951</v>
      </c>
      <c r="J1260" t="s">
        <v>1854</v>
      </c>
      <c r="L1260" t="s">
        <v>1905</v>
      </c>
      <c r="N1260" t="s">
        <v>1884</v>
      </c>
      <c r="P1260" t="s">
        <v>1909</v>
      </c>
      <c r="R1260" t="s">
        <v>1877</v>
      </c>
      <c r="T1260" t="s">
        <v>1980</v>
      </c>
      <c r="V1260" t="s">
        <v>1861</v>
      </c>
      <c r="X1260" t="s">
        <v>1861</v>
      </c>
      <c r="Z1260" t="s">
        <v>466</v>
      </c>
      <c r="AB1260" t="s">
        <v>3011</v>
      </c>
    </row>
    <row r="1261" spans="1:29" x14ac:dyDescent="0.25">
      <c r="A1261">
        <v>1991</v>
      </c>
      <c r="B1261">
        <v>2</v>
      </c>
      <c r="C1261">
        <v>1</v>
      </c>
      <c r="D1261" t="s">
        <v>1933</v>
      </c>
      <c r="F1261" t="s">
        <v>1974</v>
      </c>
      <c r="H1261" t="s">
        <v>1902</v>
      </c>
      <c r="J1261" t="s">
        <v>1896</v>
      </c>
      <c r="L1261" t="s">
        <v>1955</v>
      </c>
      <c r="N1261" t="s">
        <v>1936</v>
      </c>
      <c r="P1261" t="s">
        <v>1935</v>
      </c>
      <c r="R1261" t="s">
        <v>1873</v>
      </c>
      <c r="T1261" t="s">
        <v>1953</v>
      </c>
      <c r="V1261" t="s">
        <v>1917</v>
      </c>
      <c r="X1261" t="s">
        <v>1931</v>
      </c>
      <c r="Z1261" t="s">
        <v>499</v>
      </c>
      <c r="AB1261" t="s">
        <v>3012</v>
      </c>
    </row>
    <row r="1262" spans="1:29" x14ac:dyDescent="0.25">
      <c r="A1262">
        <v>1992</v>
      </c>
      <c r="B1262">
        <v>2</v>
      </c>
      <c r="C1262">
        <v>1</v>
      </c>
      <c r="D1262" t="s">
        <v>2058</v>
      </c>
      <c r="F1262" t="s">
        <v>1969</v>
      </c>
      <c r="H1262" t="s">
        <v>1921</v>
      </c>
      <c r="J1262" t="s">
        <v>1863</v>
      </c>
      <c r="L1262" t="s">
        <v>1639</v>
      </c>
      <c r="N1262" t="s">
        <v>1895</v>
      </c>
      <c r="P1262" t="s">
        <v>1875</v>
      </c>
      <c r="R1262" t="s">
        <v>1867</v>
      </c>
      <c r="T1262" t="s">
        <v>2087</v>
      </c>
      <c r="V1262" t="s">
        <v>1832</v>
      </c>
      <c r="X1262" t="s">
        <v>2037</v>
      </c>
      <c r="Z1262" t="s">
        <v>1850</v>
      </c>
      <c r="AB1262" t="s">
        <v>3013</v>
      </c>
    </row>
    <row r="1263" spans="1:29" x14ac:dyDescent="0.25">
      <c r="A1263">
        <v>1993</v>
      </c>
      <c r="B1263">
        <v>2</v>
      </c>
      <c r="C1263">
        <v>1</v>
      </c>
      <c r="D1263" t="s">
        <v>1981</v>
      </c>
      <c r="F1263" t="s">
        <v>32</v>
      </c>
      <c r="H1263" t="s">
        <v>319</v>
      </c>
      <c r="J1263" t="s">
        <v>1929</v>
      </c>
      <c r="L1263" t="s">
        <v>1892</v>
      </c>
      <c r="N1263" t="s">
        <v>1861</v>
      </c>
      <c r="P1263" t="s">
        <v>1893</v>
      </c>
      <c r="R1263" t="s">
        <v>1887</v>
      </c>
      <c r="T1263" t="s">
        <v>2007</v>
      </c>
      <c r="V1263" t="s">
        <v>1977</v>
      </c>
      <c r="X1263" t="s">
        <v>1975</v>
      </c>
      <c r="Z1263" t="s">
        <v>2024</v>
      </c>
      <c r="AB1263" t="s">
        <v>3014</v>
      </c>
    </row>
    <row r="1264" spans="1:29" x14ac:dyDescent="0.25">
      <c r="A1264">
        <v>1994</v>
      </c>
      <c r="B1264">
        <v>1</v>
      </c>
      <c r="C1264">
        <v>1</v>
      </c>
      <c r="D1264" t="s">
        <v>500</v>
      </c>
      <c r="F1264" t="s">
        <v>1961</v>
      </c>
      <c r="H1264" t="s">
        <v>2033</v>
      </c>
      <c r="J1264" t="s">
        <v>3015</v>
      </c>
      <c r="L1264" t="s">
        <v>2041</v>
      </c>
      <c r="N1264" t="s">
        <v>1097</v>
      </c>
      <c r="P1264" t="s">
        <v>1952</v>
      </c>
      <c r="R1264" t="s">
        <v>1922</v>
      </c>
      <c r="T1264" t="s">
        <v>1878</v>
      </c>
      <c r="V1264" t="s">
        <v>912</v>
      </c>
      <c r="X1264" t="s">
        <v>63</v>
      </c>
      <c r="Z1264" t="s">
        <v>2032</v>
      </c>
      <c r="AB1264" t="s">
        <v>3016</v>
      </c>
    </row>
    <row r="1265" spans="1:28" x14ac:dyDescent="0.25">
      <c r="A1265">
        <v>1995</v>
      </c>
      <c r="B1265">
        <v>2</v>
      </c>
      <c r="C1265">
        <v>1</v>
      </c>
      <c r="D1265" t="s">
        <v>2061</v>
      </c>
      <c r="F1265" t="s">
        <v>1861</v>
      </c>
      <c r="H1265" t="s">
        <v>2001</v>
      </c>
      <c r="J1265" t="s">
        <v>1546</v>
      </c>
      <c r="L1265" t="s">
        <v>1097</v>
      </c>
      <c r="N1265" t="s">
        <v>1861</v>
      </c>
      <c r="P1265" t="s">
        <v>1893</v>
      </c>
      <c r="R1265" t="s">
        <v>1950</v>
      </c>
      <c r="T1265" t="s">
        <v>2045</v>
      </c>
      <c r="V1265" t="s">
        <v>1892</v>
      </c>
      <c r="X1265" t="s">
        <v>1488</v>
      </c>
      <c r="Z1265" t="s">
        <v>1962</v>
      </c>
      <c r="AB1265" t="s">
        <v>3017</v>
      </c>
    </row>
    <row r="1266" spans="1:28" x14ac:dyDescent="0.25">
      <c r="A1266">
        <v>1996</v>
      </c>
      <c r="B1266">
        <v>2</v>
      </c>
      <c r="C1266">
        <v>1</v>
      </c>
      <c r="D1266" t="s">
        <v>1878</v>
      </c>
      <c r="F1266" t="s">
        <v>1940</v>
      </c>
      <c r="H1266" t="s">
        <v>1646</v>
      </c>
      <c r="J1266" t="s">
        <v>1869</v>
      </c>
      <c r="L1266" t="s">
        <v>1861</v>
      </c>
      <c r="N1266" t="s">
        <v>1929</v>
      </c>
      <c r="P1266" t="s">
        <v>1919</v>
      </c>
      <c r="R1266" t="s">
        <v>1965</v>
      </c>
      <c r="T1266" t="s">
        <v>1890</v>
      </c>
      <c r="V1266" t="s">
        <v>1639</v>
      </c>
      <c r="X1266" t="s">
        <v>1832</v>
      </c>
      <c r="Z1266" t="s">
        <v>1902</v>
      </c>
      <c r="AB1266" t="s">
        <v>3018</v>
      </c>
    </row>
    <row r="1267" spans="1:28" x14ac:dyDescent="0.25">
      <c r="A1267">
        <v>1997</v>
      </c>
      <c r="B1267">
        <v>2</v>
      </c>
      <c r="C1267">
        <v>1</v>
      </c>
      <c r="D1267" t="s">
        <v>1959</v>
      </c>
      <c r="F1267" t="s">
        <v>2021</v>
      </c>
      <c r="H1267" t="s">
        <v>1526</v>
      </c>
      <c r="J1267" t="s">
        <v>1488</v>
      </c>
      <c r="L1267" t="s">
        <v>1894</v>
      </c>
      <c r="N1267" t="s">
        <v>499</v>
      </c>
      <c r="P1267" t="s">
        <v>1983</v>
      </c>
      <c r="R1267" t="s">
        <v>2032</v>
      </c>
      <c r="T1267" t="s">
        <v>1956</v>
      </c>
      <c r="V1267" t="s">
        <v>1931</v>
      </c>
      <c r="X1267" t="s">
        <v>1854</v>
      </c>
      <c r="Z1267" t="s">
        <v>2087</v>
      </c>
      <c r="AB1267" t="s">
        <v>2668</v>
      </c>
    </row>
    <row r="1268" spans="1:28" x14ac:dyDescent="0.25">
      <c r="A1268">
        <v>1998</v>
      </c>
      <c r="B1268">
        <v>1</v>
      </c>
      <c r="C1268">
        <v>1</v>
      </c>
      <c r="D1268" t="s">
        <v>1955</v>
      </c>
      <c r="F1268" t="s">
        <v>244</v>
      </c>
      <c r="H1268" t="s">
        <v>1097</v>
      </c>
      <c r="J1268" t="s">
        <v>1935</v>
      </c>
      <c r="L1268" t="s">
        <v>748</v>
      </c>
      <c r="N1268" t="s">
        <v>1902</v>
      </c>
      <c r="P1268" t="s">
        <v>1898</v>
      </c>
      <c r="R1268" t="s">
        <v>1959</v>
      </c>
      <c r="T1268" t="s">
        <v>1880</v>
      </c>
      <c r="V1268" t="s">
        <v>1863</v>
      </c>
      <c r="X1268" t="s">
        <v>743</v>
      </c>
      <c r="Z1268" t="s">
        <v>1954</v>
      </c>
      <c r="AB1268" t="s">
        <v>3019</v>
      </c>
    </row>
    <row r="1269" spans="1:28" x14ac:dyDescent="0.25">
      <c r="A1269">
        <v>1999</v>
      </c>
      <c r="B1269">
        <v>2</v>
      </c>
      <c r="C1269">
        <v>1</v>
      </c>
      <c r="D1269" t="s">
        <v>655</v>
      </c>
      <c r="F1269" t="s">
        <v>1946</v>
      </c>
      <c r="H1269" t="s">
        <v>466</v>
      </c>
      <c r="J1269" t="s">
        <v>769</v>
      </c>
      <c r="L1269" t="s">
        <v>319</v>
      </c>
      <c r="N1269" t="s">
        <v>1974</v>
      </c>
      <c r="P1269" t="s">
        <v>1959</v>
      </c>
      <c r="R1269" t="s">
        <v>2000</v>
      </c>
      <c r="T1269" t="s">
        <v>911</v>
      </c>
      <c r="V1269" t="s">
        <v>1968</v>
      </c>
      <c r="X1269" t="s">
        <v>462</v>
      </c>
      <c r="Z1269" t="s">
        <v>1889</v>
      </c>
      <c r="AB1269" t="s">
        <v>3020</v>
      </c>
    </row>
    <row r="1270" spans="1:28" x14ac:dyDescent="0.25">
      <c r="A1270">
        <v>2000</v>
      </c>
      <c r="B1270">
        <v>2</v>
      </c>
      <c r="C1270">
        <v>1</v>
      </c>
      <c r="D1270" t="s">
        <v>126</v>
      </c>
      <c r="F1270" t="s">
        <v>1920</v>
      </c>
      <c r="H1270" t="s">
        <v>158</v>
      </c>
      <c r="J1270" t="s">
        <v>1920</v>
      </c>
      <c r="L1270" t="s">
        <v>175</v>
      </c>
      <c r="N1270" t="s">
        <v>1968</v>
      </c>
      <c r="P1270" t="s">
        <v>1991</v>
      </c>
      <c r="R1270" t="s">
        <v>1488</v>
      </c>
      <c r="T1270" t="s">
        <v>1921</v>
      </c>
      <c r="V1270" t="s">
        <v>518</v>
      </c>
      <c r="X1270" t="s">
        <v>391</v>
      </c>
      <c r="Z1270" t="s">
        <v>2010</v>
      </c>
      <c r="AB1270" t="s">
        <v>3021</v>
      </c>
    </row>
    <row r="1271" spans="1:28" x14ac:dyDescent="0.25">
      <c r="A1271">
        <v>2001</v>
      </c>
      <c r="B1271">
        <v>2</v>
      </c>
      <c r="C1271">
        <v>1</v>
      </c>
      <c r="D1271" t="s">
        <v>1995</v>
      </c>
      <c r="F1271" t="s">
        <v>1926</v>
      </c>
      <c r="H1271" t="s">
        <v>417</v>
      </c>
      <c r="J1271" t="s">
        <v>126</v>
      </c>
      <c r="L1271" t="s">
        <v>1878</v>
      </c>
      <c r="N1271" t="s">
        <v>1894</v>
      </c>
      <c r="P1271" t="s">
        <v>1925</v>
      </c>
      <c r="R1271" t="s">
        <v>1963</v>
      </c>
      <c r="T1271" t="s">
        <v>1869</v>
      </c>
      <c r="V1271" t="s">
        <v>2041</v>
      </c>
      <c r="X1271" t="s">
        <v>245</v>
      </c>
      <c r="Z1271" t="s">
        <v>32</v>
      </c>
      <c r="AB1271" t="s">
        <v>3022</v>
      </c>
    </row>
    <row r="1272" spans="1:28" x14ac:dyDescent="0.25">
      <c r="A1272">
        <v>2002</v>
      </c>
      <c r="B1272">
        <v>2</v>
      </c>
      <c r="C1272">
        <v>1</v>
      </c>
      <c r="D1272" t="s">
        <v>1995</v>
      </c>
      <c r="F1272" t="s">
        <v>1878</v>
      </c>
      <c r="H1272" t="s">
        <v>3023</v>
      </c>
      <c r="J1272" t="s">
        <v>3024</v>
      </c>
      <c r="L1272" t="s">
        <v>2431</v>
      </c>
      <c r="N1272" t="s">
        <v>911</v>
      </c>
      <c r="P1272" t="s">
        <v>1854</v>
      </c>
      <c r="R1272" t="s">
        <v>1961</v>
      </c>
      <c r="T1272" t="s">
        <v>1962</v>
      </c>
      <c r="V1272" t="s">
        <v>1969</v>
      </c>
      <c r="X1272" t="s">
        <v>1875</v>
      </c>
      <c r="Z1272" t="s">
        <v>1859</v>
      </c>
      <c r="AB1272" t="s">
        <v>3025</v>
      </c>
    </row>
    <row r="1273" spans="1:28" x14ac:dyDescent="0.25">
      <c r="A1273">
        <v>2003</v>
      </c>
      <c r="B1273">
        <v>1</v>
      </c>
      <c r="C1273">
        <v>1</v>
      </c>
      <c r="D1273" t="s">
        <v>1942</v>
      </c>
      <c r="F1273" t="s">
        <v>1875</v>
      </c>
      <c r="H1273" t="s">
        <v>1952</v>
      </c>
      <c r="J1273" t="s">
        <v>2024</v>
      </c>
      <c r="L1273" t="s">
        <v>748</v>
      </c>
      <c r="N1273" t="s">
        <v>1842</v>
      </c>
      <c r="P1273" t="s">
        <v>1867</v>
      </c>
      <c r="R1273" t="s">
        <v>1993</v>
      </c>
      <c r="T1273" t="s">
        <v>1959</v>
      </c>
      <c r="V1273" t="s">
        <v>1903</v>
      </c>
      <c r="X1273" t="s">
        <v>72</v>
      </c>
      <c r="Z1273" t="s">
        <v>1900</v>
      </c>
      <c r="AB1273" t="s">
        <v>3026</v>
      </c>
    </row>
    <row r="1274" spans="1:28" x14ac:dyDescent="0.25">
      <c r="A1274">
        <v>2004</v>
      </c>
      <c r="B1274">
        <v>1</v>
      </c>
      <c r="C1274">
        <v>1</v>
      </c>
      <c r="D1274" t="s">
        <v>383</v>
      </c>
      <c r="F1274" t="s">
        <v>1964</v>
      </c>
      <c r="H1274" t="s">
        <v>1832</v>
      </c>
      <c r="J1274" t="s">
        <v>3027</v>
      </c>
      <c r="L1274" t="s">
        <v>1488</v>
      </c>
      <c r="N1274" t="s">
        <v>244</v>
      </c>
      <c r="P1274" t="s">
        <v>1883</v>
      </c>
      <c r="R1274" t="s">
        <v>1961</v>
      </c>
      <c r="T1274" t="s">
        <v>1854</v>
      </c>
      <c r="V1274" t="s">
        <v>1964</v>
      </c>
      <c r="X1274" t="s">
        <v>1945</v>
      </c>
      <c r="Z1274" t="s">
        <v>2008</v>
      </c>
      <c r="AB1274" t="s">
        <v>3028</v>
      </c>
    </row>
    <row r="1275" spans="1:28" x14ac:dyDescent="0.25">
      <c r="A1275">
        <v>2005</v>
      </c>
      <c r="B1275">
        <v>1</v>
      </c>
      <c r="C1275">
        <v>1</v>
      </c>
      <c r="D1275" t="s">
        <v>2032</v>
      </c>
      <c r="F1275" t="s">
        <v>3029</v>
      </c>
      <c r="H1275" t="s">
        <v>1926</v>
      </c>
      <c r="J1275" t="s">
        <v>680</v>
      </c>
      <c r="L1275" t="s">
        <v>244</v>
      </c>
      <c r="N1275" t="s">
        <v>1867</v>
      </c>
      <c r="P1275" t="s">
        <v>1991</v>
      </c>
      <c r="R1275" t="s">
        <v>1958</v>
      </c>
      <c r="T1275" t="s">
        <v>1869</v>
      </c>
      <c r="V1275" t="s">
        <v>304</v>
      </c>
      <c r="X1275" t="s">
        <v>1920</v>
      </c>
      <c r="Z1275" t="s">
        <v>3024</v>
      </c>
      <c r="AB1275" t="s">
        <v>3030</v>
      </c>
    </row>
    <row r="1276" spans="1:28" x14ac:dyDescent="0.25">
      <c r="A1276">
        <v>2006</v>
      </c>
      <c r="B1276">
        <v>1</v>
      </c>
      <c r="C1276">
        <v>1</v>
      </c>
      <c r="D1276" t="s">
        <v>1964</v>
      </c>
      <c r="F1276" t="s">
        <v>1832</v>
      </c>
      <c r="H1276" t="s">
        <v>749</v>
      </c>
      <c r="J1276" t="s">
        <v>755</v>
      </c>
      <c r="L1276" t="s">
        <v>1896</v>
      </c>
      <c r="N1276" t="s">
        <v>2007</v>
      </c>
      <c r="P1276" t="s">
        <v>1981</v>
      </c>
      <c r="R1276" t="s">
        <v>1876</v>
      </c>
      <c r="T1276" t="s">
        <v>1991</v>
      </c>
      <c r="V1276" t="s">
        <v>103</v>
      </c>
      <c r="X1276" t="s">
        <v>1978</v>
      </c>
      <c r="Z1276" t="s">
        <v>1921</v>
      </c>
      <c r="AB1276" t="s">
        <v>3031</v>
      </c>
    </row>
    <row r="1277" spans="1:28" x14ac:dyDescent="0.25">
      <c r="A1277">
        <v>2007</v>
      </c>
      <c r="B1277">
        <v>1</v>
      </c>
      <c r="C1277">
        <v>1</v>
      </c>
      <c r="D1277" t="s">
        <v>1965</v>
      </c>
      <c r="F1277" t="s">
        <v>2007</v>
      </c>
      <c r="H1277" t="s">
        <v>1842</v>
      </c>
      <c r="J1277" t="s">
        <v>2024</v>
      </c>
      <c r="L1277" t="s">
        <v>1941</v>
      </c>
      <c r="N1277" t="s">
        <v>1951</v>
      </c>
      <c r="P1277" t="s">
        <v>1933</v>
      </c>
      <c r="R1277" t="s">
        <v>1953</v>
      </c>
      <c r="T1277" t="s">
        <v>2086</v>
      </c>
      <c r="V1277" t="s">
        <v>1871</v>
      </c>
      <c r="X1277" t="s">
        <v>2024</v>
      </c>
      <c r="Z1277" t="s">
        <v>1968</v>
      </c>
      <c r="AB1277" t="s">
        <v>3032</v>
      </c>
    </row>
    <row r="1278" spans="1:28" x14ac:dyDescent="0.25">
      <c r="A1278">
        <v>2008</v>
      </c>
      <c r="B1278">
        <v>1</v>
      </c>
      <c r="C1278">
        <v>1</v>
      </c>
      <c r="D1278" t="s">
        <v>1933</v>
      </c>
      <c r="F1278" t="s">
        <v>2345</v>
      </c>
      <c r="H1278" t="s">
        <v>912</v>
      </c>
      <c r="J1278" t="s">
        <v>1972</v>
      </c>
      <c r="L1278" t="s">
        <v>1911</v>
      </c>
      <c r="N1278" t="s">
        <v>1951</v>
      </c>
      <c r="P1278" t="s">
        <v>1842</v>
      </c>
      <c r="R1278" t="s">
        <v>1991</v>
      </c>
      <c r="T1278" t="s">
        <v>1877</v>
      </c>
      <c r="V1278" t="s">
        <v>1842</v>
      </c>
      <c r="X1278" t="s">
        <v>719</v>
      </c>
      <c r="Z1278" t="s">
        <v>500</v>
      </c>
      <c r="AB1278" t="s">
        <v>3033</v>
      </c>
    </row>
    <row r="1279" spans="1:28" x14ac:dyDescent="0.25">
      <c r="A1279">
        <v>2009</v>
      </c>
      <c r="B1279">
        <v>1</v>
      </c>
      <c r="C1279">
        <v>1</v>
      </c>
      <c r="D1279" t="s">
        <v>1870</v>
      </c>
      <c r="F1279" t="s">
        <v>480</v>
      </c>
      <c r="H1279" t="s">
        <v>1842</v>
      </c>
      <c r="J1279" t="s">
        <v>2345</v>
      </c>
      <c r="L1279" t="s">
        <v>1916</v>
      </c>
      <c r="N1279" t="s">
        <v>1896</v>
      </c>
      <c r="P1279" t="s">
        <v>1895</v>
      </c>
      <c r="R1279" t="s">
        <v>2032</v>
      </c>
      <c r="T1279" t="s">
        <v>1868</v>
      </c>
      <c r="V1279" t="s">
        <v>1974</v>
      </c>
      <c r="X1279" t="s">
        <v>218</v>
      </c>
      <c r="Z1279" t="s">
        <v>1868</v>
      </c>
      <c r="AB1279" t="s">
        <v>3034</v>
      </c>
    </row>
    <row r="1280" spans="1:28" x14ac:dyDescent="0.25">
      <c r="A1280">
        <v>2010</v>
      </c>
      <c r="B1280">
        <v>1</v>
      </c>
      <c r="C1280">
        <v>1</v>
      </c>
      <c r="D1280" t="s">
        <v>1944</v>
      </c>
      <c r="F1280" t="s">
        <v>1639</v>
      </c>
      <c r="H1280" t="s">
        <v>1958</v>
      </c>
      <c r="J1280" t="s">
        <v>911</v>
      </c>
      <c r="L1280" t="s">
        <v>391</v>
      </c>
      <c r="N1280" t="s">
        <v>304</v>
      </c>
      <c r="P1280" t="s">
        <v>1995</v>
      </c>
      <c r="R1280" t="s">
        <v>1905</v>
      </c>
      <c r="T1280" t="s">
        <v>2003</v>
      </c>
      <c r="V1280" t="s">
        <v>664</v>
      </c>
      <c r="X1280" t="s">
        <v>218</v>
      </c>
      <c r="Z1280" t="s">
        <v>1975</v>
      </c>
      <c r="AB1280" t="s">
        <v>3035</v>
      </c>
    </row>
    <row r="1281" spans="1:29" x14ac:dyDescent="0.25">
      <c r="A1281">
        <v>2011</v>
      </c>
      <c r="B1281">
        <v>1</v>
      </c>
      <c r="C1281">
        <v>1</v>
      </c>
      <c r="D1281" t="s">
        <v>1869</v>
      </c>
      <c r="F1281" t="s">
        <v>438</v>
      </c>
      <c r="H1281" t="s">
        <v>2027</v>
      </c>
      <c r="J1281" t="s">
        <v>2455</v>
      </c>
      <c r="L1281" t="s">
        <v>3036</v>
      </c>
      <c r="N1281" t="s">
        <v>1881</v>
      </c>
      <c r="P1281" t="s">
        <v>1904</v>
      </c>
      <c r="R1281" t="s">
        <v>1993</v>
      </c>
      <c r="T1281" t="s">
        <v>1902</v>
      </c>
      <c r="V1281" t="s">
        <v>1865</v>
      </c>
      <c r="X1281" t="s">
        <v>217</v>
      </c>
      <c r="Z1281" t="s">
        <v>2054</v>
      </c>
      <c r="AB1281" t="s">
        <v>3037</v>
      </c>
    </row>
    <row r="1282" spans="1:29" x14ac:dyDescent="0.25">
      <c r="A1282">
        <v>2012</v>
      </c>
      <c r="B1282">
        <v>1</v>
      </c>
      <c r="C1282">
        <v>1</v>
      </c>
      <c r="D1282" t="s">
        <v>1894</v>
      </c>
      <c r="F1282" t="s">
        <v>1951</v>
      </c>
      <c r="H1282" t="s">
        <v>1886</v>
      </c>
      <c r="J1282" t="s">
        <v>1926</v>
      </c>
      <c r="L1282" t="s">
        <v>1965</v>
      </c>
      <c r="N1282" t="s">
        <v>1900</v>
      </c>
      <c r="P1282" t="s">
        <v>1884</v>
      </c>
      <c r="R1282" t="s">
        <v>1939</v>
      </c>
      <c r="T1282" t="s">
        <v>1962</v>
      </c>
      <c r="V1282" t="s">
        <v>1926</v>
      </c>
      <c r="X1282" t="s">
        <v>1942</v>
      </c>
      <c r="Z1282" t="s">
        <v>1922</v>
      </c>
      <c r="AB1282" t="s">
        <v>3038</v>
      </c>
    </row>
    <row r="1283" spans="1:29" x14ac:dyDescent="0.25">
      <c r="A1283">
        <v>2013</v>
      </c>
      <c r="B1283">
        <v>1</v>
      </c>
      <c r="C1283">
        <v>1</v>
      </c>
      <c r="D1283" t="s">
        <v>1947</v>
      </c>
      <c r="F1283" t="s">
        <v>1870</v>
      </c>
      <c r="H1283" t="s">
        <v>1989</v>
      </c>
      <c r="J1283" t="s">
        <v>1917</v>
      </c>
      <c r="L1283" t="s">
        <v>218</v>
      </c>
      <c r="N1283" t="s">
        <v>1863</v>
      </c>
      <c r="P1283" t="s">
        <v>1488</v>
      </c>
      <c r="R1283" t="s">
        <v>1981</v>
      </c>
      <c r="T1283" t="s">
        <v>1880</v>
      </c>
      <c r="V1283" t="s">
        <v>1874</v>
      </c>
      <c r="X1283" t="s">
        <v>1923</v>
      </c>
      <c r="Z1283" t="s">
        <v>2001</v>
      </c>
      <c r="AB1283" t="s">
        <v>3039</v>
      </c>
    </row>
    <row r="1284" spans="1:29" x14ac:dyDescent="0.25">
      <c r="A1284">
        <v>2014</v>
      </c>
      <c r="B1284">
        <v>1</v>
      </c>
      <c r="C1284">
        <v>1</v>
      </c>
      <c r="D1284" t="s">
        <v>1859</v>
      </c>
      <c r="F1284" t="s">
        <v>1951</v>
      </c>
      <c r="H1284" t="s">
        <v>518</v>
      </c>
      <c r="J1284" t="s">
        <v>1931</v>
      </c>
      <c r="L1284" t="s">
        <v>2041</v>
      </c>
      <c r="N1284" t="s">
        <v>1878</v>
      </c>
      <c r="P1284" t="s">
        <v>304</v>
      </c>
      <c r="R1284" t="s">
        <v>1964</v>
      </c>
      <c r="T1284" t="s">
        <v>1875</v>
      </c>
      <c r="V1284" t="s">
        <v>1871</v>
      </c>
      <c r="X1284" t="s">
        <v>2001</v>
      </c>
      <c r="Z1284" t="s">
        <v>2003</v>
      </c>
      <c r="AB1284" t="s">
        <v>3040</v>
      </c>
    </row>
    <row r="1285" spans="1:29" x14ac:dyDescent="0.25">
      <c r="A1285">
        <v>2015</v>
      </c>
      <c r="B1285">
        <v>1</v>
      </c>
      <c r="C1285">
        <v>1</v>
      </c>
      <c r="D1285" t="s">
        <v>1922</v>
      </c>
      <c r="F1285" t="s">
        <v>2032</v>
      </c>
      <c r="H1285" t="s">
        <v>2010</v>
      </c>
      <c r="J1285" t="s">
        <v>1881</v>
      </c>
      <c r="L1285" t="s">
        <v>1969</v>
      </c>
      <c r="N1285" t="s">
        <v>1902</v>
      </c>
      <c r="P1285" t="s">
        <v>1880</v>
      </c>
      <c r="R1285" t="s">
        <v>1900</v>
      </c>
      <c r="T1285" t="s">
        <v>2061</v>
      </c>
      <c r="V1285" t="s">
        <v>2087</v>
      </c>
      <c r="X1285" t="s">
        <v>529</v>
      </c>
      <c r="Z1285" t="s">
        <v>2088</v>
      </c>
      <c r="AB1285" t="s">
        <v>3041</v>
      </c>
    </row>
    <row r="1286" spans="1:29" x14ac:dyDescent="0.25">
      <c r="A1286">
        <v>2016</v>
      </c>
      <c r="B1286">
        <v>1</v>
      </c>
      <c r="C1286">
        <v>1</v>
      </c>
      <c r="D1286" t="s">
        <v>1864</v>
      </c>
      <c r="F1286" t="s">
        <v>2054</v>
      </c>
      <c r="H1286" t="s">
        <v>1880</v>
      </c>
      <c r="J1286" t="s">
        <v>749</v>
      </c>
      <c r="L1286" t="s">
        <v>1946</v>
      </c>
      <c r="N1286" t="s">
        <v>1980</v>
      </c>
      <c r="P1286" t="s">
        <v>1886</v>
      </c>
      <c r="R1286" t="s">
        <v>1876</v>
      </c>
      <c r="T1286" t="s">
        <v>438</v>
      </c>
      <c r="V1286" t="s">
        <v>1923</v>
      </c>
      <c r="X1286" t="s">
        <v>911</v>
      </c>
      <c r="Z1286" t="s">
        <v>470</v>
      </c>
      <c r="AB1286" t="s">
        <v>3042</v>
      </c>
    </row>
    <row r="1287" spans="1:29" x14ac:dyDescent="0.25">
      <c r="A1287">
        <v>2017</v>
      </c>
      <c r="B1287">
        <v>1</v>
      </c>
      <c r="C1287">
        <v>1</v>
      </c>
      <c r="D1287" t="s">
        <v>3043</v>
      </c>
      <c r="F1287" t="s">
        <v>1896</v>
      </c>
      <c r="H1287" t="s">
        <v>126</v>
      </c>
      <c r="J1287" t="s">
        <v>1923</v>
      </c>
      <c r="L1287" t="s">
        <v>2030</v>
      </c>
      <c r="N1287" t="s">
        <v>1940</v>
      </c>
      <c r="P1287" t="s">
        <v>1876</v>
      </c>
      <c r="AB1287" t="s">
        <v>3044</v>
      </c>
      <c r="AC1287">
        <v>3</v>
      </c>
    </row>
    <row r="1289" spans="1:29" x14ac:dyDescent="0.25">
      <c r="A1289" t="s">
        <v>540</v>
      </c>
      <c r="D1289" t="s">
        <v>1860</v>
      </c>
      <c r="F1289" t="s">
        <v>3045</v>
      </c>
      <c r="H1289" t="s">
        <v>863</v>
      </c>
      <c r="J1289" t="s">
        <v>1936</v>
      </c>
      <c r="L1289" t="s">
        <v>416</v>
      </c>
      <c r="N1289" t="s">
        <v>1942</v>
      </c>
      <c r="P1289" t="s">
        <v>3046</v>
      </c>
      <c r="R1289" t="s">
        <v>3047</v>
      </c>
      <c r="T1289" t="s">
        <v>3048</v>
      </c>
      <c r="V1289" t="s">
        <v>3049</v>
      </c>
      <c r="X1289" t="s">
        <v>387</v>
      </c>
      <c r="Z1289" t="s">
        <v>3050</v>
      </c>
      <c r="AB1289" t="s">
        <v>3051</v>
      </c>
    </row>
    <row r="1290" spans="1:29" x14ac:dyDescent="0.25">
      <c r="A1290" t="s">
        <v>3662</v>
      </c>
      <c r="D1290" t="s">
        <v>3043</v>
      </c>
      <c r="F1290" t="s">
        <v>626</v>
      </c>
      <c r="H1290" t="s">
        <v>158</v>
      </c>
      <c r="J1290" t="s">
        <v>719</v>
      </c>
      <c r="L1290" t="s">
        <v>175</v>
      </c>
      <c r="N1290" t="s">
        <v>2023</v>
      </c>
      <c r="P1290" t="s">
        <v>63</v>
      </c>
      <c r="R1290" t="s">
        <v>481</v>
      </c>
      <c r="T1290" t="s">
        <v>438</v>
      </c>
      <c r="V1290" t="s">
        <v>3007</v>
      </c>
      <c r="X1290" t="s">
        <v>2037</v>
      </c>
      <c r="Z1290" t="s">
        <v>2054</v>
      </c>
      <c r="AB1290" t="s">
        <v>2037</v>
      </c>
    </row>
    <row r="1291" spans="1:29" x14ac:dyDescent="0.25">
      <c r="A1291" t="s">
        <v>3663</v>
      </c>
      <c r="D1291" t="s">
        <v>2058</v>
      </c>
      <c r="F1291" t="s">
        <v>1864</v>
      </c>
      <c r="H1291" t="s">
        <v>2007</v>
      </c>
      <c r="J1291" t="s">
        <v>1939</v>
      </c>
      <c r="L1291" t="s">
        <v>1955</v>
      </c>
      <c r="N1291" t="s">
        <v>1874</v>
      </c>
      <c r="P1291" t="s">
        <v>1933</v>
      </c>
      <c r="R1291" t="s">
        <v>2032</v>
      </c>
      <c r="T1291" t="s">
        <v>2061</v>
      </c>
      <c r="V1291" t="s">
        <v>2087</v>
      </c>
      <c r="X1291" t="s">
        <v>1901</v>
      </c>
      <c r="Z1291" t="s">
        <v>2088</v>
      </c>
      <c r="AB1291" t="s">
        <v>2058</v>
      </c>
    </row>
    <row r="1292" spans="1:29" ht="15.75" thickBot="1" x14ac:dyDescent="0.3"/>
    <row r="1293" spans="1:29" ht="15.75" thickBot="1" x14ac:dyDescent="0.3">
      <c r="I1293" s="84" t="s">
        <v>3633</v>
      </c>
      <c r="J1293" s="85"/>
      <c r="K1293" s="85"/>
      <c r="L1293" s="85"/>
      <c r="M1293" s="85"/>
      <c r="N1293" s="85"/>
      <c r="O1293" s="86"/>
      <c r="V1293" s="87" t="s">
        <v>3635</v>
      </c>
      <c r="W1293" s="88"/>
      <c r="X1293" s="89"/>
    </row>
    <row r="1294" spans="1:29" ht="15.75" thickBot="1" x14ac:dyDescent="0.3">
      <c r="V1294" s="90" t="s">
        <v>3636</v>
      </c>
      <c r="W1294" s="91"/>
      <c r="X1294" s="92"/>
    </row>
    <row r="1295" spans="1:29" ht="15.75" thickBot="1" x14ac:dyDescent="0.3">
      <c r="I1295" s="84" t="s">
        <v>3696</v>
      </c>
      <c r="J1295" s="85"/>
      <c r="K1295" s="85"/>
      <c r="L1295" s="85"/>
      <c r="M1295" s="85"/>
      <c r="N1295" s="85"/>
      <c r="O1295" s="86"/>
    </row>
    <row r="1296" spans="1:29" ht="15.75" thickBot="1" x14ac:dyDescent="0.3">
      <c r="A1296" s="84" t="s">
        <v>3645</v>
      </c>
      <c r="B1296" s="85"/>
      <c r="C1296" s="18">
        <v>43378</v>
      </c>
      <c r="V1296" s="22" t="s">
        <v>3822</v>
      </c>
      <c r="W1296" s="5">
        <v>21020040</v>
      </c>
      <c r="X1296" s="96" t="s">
        <v>3693</v>
      </c>
      <c r="Y1296" s="97"/>
    </row>
    <row r="1297" spans="1:29" ht="15.75" thickBot="1" x14ac:dyDescent="0.3"/>
    <row r="1298" spans="1:29" ht="15.75" thickBot="1" x14ac:dyDescent="0.3">
      <c r="A1298" s="19" t="s">
        <v>3649</v>
      </c>
      <c r="B1298" s="12">
        <v>200</v>
      </c>
      <c r="C1298" s="7" t="s">
        <v>1</v>
      </c>
      <c r="H1298" s="19" t="s">
        <v>3646</v>
      </c>
      <c r="I1298" s="12" t="s">
        <v>3671</v>
      </c>
      <c r="J1298" s="13"/>
      <c r="K1298" s="7"/>
      <c r="P1298" s="19" t="s">
        <v>3659</v>
      </c>
      <c r="Q1298" s="7" t="s">
        <v>3653</v>
      </c>
      <c r="V1298" s="84" t="s">
        <v>3639</v>
      </c>
      <c r="W1298" s="85"/>
      <c r="X1298" s="6" t="s">
        <v>3694</v>
      </c>
    </row>
    <row r="1299" spans="1:29" ht="15.75" thickBot="1" x14ac:dyDescent="0.3">
      <c r="A1299" s="20" t="s">
        <v>3650</v>
      </c>
      <c r="B1299" s="14">
        <v>7554</v>
      </c>
      <c r="C1299" s="9" t="s">
        <v>3</v>
      </c>
      <c r="H1299" s="20" t="s">
        <v>3647</v>
      </c>
      <c r="I1299" s="14">
        <v>1</v>
      </c>
      <c r="J1299" s="15" t="s">
        <v>3643</v>
      </c>
      <c r="K1299" s="9"/>
      <c r="P1299" s="20" t="s">
        <v>3660</v>
      </c>
      <c r="Q1299" s="9" t="s">
        <v>3682</v>
      </c>
      <c r="V1299" s="84" t="s">
        <v>3638</v>
      </c>
      <c r="W1299" s="86"/>
    </row>
    <row r="1300" spans="1:29" ht="15.75" thickBot="1" x14ac:dyDescent="0.3">
      <c r="A1300" s="21" t="s">
        <v>3651</v>
      </c>
      <c r="B1300" s="16">
        <v>1017</v>
      </c>
      <c r="C1300" s="11" t="s">
        <v>3641</v>
      </c>
      <c r="H1300" s="21" t="s">
        <v>3648</v>
      </c>
      <c r="I1300" s="16">
        <v>4</v>
      </c>
      <c r="J1300" s="17" t="s">
        <v>3644</v>
      </c>
      <c r="K1300" s="11"/>
      <c r="P1300" s="21" t="s">
        <v>3661</v>
      </c>
      <c r="Q1300" s="11" t="s">
        <v>3657</v>
      </c>
    </row>
    <row r="1302" spans="1:29" x14ac:dyDescent="0.25">
      <c r="A1302" s="95"/>
      <c r="B1302" s="95"/>
      <c r="C1302" s="95"/>
      <c r="D1302" s="95"/>
      <c r="E1302" s="95"/>
      <c r="F1302" s="95"/>
      <c r="G1302" s="95"/>
      <c r="H1302" s="95"/>
      <c r="I1302" s="95"/>
      <c r="J1302" s="95"/>
      <c r="K1302" s="95"/>
      <c r="L1302" s="95"/>
      <c r="M1302" s="95"/>
      <c r="N1302" s="95"/>
      <c r="O1302" s="95"/>
      <c r="P1302" s="95"/>
      <c r="Q1302" s="95"/>
      <c r="R1302" s="95"/>
      <c r="S1302" s="95"/>
      <c r="T1302" s="95"/>
      <c r="U1302" s="95"/>
      <c r="V1302" s="95"/>
      <c r="W1302" s="95"/>
      <c r="X1302" s="95"/>
      <c r="Y1302" s="95"/>
      <c r="Z1302" s="95"/>
      <c r="AA1302" s="95"/>
      <c r="AB1302" s="95"/>
      <c r="AC1302" s="95"/>
    </row>
    <row r="1303" spans="1:29" x14ac:dyDescent="0.25">
      <c r="A1303" t="s">
        <v>3658</v>
      </c>
      <c r="B1303" t="s">
        <v>2</v>
      </c>
      <c r="C1303" t="s">
        <v>6</v>
      </c>
      <c r="D1303" t="s">
        <v>7</v>
      </c>
      <c r="E1303" t="s">
        <v>5</v>
      </c>
      <c r="F1303" t="s">
        <v>8</v>
      </c>
      <c r="G1303" t="s">
        <v>5</v>
      </c>
      <c r="H1303" t="s">
        <v>9</v>
      </c>
      <c r="I1303" t="s">
        <v>5</v>
      </c>
      <c r="J1303" t="s">
        <v>10</v>
      </c>
      <c r="K1303" t="s">
        <v>5</v>
      </c>
      <c r="L1303" t="s">
        <v>11</v>
      </c>
      <c r="M1303" t="s">
        <v>5</v>
      </c>
      <c r="N1303" t="s">
        <v>12</v>
      </c>
      <c r="O1303" t="s">
        <v>5</v>
      </c>
      <c r="P1303" t="s">
        <v>13</v>
      </c>
      <c r="Q1303" t="s">
        <v>5</v>
      </c>
      <c r="R1303" t="s">
        <v>14</v>
      </c>
      <c r="S1303" t="s">
        <v>5</v>
      </c>
      <c r="T1303" t="s">
        <v>15</v>
      </c>
      <c r="U1303" t="s">
        <v>5</v>
      </c>
      <c r="V1303" t="s">
        <v>3669</v>
      </c>
      <c r="W1303" t="s">
        <v>5</v>
      </c>
      <c r="X1303" t="s">
        <v>16</v>
      </c>
      <c r="Y1303" t="s">
        <v>5</v>
      </c>
      <c r="Z1303" t="s">
        <v>17</v>
      </c>
      <c r="AA1303" t="s">
        <v>5</v>
      </c>
      <c r="AB1303" t="s">
        <v>18</v>
      </c>
      <c r="AC1303" t="s">
        <v>5</v>
      </c>
    </row>
    <row r="1304" spans="1:29" x14ac:dyDescent="0.25">
      <c r="A1304" s="95"/>
      <c r="B1304" s="95"/>
      <c r="C1304" s="95"/>
      <c r="D1304" s="95"/>
      <c r="E1304" s="95"/>
      <c r="F1304" s="95"/>
      <c r="G1304" s="95"/>
      <c r="H1304" s="95"/>
      <c r="I1304" s="95"/>
      <c r="J1304" s="95"/>
      <c r="K1304" s="95"/>
      <c r="L1304" s="95"/>
      <c r="M1304" s="95"/>
      <c r="N1304" s="95"/>
      <c r="O1304" s="95"/>
      <c r="P1304" s="95"/>
      <c r="Q1304" s="95"/>
      <c r="R1304" s="95"/>
      <c r="S1304" s="95"/>
      <c r="T1304" s="95"/>
      <c r="U1304" s="95"/>
      <c r="V1304" s="95"/>
      <c r="W1304" s="95"/>
      <c r="X1304" s="95"/>
      <c r="Y1304" s="95"/>
      <c r="Z1304" s="95"/>
      <c r="AA1304" s="95"/>
      <c r="AB1304" s="95"/>
      <c r="AC1304" s="95"/>
    </row>
    <row r="1306" spans="1:29" x14ac:dyDescent="0.25">
      <c r="A1306">
        <v>1980</v>
      </c>
      <c r="B1306">
        <v>2</v>
      </c>
      <c r="C1306">
        <v>1</v>
      </c>
      <c r="N1306">
        <v>21</v>
      </c>
      <c r="O1306">
        <v>3</v>
      </c>
      <c r="P1306">
        <v>16</v>
      </c>
      <c r="R1306">
        <v>9</v>
      </c>
      <c r="S1306">
        <v>3</v>
      </c>
      <c r="T1306">
        <v>9</v>
      </c>
      <c r="V1306">
        <v>10</v>
      </c>
      <c r="X1306">
        <v>13</v>
      </c>
      <c r="Z1306">
        <v>9</v>
      </c>
      <c r="AB1306">
        <v>87</v>
      </c>
      <c r="AC1306">
        <v>3</v>
      </c>
    </row>
    <row r="1307" spans="1:29" x14ac:dyDescent="0.25">
      <c r="A1307">
        <v>1981</v>
      </c>
      <c r="B1307">
        <v>2</v>
      </c>
      <c r="C1307">
        <v>1</v>
      </c>
      <c r="D1307">
        <v>13</v>
      </c>
      <c r="F1307">
        <v>10</v>
      </c>
      <c r="H1307">
        <v>15</v>
      </c>
      <c r="J1307">
        <v>18</v>
      </c>
      <c r="L1307">
        <v>21</v>
      </c>
      <c r="N1307">
        <v>17</v>
      </c>
      <c r="P1307">
        <v>12</v>
      </c>
      <c r="R1307">
        <v>8</v>
      </c>
      <c r="T1307">
        <v>15</v>
      </c>
      <c r="V1307">
        <v>13</v>
      </c>
      <c r="X1307">
        <v>19</v>
      </c>
      <c r="Z1307">
        <v>7</v>
      </c>
      <c r="AB1307">
        <v>168</v>
      </c>
    </row>
    <row r="1308" spans="1:29" x14ac:dyDescent="0.25">
      <c r="A1308">
        <v>1982</v>
      </c>
      <c r="B1308">
        <v>2</v>
      </c>
      <c r="C1308">
        <v>1</v>
      </c>
      <c r="D1308">
        <v>13</v>
      </c>
      <c r="F1308">
        <v>11</v>
      </c>
      <c r="H1308">
        <v>12</v>
      </c>
      <c r="J1308">
        <v>18</v>
      </c>
      <c r="L1308">
        <v>10</v>
      </c>
      <c r="N1308">
        <v>5</v>
      </c>
      <c r="P1308">
        <v>13</v>
      </c>
      <c r="R1308">
        <v>14</v>
      </c>
      <c r="T1308">
        <v>15</v>
      </c>
      <c r="V1308">
        <v>13</v>
      </c>
      <c r="X1308">
        <v>12</v>
      </c>
      <c r="Z1308">
        <v>9</v>
      </c>
      <c r="AB1308">
        <v>145</v>
      </c>
    </row>
    <row r="1309" spans="1:29" x14ac:dyDescent="0.25">
      <c r="A1309">
        <v>1983</v>
      </c>
      <c r="B1309">
        <v>2</v>
      </c>
      <c r="C1309">
        <v>1</v>
      </c>
      <c r="D1309">
        <v>13</v>
      </c>
      <c r="F1309">
        <v>8</v>
      </c>
      <c r="H1309">
        <v>11</v>
      </c>
      <c r="J1309">
        <v>16</v>
      </c>
      <c r="L1309">
        <v>14</v>
      </c>
      <c r="N1309">
        <v>8</v>
      </c>
      <c r="P1309">
        <v>17</v>
      </c>
      <c r="R1309">
        <v>13</v>
      </c>
      <c r="T1309">
        <v>13</v>
      </c>
      <c r="V1309">
        <v>10</v>
      </c>
      <c r="X1309">
        <v>10</v>
      </c>
      <c r="Z1309">
        <v>17</v>
      </c>
      <c r="AB1309">
        <v>150</v>
      </c>
    </row>
    <row r="1310" spans="1:29" x14ac:dyDescent="0.25">
      <c r="A1310">
        <v>1984</v>
      </c>
      <c r="B1310">
        <v>2</v>
      </c>
      <c r="C1310">
        <v>1</v>
      </c>
      <c r="D1310">
        <v>14</v>
      </c>
      <c r="F1310">
        <v>16</v>
      </c>
      <c r="H1310">
        <v>14</v>
      </c>
      <c r="J1310">
        <v>15</v>
      </c>
      <c r="L1310">
        <v>13</v>
      </c>
      <c r="N1310">
        <v>16</v>
      </c>
      <c r="P1310">
        <v>16</v>
      </c>
      <c r="R1310">
        <v>10</v>
      </c>
      <c r="T1310">
        <v>11</v>
      </c>
      <c r="V1310">
        <v>20</v>
      </c>
      <c r="X1310">
        <v>22</v>
      </c>
      <c r="Z1310">
        <v>6</v>
      </c>
      <c r="AB1310">
        <v>173</v>
      </c>
    </row>
    <row r="1311" spans="1:29" x14ac:dyDescent="0.25">
      <c r="A1311">
        <v>1985</v>
      </c>
      <c r="B1311">
        <v>2</v>
      </c>
      <c r="C1311">
        <v>1</v>
      </c>
      <c r="D1311">
        <v>11</v>
      </c>
      <c r="F1311">
        <v>2</v>
      </c>
      <c r="H1311">
        <v>13</v>
      </c>
      <c r="J1311">
        <v>15</v>
      </c>
      <c r="L1311">
        <v>16</v>
      </c>
      <c r="N1311">
        <v>10</v>
      </c>
      <c r="P1311">
        <v>9</v>
      </c>
      <c r="R1311">
        <v>16</v>
      </c>
      <c r="T1311">
        <v>10</v>
      </c>
      <c r="V1311">
        <v>9</v>
      </c>
      <c r="X1311">
        <v>11</v>
      </c>
      <c r="Z1311">
        <v>7</v>
      </c>
      <c r="AB1311">
        <v>129</v>
      </c>
    </row>
    <row r="1312" spans="1:29" x14ac:dyDescent="0.25">
      <c r="A1312">
        <v>1986</v>
      </c>
      <c r="B1312">
        <v>2</v>
      </c>
      <c r="C1312">
        <v>1</v>
      </c>
      <c r="D1312">
        <v>7</v>
      </c>
      <c r="F1312">
        <v>22</v>
      </c>
      <c r="H1312">
        <v>21</v>
      </c>
      <c r="J1312">
        <v>6</v>
      </c>
      <c r="L1312">
        <v>7</v>
      </c>
      <c r="N1312">
        <v>14</v>
      </c>
      <c r="P1312">
        <v>9</v>
      </c>
      <c r="R1312">
        <v>8</v>
      </c>
      <c r="T1312">
        <v>11</v>
      </c>
      <c r="V1312">
        <v>12</v>
      </c>
      <c r="X1312">
        <v>16</v>
      </c>
      <c r="Z1312">
        <v>6</v>
      </c>
      <c r="AB1312">
        <v>139</v>
      </c>
    </row>
    <row r="1313" spans="1:28" x14ac:dyDescent="0.25">
      <c r="A1313">
        <v>1987</v>
      </c>
      <c r="B1313">
        <v>2</v>
      </c>
      <c r="C1313">
        <v>1</v>
      </c>
      <c r="D1313">
        <v>4</v>
      </c>
      <c r="F1313">
        <v>5</v>
      </c>
      <c r="H1313">
        <v>15</v>
      </c>
      <c r="J1313">
        <v>16</v>
      </c>
      <c r="L1313">
        <v>25</v>
      </c>
      <c r="N1313">
        <v>10</v>
      </c>
      <c r="P1313">
        <v>15</v>
      </c>
      <c r="R1313">
        <v>16</v>
      </c>
      <c r="T1313">
        <v>9</v>
      </c>
      <c r="V1313">
        <v>12</v>
      </c>
      <c r="X1313">
        <v>8</v>
      </c>
      <c r="Z1313">
        <v>3</v>
      </c>
      <c r="AB1313">
        <v>138</v>
      </c>
    </row>
    <row r="1314" spans="1:28" x14ac:dyDescent="0.25">
      <c r="A1314">
        <v>1988</v>
      </c>
      <c r="B1314">
        <v>2</v>
      </c>
      <c r="C1314">
        <v>1</v>
      </c>
      <c r="D1314">
        <v>5</v>
      </c>
      <c r="F1314">
        <v>10</v>
      </c>
      <c r="H1314">
        <v>5</v>
      </c>
      <c r="J1314">
        <v>17</v>
      </c>
      <c r="L1314">
        <v>17</v>
      </c>
      <c r="N1314">
        <v>19</v>
      </c>
      <c r="P1314">
        <v>18</v>
      </c>
      <c r="R1314">
        <v>12</v>
      </c>
      <c r="T1314">
        <v>12</v>
      </c>
      <c r="V1314">
        <v>13</v>
      </c>
      <c r="X1314">
        <v>19</v>
      </c>
      <c r="Z1314">
        <v>13</v>
      </c>
      <c r="AB1314">
        <v>160</v>
      </c>
    </row>
    <row r="1315" spans="1:28" x14ac:dyDescent="0.25">
      <c r="A1315">
        <v>1989</v>
      </c>
      <c r="B1315">
        <v>2</v>
      </c>
      <c r="C1315">
        <v>1</v>
      </c>
      <c r="D1315">
        <v>11</v>
      </c>
      <c r="F1315">
        <v>11</v>
      </c>
      <c r="H1315">
        <v>19</v>
      </c>
      <c r="J1315">
        <v>12</v>
      </c>
      <c r="L1315">
        <v>17</v>
      </c>
      <c r="N1315">
        <v>18</v>
      </c>
      <c r="P1315">
        <v>9</v>
      </c>
      <c r="R1315">
        <v>12</v>
      </c>
      <c r="T1315">
        <v>9</v>
      </c>
      <c r="V1315">
        <v>14</v>
      </c>
      <c r="X1315">
        <v>17</v>
      </c>
      <c r="Z1315">
        <v>12</v>
      </c>
      <c r="AB1315">
        <v>161</v>
      </c>
    </row>
    <row r="1316" spans="1:28" x14ac:dyDescent="0.25">
      <c r="A1316">
        <v>1990</v>
      </c>
      <c r="B1316">
        <v>2</v>
      </c>
      <c r="C1316">
        <v>1</v>
      </c>
      <c r="D1316">
        <v>9</v>
      </c>
      <c r="F1316">
        <v>8</v>
      </c>
      <c r="H1316">
        <v>9</v>
      </c>
      <c r="J1316">
        <v>12</v>
      </c>
      <c r="L1316">
        <v>11</v>
      </c>
      <c r="N1316">
        <v>11</v>
      </c>
      <c r="P1316">
        <v>13</v>
      </c>
      <c r="R1316">
        <v>7</v>
      </c>
      <c r="T1316">
        <v>8</v>
      </c>
      <c r="V1316">
        <v>16</v>
      </c>
      <c r="X1316">
        <v>12</v>
      </c>
      <c r="Z1316">
        <v>11</v>
      </c>
      <c r="AB1316">
        <v>127</v>
      </c>
    </row>
    <row r="1317" spans="1:28" x14ac:dyDescent="0.25">
      <c r="A1317">
        <v>1991</v>
      </c>
      <c r="B1317">
        <v>2</v>
      </c>
      <c r="C1317">
        <v>1</v>
      </c>
      <c r="D1317">
        <v>2</v>
      </c>
      <c r="F1317">
        <v>4</v>
      </c>
      <c r="H1317">
        <v>10</v>
      </c>
      <c r="J1317">
        <v>17</v>
      </c>
      <c r="L1317">
        <v>4</v>
      </c>
      <c r="N1317">
        <v>13</v>
      </c>
      <c r="P1317">
        <v>18</v>
      </c>
      <c r="R1317">
        <v>16</v>
      </c>
      <c r="T1317">
        <v>11</v>
      </c>
      <c r="V1317">
        <v>12</v>
      </c>
      <c r="X1317">
        <v>12</v>
      </c>
      <c r="Z1317">
        <v>6</v>
      </c>
      <c r="AB1317">
        <v>125</v>
      </c>
    </row>
    <row r="1318" spans="1:28" x14ac:dyDescent="0.25">
      <c r="A1318">
        <v>1992</v>
      </c>
      <c r="B1318">
        <v>2</v>
      </c>
      <c r="C1318">
        <v>1</v>
      </c>
      <c r="D1318">
        <v>2</v>
      </c>
      <c r="F1318">
        <v>6</v>
      </c>
      <c r="H1318">
        <v>7</v>
      </c>
      <c r="J1318">
        <v>11</v>
      </c>
      <c r="L1318">
        <v>10</v>
      </c>
      <c r="N1318">
        <v>10</v>
      </c>
      <c r="P1318">
        <v>13</v>
      </c>
      <c r="R1318">
        <v>14</v>
      </c>
      <c r="T1318">
        <v>6</v>
      </c>
      <c r="V1318">
        <v>5</v>
      </c>
      <c r="X1318">
        <v>16</v>
      </c>
      <c r="Z1318">
        <v>18</v>
      </c>
      <c r="AB1318">
        <v>118</v>
      </c>
    </row>
    <row r="1319" spans="1:28" x14ac:dyDescent="0.25">
      <c r="A1319">
        <v>1993</v>
      </c>
      <c r="B1319">
        <v>2</v>
      </c>
      <c r="C1319">
        <v>1</v>
      </c>
      <c r="D1319">
        <v>6</v>
      </c>
      <c r="F1319">
        <v>7</v>
      </c>
      <c r="H1319">
        <v>20</v>
      </c>
      <c r="J1319">
        <v>12</v>
      </c>
      <c r="L1319">
        <v>16</v>
      </c>
      <c r="N1319">
        <v>16</v>
      </c>
      <c r="P1319">
        <v>12</v>
      </c>
      <c r="R1319">
        <v>8</v>
      </c>
      <c r="T1319">
        <v>7</v>
      </c>
      <c r="V1319">
        <v>11</v>
      </c>
      <c r="X1319">
        <v>21</v>
      </c>
      <c r="Z1319">
        <v>14</v>
      </c>
      <c r="AB1319">
        <v>150</v>
      </c>
    </row>
    <row r="1320" spans="1:28" x14ac:dyDescent="0.25">
      <c r="A1320">
        <v>1994</v>
      </c>
      <c r="B1320">
        <v>1</v>
      </c>
      <c r="C1320">
        <v>1</v>
      </c>
      <c r="D1320">
        <v>8</v>
      </c>
      <c r="F1320">
        <v>8</v>
      </c>
      <c r="H1320">
        <v>24</v>
      </c>
      <c r="J1320">
        <v>18</v>
      </c>
      <c r="L1320">
        <v>19</v>
      </c>
      <c r="N1320">
        <v>12</v>
      </c>
      <c r="P1320">
        <v>15</v>
      </c>
      <c r="R1320">
        <v>10</v>
      </c>
      <c r="T1320">
        <v>16</v>
      </c>
      <c r="V1320">
        <v>12</v>
      </c>
      <c r="X1320">
        <v>18</v>
      </c>
      <c r="Z1320">
        <v>2</v>
      </c>
      <c r="AB1320">
        <v>162</v>
      </c>
    </row>
    <row r="1321" spans="1:28" x14ac:dyDescent="0.25">
      <c r="A1321">
        <v>1995</v>
      </c>
      <c r="B1321">
        <v>2</v>
      </c>
      <c r="C1321">
        <v>1</v>
      </c>
      <c r="D1321">
        <v>3</v>
      </c>
      <c r="F1321">
        <v>7</v>
      </c>
      <c r="H1321">
        <v>11</v>
      </c>
      <c r="J1321">
        <v>24</v>
      </c>
      <c r="L1321">
        <v>18</v>
      </c>
      <c r="N1321">
        <v>16</v>
      </c>
      <c r="P1321">
        <v>13</v>
      </c>
      <c r="R1321">
        <v>7</v>
      </c>
      <c r="T1321">
        <v>6</v>
      </c>
      <c r="V1321">
        <v>14</v>
      </c>
      <c r="X1321">
        <v>12</v>
      </c>
      <c r="Z1321">
        <v>9</v>
      </c>
      <c r="AB1321">
        <v>140</v>
      </c>
    </row>
    <row r="1322" spans="1:28" x14ac:dyDescent="0.25">
      <c r="A1322">
        <v>1996</v>
      </c>
      <c r="B1322">
        <v>2</v>
      </c>
      <c r="C1322">
        <v>1</v>
      </c>
      <c r="D1322">
        <v>12</v>
      </c>
      <c r="F1322">
        <v>23</v>
      </c>
      <c r="H1322">
        <v>20</v>
      </c>
      <c r="J1322">
        <v>15</v>
      </c>
      <c r="L1322">
        <v>15</v>
      </c>
      <c r="N1322">
        <v>12</v>
      </c>
      <c r="P1322">
        <v>17</v>
      </c>
      <c r="R1322">
        <v>9</v>
      </c>
      <c r="T1322">
        <v>9</v>
      </c>
      <c r="V1322">
        <v>13</v>
      </c>
      <c r="X1322">
        <v>6</v>
      </c>
      <c r="Z1322">
        <v>11</v>
      </c>
      <c r="AB1322">
        <v>162</v>
      </c>
    </row>
    <row r="1323" spans="1:28" x14ac:dyDescent="0.25">
      <c r="A1323">
        <v>1997</v>
      </c>
      <c r="B1323">
        <v>2</v>
      </c>
      <c r="C1323">
        <v>1</v>
      </c>
      <c r="D1323">
        <v>21</v>
      </c>
      <c r="F1323">
        <v>5</v>
      </c>
      <c r="H1323">
        <v>15</v>
      </c>
      <c r="J1323">
        <v>9</v>
      </c>
      <c r="L1323">
        <v>17</v>
      </c>
      <c r="N1323">
        <v>16</v>
      </c>
      <c r="P1323">
        <v>12</v>
      </c>
      <c r="R1323">
        <v>9</v>
      </c>
      <c r="T1323">
        <v>9</v>
      </c>
      <c r="V1323">
        <v>10</v>
      </c>
      <c r="X1323">
        <v>15</v>
      </c>
      <c r="Z1323">
        <v>3</v>
      </c>
      <c r="AB1323">
        <v>141</v>
      </c>
    </row>
    <row r="1324" spans="1:28" x14ac:dyDescent="0.25">
      <c r="A1324">
        <v>1998</v>
      </c>
      <c r="B1324">
        <v>1</v>
      </c>
      <c r="C1324">
        <v>1</v>
      </c>
      <c r="D1324">
        <v>5</v>
      </c>
      <c r="F1324">
        <v>9</v>
      </c>
      <c r="H1324">
        <v>10</v>
      </c>
      <c r="J1324">
        <v>12</v>
      </c>
      <c r="L1324">
        <v>15</v>
      </c>
      <c r="N1324">
        <v>19</v>
      </c>
      <c r="P1324">
        <v>17</v>
      </c>
      <c r="R1324">
        <v>15</v>
      </c>
      <c r="T1324">
        <v>10</v>
      </c>
      <c r="V1324">
        <v>6</v>
      </c>
      <c r="X1324">
        <v>20</v>
      </c>
      <c r="Z1324">
        <v>13</v>
      </c>
      <c r="AB1324">
        <v>151</v>
      </c>
    </row>
    <row r="1325" spans="1:28" x14ac:dyDescent="0.25">
      <c r="A1325">
        <v>1999</v>
      </c>
      <c r="B1325">
        <v>2</v>
      </c>
      <c r="C1325">
        <v>1</v>
      </c>
      <c r="D1325">
        <v>21</v>
      </c>
      <c r="F1325">
        <v>17</v>
      </c>
      <c r="H1325">
        <v>14</v>
      </c>
      <c r="J1325">
        <v>20</v>
      </c>
      <c r="L1325">
        <v>19</v>
      </c>
      <c r="N1325">
        <v>14</v>
      </c>
      <c r="P1325">
        <v>15</v>
      </c>
      <c r="R1325">
        <v>7</v>
      </c>
      <c r="T1325">
        <v>20</v>
      </c>
      <c r="V1325">
        <v>11</v>
      </c>
      <c r="X1325">
        <v>20</v>
      </c>
      <c r="Z1325">
        <v>22</v>
      </c>
      <c r="AB1325">
        <v>200</v>
      </c>
    </row>
    <row r="1326" spans="1:28" x14ac:dyDescent="0.25">
      <c r="A1326">
        <v>2000</v>
      </c>
      <c r="B1326">
        <v>2</v>
      </c>
      <c r="C1326">
        <v>1</v>
      </c>
      <c r="D1326">
        <v>18</v>
      </c>
      <c r="F1326">
        <v>12</v>
      </c>
      <c r="H1326">
        <v>18</v>
      </c>
      <c r="J1326">
        <v>16</v>
      </c>
      <c r="L1326">
        <v>19</v>
      </c>
      <c r="N1326">
        <v>12</v>
      </c>
      <c r="P1326">
        <v>6</v>
      </c>
      <c r="R1326">
        <v>14</v>
      </c>
      <c r="T1326">
        <v>10</v>
      </c>
      <c r="V1326">
        <v>11</v>
      </c>
      <c r="X1326">
        <v>18</v>
      </c>
      <c r="Z1326">
        <v>9</v>
      </c>
      <c r="AB1326">
        <v>163</v>
      </c>
    </row>
    <row r="1327" spans="1:28" x14ac:dyDescent="0.25">
      <c r="A1327">
        <v>2001</v>
      </c>
      <c r="B1327">
        <v>2</v>
      </c>
      <c r="C1327">
        <v>1</v>
      </c>
      <c r="D1327">
        <v>7</v>
      </c>
      <c r="F1327">
        <v>9</v>
      </c>
      <c r="H1327">
        <v>16</v>
      </c>
      <c r="J1327">
        <v>15</v>
      </c>
      <c r="L1327">
        <v>13</v>
      </c>
      <c r="N1327">
        <v>14</v>
      </c>
      <c r="P1327">
        <v>17</v>
      </c>
      <c r="R1327">
        <v>13</v>
      </c>
      <c r="T1327">
        <v>17</v>
      </c>
      <c r="V1327">
        <v>15</v>
      </c>
      <c r="X1327">
        <v>20</v>
      </c>
      <c r="Z1327">
        <v>19</v>
      </c>
      <c r="AB1327">
        <v>175</v>
      </c>
    </row>
    <row r="1328" spans="1:28" x14ac:dyDescent="0.25">
      <c r="A1328">
        <v>2002</v>
      </c>
      <c r="B1328">
        <v>2</v>
      </c>
      <c r="C1328">
        <v>1</v>
      </c>
      <c r="D1328">
        <v>9</v>
      </c>
      <c r="F1328">
        <v>6</v>
      </c>
      <c r="H1328">
        <v>16</v>
      </c>
      <c r="J1328">
        <v>18</v>
      </c>
      <c r="L1328">
        <v>22</v>
      </c>
      <c r="N1328">
        <v>19</v>
      </c>
      <c r="P1328">
        <v>19</v>
      </c>
      <c r="R1328">
        <v>19</v>
      </c>
      <c r="T1328">
        <v>10</v>
      </c>
      <c r="V1328">
        <v>13</v>
      </c>
      <c r="X1328">
        <v>13</v>
      </c>
      <c r="Z1328">
        <v>11</v>
      </c>
      <c r="AB1328">
        <v>175</v>
      </c>
    </row>
    <row r="1329" spans="1:29" x14ac:dyDescent="0.25">
      <c r="A1329">
        <v>2003</v>
      </c>
      <c r="B1329">
        <v>1</v>
      </c>
      <c r="C1329">
        <v>1</v>
      </c>
      <c r="D1329">
        <v>4</v>
      </c>
      <c r="F1329">
        <v>8</v>
      </c>
      <c r="H1329">
        <v>15</v>
      </c>
      <c r="J1329">
        <v>18</v>
      </c>
      <c r="L1329">
        <v>19</v>
      </c>
      <c r="N1329">
        <v>21</v>
      </c>
      <c r="P1329">
        <v>18</v>
      </c>
      <c r="R1329">
        <v>11</v>
      </c>
      <c r="T1329">
        <v>15</v>
      </c>
      <c r="V1329">
        <v>18</v>
      </c>
      <c r="X1329">
        <v>13</v>
      </c>
      <c r="Z1329">
        <v>11</v>
      </c>
      <c r="AB1329">
        <v>171</v>
      </c>
    </row>
    <row r="1330" spans="1:29" x14ac:dyDescent="0.25">
      <c r="A1330">
        <v>2004</v>
      </c>
      <c r="B1330">
        <v>1</v>
      </c>
      <c r="C1330">
        <v>1</v>
      </c>
      <c r="D1330">
        <v>14</v>
      </c>
      <c r="F1330">
        <v>9</v>
      </c>
      <c r="H1330">
        <v>13</v>
      </c>
      <c r="J1330">
        <v>23</v>
      </c>
      <c r="L1330">
        <v>18</v>
      </c>
      <c r="N1330">
        <v>20</v>
      </c>
      <c r="P1330">
        <v>19</v>
      </c>
      <c r="R1330">
        <v>17</v>
      </c>
      <c r="T1330">
        <v>12</v>
      </c>
      <c r="V1330">
        <v>15</v>
      </c>
      <c r="X1330">
        <v>20</v>
      </c>
      <c r="Z1330">
        <v>16</v>
      </c>
      <c r="AB1330">
        <v>196</v>
      </c>
    </row>
    <row r="1331" spans="1:29" x14ac:dyDescent="0.25">
      <c r="A1331">
        <v>2005</v>
      </c>
      <c r="B1331">
        <v>1</v>
      </c>
      <c r="C1331">
        <v>1</v>
      </c>
      <c r="D1331">
        <v>8</v>
      </c>
      <c r="F1331">
        <v>16</v>
      </c>
      <c r="H1331">
        <v>14</v>
      </c>
      <c r="J1331">
        <v>20</v>
      </c>
      <c r="L1331">
        <v>17</v>
      </c>
      <c r="N1331">
        <v>20</v>
      </c>
      <c r="P1331">
        <v>12</v>
      </c>
      <c r="R1331">
        <v>13</v>
      </c>
      <c r="T1331">
        <v>10</v>
      </c>
      <c r="V1331">
        <v>16</v>
      </c>
      <c r="X1331">
        <v>15</v>
      </c>
      <c r="Z1331">
        <v>20</v>
      </c>
      <c r="AB1331">
        <v>181</v>
      </c>
    </row>
    <row r="1332" spans="1:29" x14ac:dyDescent="0.25">
      <c r="A1332">
        <v>2006</v>
      </c>
      <c r="B1332">
        <v>1</v>
      </c>
      <c r="C1332">
        <v>1</v>
      </c>
      <c r="D1332">
        <v>14</v>
      </c>
      <c r="F1332">
        <v>8</v>
      </c>
      <c r="H1332">
        <v>16</v>
      </c>
      <c r="J1332">
        <v>18</v>
      </c>
      <c r="L1332">
        <v>9</v>
      </c>
      <c r="N1332">
        <v>14</v>
      </c>
      <c r="P1332">
        <v>14</v>
      </c>
      <c r="R1332">
        <v>12</v>
      </c>
      <c r="T1332">
        <v>9</v>
      </c>
      <c r="V1332">
        <v>10</v>
      </c>
      <c r="X1332">
        <v>17</v>
      </c>
      <c r="Z1332">
        <v>13</v>
      </c>
      <c r="AB1332">
        <v>154</v>
      </c>
    </row>
    <row r="1333" spans="1:29" x14ac:dyDescent="0.25">
      <c r="A1333">
        <v>2007</v>
      </c>
      <c r="B1333">
        <v>1</v>
      </c>
      <c r="C1333">
        <v>1</v>
      </c>
      <c r="D1333">
        <v>6</v>
      </c>
      <c r="F1333">
        <v>6</v>
      </c>
      <c r="H1333">
        <v>16</v>
      </c>
      <c r="J1333">
        <v>18</v>
      </c>
      <c r="L1333">
        <v>20</v>
      </c>
      <c r="N1333">
        <v>15</v>
      </c>
      <c r="P1333">
        <v>4</v>
      </c>
      <c r="R1333">
        <v>6</v>
      </c>
      <c r="T1333">
        <v>6</v>
      </c>
      <c r="V1333">
        <v>14</v>
      </c>
      <c r="X1333">
        <v>11</v>
      </c>
      <c r="Z1333">
        <v>13</v>
      </c>
      <c r="AB1333">
        <v>135</v>
      </c>
    </row>
    <row r="1334" spans="1:29" x14ac:dyDescent="0.25">
      <c r="A1334">
        <v>2008</v>
      </c>
      <c r="B1334">
        <v>1</v>
      </c>
      <c r="C1334">
        <v>1</v>
      </c>
      <c r="D1334">
        <v>5</v>
      </c>
      <c r="F1334">
        <v>13</v>
      </c>
      <c r="H1334">
        <v>14</v>
      </c>
      <c r="J1334">
        <v>13</v>
      </c>
      <c r="L1334">
        <v>17</v>
      </c>
      <c r="N1334">
        <v>11</v>
      </c>
      <c r="P1334">
        <v>17</v>
      </c>
      <c r="R1334">
        <v>8</v>
      </c>
      <c r="T1334">
        <v>10</v>
      </c>
      <c r="V1334">
        <v>9</v>
      </c>
      <c r="X1334">
        <v>16</v>
      </c>
      <c r="Z1334">
        <v>12</v>
      </c>
      <c r="AB1334">
        <v>145</v>
      </c>
    </row>
    <row r="1335" spans="1:29" x14ac:dyDescent="0.25">
      <c r="A1335">
        <v>2009</v>
      </c>
      <c r="B1335">
        <v>1</v>
      </c>
      <c r="C1335">
        <v>1</v>
      </c>
      <c r="D1335">
        <v>14</v>
      </c>
      <c r="F1335">
        <v>10</v>
      </c>
      <c r="H1335">
        <v>13</v>
      </c>
      <c r="J1335">
        <v>13</v>
      </c>
      <c r="L1335">
        <v>13</v>
      </c>
      <c r="N1335">
        <v>8</v>
      </c>
      <c r="P1335">
        <v>6</v>
      </c>
      <c r="R1335">
        <v>9</v>
      </c>
      <c r="T1335">
        <v>13</v>
      </c>
      <c r="V1335">
        <v>14</v>
      </c>
      <c r="X1335">
        <v>7</v>
      </c>
      <c r="Z1335">
        <v>9</v>
      </c>
      <c r="AB1335">
        <v>129</v>
      </c>
    </row>
    <row r="1336" spans="1:29" x14ac:dyDescent="0.25">
      <c r="A1336">
        <v>2010</v>
      </c>
      <c r="B1336">
        <v>1</v>
      </c>
      <c r="C1336">
        <v>1</v>
      </c>
      <c r="D1336">
        <v>1</v>
      </c>
      <c r="F1336">
        <v>8</v>
      </c>
      <c r="H1336">
        <v>10</v>
      </c>
      <c r="J1336">
        <v>15</v>
      </c>
      <c r="L1336">
        <v>14</v>
      </c>
      <c r="N1336">
        <v>15</v>
      </c>
      <c r="P1336">
        <v>12</v>
      </c>
      <c r="R1336">
        <v>6</v>
      </c>
      <c r="T1336">
        <v>13</v>
      </c>
      <c r="V1336">
        <v>14</v>
      </c>
      <c r="X1336">
        <v>14</v>
      </c>
      <c r="Z1336">
        <v>16</v>
      </c>
      <c r="AB1336">
        <v>138</v>
      </c>
    </row>
    <row r="1337" spans="1:29" x14ac:dyDescent="0.25">
      <c r="A1337">
        <v>2011</v>
      </c>
      <c r="B1337">
        <v>1</v>
      </c>
      <c r="C1337">
        <v>1</v>
      </c>
      <c r="D1337">
        <v>9</v>
      </c>
      <c r="F1337">
        <v>13</v>
      </c>
      <c r="H1337">
        <v>13</v>
      </c>
      <c r="J1337">
        <v>20</v>
      </c>
      <c r="L1337">
        <v>15</v>
      </c>
      <c r="N1337">
        <v>11</v>
      </c>
      <c r="P1337">
        <v>14</v>
      </c>
      <c r="R1337">
        <v>9</v>
      </c>
      <c r="T1337">
        <v>10</v>
      </c>
      <c r="V1337">
        <v>14</v>
      </c>
      <c r="X1337">
        <v>17</v>
      </c>
      <c r="Z1337">
        <v>15</v>
      </c>
      <c r="AB1337">
        <v>160</v>
      </c>
    </row>
    <row r="1338" spans="1:29" x14ac:dyDescent="0.25">
      <c r="A1338">
        <v>2012</v>
      </c>
      <c r="B1338">
        <v>1</v>
      </c>
      <c r="C1338">
        <v>1</v>
      </c>
      <c r="D1338">
        <v>13</v>
      </c>
      <c r="F1338">
        <v>14</v>
      </c>
      <c r="H1338">
        <v>15</v>
      </c>
      <c r="J1338">
        <v>15</v>
      </c>
      <c r="L1338">
        <v>6</v>
      </c>
      <c r="N1338">
        <v>7</v>
      </c>
      <c r="P1338">
        <v>12</v>
      </c>
      <c r="R1338">
        <v>8</v>
      </c>
      <c r="T1338">
        <v>8</v>
      </c>
      <c r="V1338">
        <v>11</v>
      </c>
      <c r="X1338">
        <v>9</v>
      </c>
      <c r="Z1338">
        <v>8</v>
      </c>
      <c r="AB1338">
        <v>126</v>
      </c>
    </row>
    <row r="1339" spans="1:29" x14ac:dyDescent="0.25">
      <c r="A1339">
        <v>2013</v>
      </c>
      <c r="B1339">
        <v>1</v>
      </c>
      <c r="C1339">
        <v>1</v>
      </c>
      <c r="D1339">
        <v>4</v>
      </c>
      <c r="F1339">
        <v>14</v>
      </c>
      <c r="H1339">
        <v>10</v>
      </c>
      <c r="J1339">
        <v>10</v>
      </c>
      <c r="L1339">
        <v>16</v>
      </c>
      <c r="N1339">
        <v>12</v>
      </c>
      <c r="P1339">
        <v>18</v>
      </c>
      <c r="R1339">
        <v>12</v>
      </c>
      <c r="T1339">
        <v>11</v>
      </c>
      <c r="V1339">
        <v>5</v>
      </c>
      <c r="X1339">
        <v>13</v>
      </c>
      <c r="Z1339">
        <v>9</v>
      </c>
      <c r="AB1339">
        <v>134</v>
      </c>
    </row>
    <row r="1340" spans="1:29" x14ac:dyDescent="0.25">
      <c r="A1340">
        <v>2014</v>
      </c>
      <c r="B1340">
        <v>1</v>
      </c>
      <c r="C1340">
        <v>1</v>
      </c>
      <c r="D1340">
        <v>4</v>
      </c>
      <c r="F1340">
        <v>8</v>
      </c>
      <c r="H1340">
        <v>15</v>
      </c>
      <c r="J1340">
        <v>15</v>
      </c>
      <c r="L1340">
        <v>12</v>
      </c>
      <c r="N1340">
        <v>14</v>
      </c>
      <c r="P1340">
        <v>16</v>
      </c>
      <c r="R1340">
        <v>15</v>
      </c>
      <c r="T1340">
        <v>13</v>
      </c>
      <c r="V1340">
        <v>16</v>
      </c>
      <c r="X1340">
        <v>12</v>
      </c>
      <c r="Z1340">
        <v>10</v>
      </c>
      <c r="AB1340">
        <v>150</v>
      </c>
    </row>
    <row r="1341" spans="1:29" x14ac:dyDescent="0.25">
      <c r="A1341">
        <v>2015</v>
      </c>
      <c r="B1341">
        <v>1</v>
      </c>
      <c r="C1341">
        <v>1</v>
      </c>
      <c r="D1341">
        <v>9</v>
      </c>
      <c r="F1341">
        <v>6</v>
      </c>
      <c r="H1341">
        <v>11</v>
      </c>
      <c r="J1341">
        <v>17</v>
      </c>
      <c r="L1341">
        <v>13</v>
      </c>
      <c r="N1341">
        <v>14</v>
      </c>
      <c r="P1341">
        <v>17</v>
      </c>
      <c r="R1341">
        <v>8</v>
      </c>
      <c r="T1341">
        <v>4</v>
      </c>
      <c r="V1341">
        <v>4</v>
      </c>
      <c r="X1341">
        <v>14</v>
      </c>
      <c r="Z1341">
        <v>2</v>
      </c>
      <c r="AB1341">
        <v>119</v>
      </c>
    </row>
    <row r="1342" spans="1:29" x14ac:dyDescent="0.25">
      <c r="A1342">
        <v>2016</v>
      </c>
      <c r="B1342">
        <v>1</v>
      </c>
      <c r="C1342">
        <v>1</v>
      </c>
      <c r="D1342">
        <v>1</v>
      </c>
      <c r="F1342">
        <v>11</v>
      </c>
      <c r="H1342">
        <v>13</v>
      </c>
      <c r="J1342">
        <v>11</v>
      </c>
      <c r="L1342">
        <v>15</v>
      </c>
      <c r="N1342">
        <v>19</v>
      </c>
      <c r="P1342">
        <v>17</v>
      </c>
      <c r="R1342">
        <v>6</v>
      </c>
      <c r="T1342">
        <v>11</v>
      </c>
      <c r="V1342">
        <v>10</v>
      </c>
      <c r="X1342">
        <v>17</v>
      </c>
      <c r="Z1342">
        <v>12</v>
      </c>
      <c r="AB1342">
        <v>143</v>
      </c>
    </row>
    <row r="1343" spans="1:29" x14ac:dyDescent="0.25">
      <c r="A1343">
        <v>2017</v>
      </c>
      <c r="B1343">
        <v>1</v>
      </c>
      <c r="C1343">
        <v>1</v>
      </c>
      <c r="D1343">
        <v>11</v>
      </c>
      <c r="F1343">
        <v>7</v>
      </c>
      <c r="H1343">
        <v>18</v>
      </c>
      <c r="J1343">
        <v>11</v>
      </c>
      <c r="L1343">
        <v>16</v>
      </c>
      <c r="N1343">
        <v>15</v>
      </c>
      <c r="P1343">
        <v>10</v>
      </c>
      <c r="AB1343">
        <v>88</v>
      </c>
      <c r="AC1343">
        <v>3</v>
      </c>
    </row>
    <row r="1345" spans="1:29" x14ac:dyDescent="0.25">
      <c r="A1345" t="s">
        <v>540</v>
      </c>
      <c r="D1345">
        <v>9</v>
      </c>
      <c r="F1345">
        <v>10</v>
      </c>
      <c r="H1345">
        <v>14</v>
      </c>
      <c r="J1345">
        <v>15</v>
      </c>
      <c r="L1345">
        <v>15</v>
      </c>
      <c r="N1345">
        <v>14</v>
      </c>
      <c r="P1345">
        <v>14</v>
      </c>
      <c r="R1345">
        <v>11</v>
      </c>
      <c r="T1345">
        <v>11</v>
      </c>
      <c r="V1345">
        <v>12</v>
      </c>
      <c r="X1345">
        <v>15</v>
      </c>
      <c r="Z1345">
        <v>11</v>
      </c>
      <c r="AB1345">
        <v>151</v>
      </c>
    </row>
    <row r="1346" spans="1:29" x14ac:dyDescent="0.25">
      <c r="A1346" t="s">
        <v>3662</v>
      </c>
      <c r="D1346">
        <v>21</v>
      </c>
      <c r="F1346">
        <v>23</v>
      </c>
      <c r="H1346">
        <v>24</v>
      </c>
      <c r="J1346">
        <v>24</v>
      </c>
      <c r="L1346">
        <v>25</v>
      </c>
      <c r="N1346">
        <v>21</v>
      </c>
      <c r="P1346">
        <v>19</v>
      </c>
      <c r="R1346">
        <v>19</v>
      </c>
      <c r="T1346">
        <v>20</v>
      </c>
      <c r="V1346">
        <v>20</v>
      </c>
      <c r="X1346">
        <v>22</v>
      </c>
      <c r="Z1346">
        <v>22</v>
      </c>
      <c r="AB1346" t="s">
        <v>1990</v>
      </c>
    </row>
    <row r="1347" spans="1:29" x14ac:dyDescent="0.25">
      <c r="A1347" t="s">
        <v>3663</v>
      </c>
      <c r="D1347">
        <v>1</v>
      </c>
      <c r="F1347">
        <v>2</v>
      </c>
      <c r="H1347">
        <v>5</v>
      </c>
      <c r="J1347">
        <v>6</v>
      </c>
      <c r="L1347">
        <v>4</v>
      </c>
      <c r="N1347">
        <v>5</v>
      </c>
      <c r="P1347">
        <v>4</v>
      </c>
      <c r="R1347">
        <v>6</v>
      </c>
      <c r="T1347">
        <v>4</v>
      </c>
      <c r="V1347">
        <v>4</v>
      </c>
      <c r="X1347">
        <v>6</v>
      </c>
      <c r="Z1347">
        <v>2</v>
      </c>
      <c r="AB1347" t="s">
        <v>2050</v>
      </c>
    </row>
    <row r="1348" spans="1:29" ht="15.75" thickBot="1" x14ac:dyDescent="0.3"/>
    <row r="1349" spans="1:29" ht="15.75" thickBot="1" x14ac:dyDescent="0.3">
      <c r="I1349" s="84" t="s">
        <v>3633</v>
      </c>
      <c r="J1349" s="85"/>
      <c r="K1349" s="85"/>
      <c r="L1349" s="85"/>
      <c r="M1349" s="85"/>
      <c r="N1349" s="85"/>
      <c r="O1349" s="86"/>
      <c r="V1349" s="87" t="s">
        <v>3635</v>
      </c>
      <c r="W1349" s="88"/>
      <c r="X1349" s="89"/>
    </row>
    <row r="1350" spans="1:29" ht="15.75" thickBot="1" x14ac:dyDescent="0.3">
      <c r="V1350" s="90" t="s">
        <v>3636</v>
      </c>
      <c r="W1350" s="91"/>
      <c r="X1350" s="92"/>
    </row>
    <row r="1351" spans="1:29" ht="15.75" thickBot="1" x14ac:dyDescent="0.3">
      <c r="I1351" s="84" t="s">
        <v>3697</v>
      </c>
      <c r="J1351" s="85"/>
      <c r="K1351" s="85"/>
      <c r="L1351" s="85"/>
      <c r="M1351" s="85"/>
      <c r="N1351" s="85"/>
      <c r="O1351" s="86"/>
    </row>
    <row r="1352" spans="1:29" ht="15.75" thickBot="1" x14ac:dyDescent="0.3">
      <c r="A1352" s="84" t="s">
        <v>3645</v>
      </c>
      <c r="B1352" s="85"/>
      <c r="C1352" s="18">
        <v>43378</v>
      </c>
      <c r="V1352" s="22" t="s">
        <v>3822</v>
      </c>
      <c r="W1352" s="5">
        <v>21020040</v>
      </c>
      <c r="X1352" s="96" t="s">
        <v>3693</v>
      </c>
      <c r="Y1352" s="97"/>
    </row>
    <row r="1353" spans="1:29" ht="15.75" thickBot="1" x14ac:dyDescent="0.3"/>
    <row r="1354" spans="1:29" ht="15.75" thickBot="1" x14ac:dyDescent="0.3">
      <c r="A1354" s="19" t="s">
        <v>3649</v>
      </c>
      <c r="B1354" s="12">
        <v>200</v>
      </c>
      <c r="C1354" s="7" t="s">
        <v>1</v>
      </c>
      <c r="H1354" s="19" t="s">
        <v>3646</v>
      </c>
      <c r="I1354" s="12" t="s">
        <v>3671</v>
      </c>
      <c r="J1354" s="13"/>
      <c r="K1354" s="7"/>
      <c r="P1354" s="19" t="s">
        <v>3659</v>
      </c>
      <c r="Q1354" s="7" t="s">
        <v>3653</v>
      </c>
      <c r="V1354" s="84" t="s">
        <v>3639</v>
      </c>
      <c r="W1354" s="85"/>
      <c r="X1354" s="6" t="s">
        <v>3694</v>
      </c>
    </row>
    <row r="1355" spans="1:29" ht="15.75" thickBot="1" x14ac:dyDescent="0.3">
      <c r="A1355" s="20" t="s">
        <v>3650</v>
      </c>
      <c r="B1355" s="14">
        <v>7554</v>
      </c>
      <c r="C1355" s="9" t="s">
        <v>3</v>
      </c>
      <c r="H1355" s="20" t="s">
        <v>3647</v>
      </c>
      <c r="I1355" s="14">
        <v>1</v>
      </c>
      <c r="J1355" s="15" t="s">
        <v>3643</v>
      </c>
      <c r="K1355" s="9"/>
      <c r="P1355" s="20" t="s">
        <v>3660</v>
      </c>
      <c r="Q1355" s="9" t="s">
        <v>3682</v>
      </c>
      <c r="V1355" s="84" t="s">
        <v>3638</v>
      </c>
      <c r="W1355" s="86"/>
    </row>
    <row r="1356" spans="1:29" ht="15.75" thickBot="1" x14ac:dyDescent="0.3">
      <c r="A1356" s="21" t="s">
        <v>3651</v>
      </c>
      <c r="B1356" s="16">
        <v>1017</v>
      </c>
      <c r="C1356" s="11" t="s">
        <v>3641</v>
      </c>
      <c r="H1356" s="21" t="s">
        <v>3648</v>
      </c>
      <c r="I1356" s="16">
        <v>4</v>
      </c>
      <c r="J1356" s="17" t="s">
        <v>3644</v>
      </c>
      <c r="K1356" s="11"/>
      <c r="P1356" s="21" t="s">
        <v>3661</v>
      </c>
      <c r="Q1356" s="11" t="s">
        <v>3657</v>
      </c>
    </row>
    <row r="1358" spans="1:29" x14ac:dyDescent="0.25">
      <c r="A1358" s="95"/>
      <c r="B1358" s="95"/>
      <c r="C1358" s="95"/>
      <c r="D1358" s="95"/>
      <c r="E1358" s="95"/>
      <c r="F1358" s="95"/>
      <c r="G1358" s="95"/>
      <c r="H1358" s="95"/>
      <c r="I1358" s="95"/>
      <c r="J1358" s="95"/>
      <c r="K1358" s="95"/>
      <c r="L1358" s="95"/>
      <c r="M1358" s="95"/>
      <c r="N1358" s="95"/>
      <c r="O1358" s="95"/>
      <c r="P1358" s="95"/>
      <c r="Q1358" s="95"/>
      <c r="R1358" s="95"/>
      <c r="S1358" s="95"/>
      <c r="T1358" s="95"/>
      <c r="U1358" s="95"/>
      <c r="V1358" s="95"/>
      <c r="W1358" s="95"/>
      <c r="X1358" s="95"/>
      <c r="Y1358" s="95"/>
      <c r="Z1358" s="95"/>
      <c r="AA1358" s="95"/>
      <c r="AB1358" s="95"/>
      <c r="AC1358" s="95"/>
    </row>
    <row r="1359" spans="1:29" x14ac:dyDescent="0.25">
      <c r="A1359" t="s">
        <v>3658</v>
      </c>
      <c r="B1359" t="s">
        <v>2</v>
      </c>
      <c r="C1359" t="s">
        <v>6</v>
      </c>
      <c r="D1359" t="s">
        <v>7</v>
      </c>
      <c r="E1359" t="s">
        <v>5</v>
      </c>
      <c r="F1359" t="s">
        <v>8</v>
      </c>
      <c r="G1359" t="s">
        <v>5</v>
      </c>
      <c r="H1359" t="s">
        <v>9</v>
      </c>
      <c r="I1359" t="s">
        <v>5</v>
      </c>
      <c r="J1359" t="s">
        <v>10</v>
      </c>
      <c r="K1359" t="s">
        <v>5</v>
      </c>
      <c r="L1359" t="s">
        <v>11</v>
      </c>
      <c r="M1359" t="s">
        <v>5</v>
      </c>
      <c r="N1359" t="s">
        <v>12</v>
      </c>
      <c r="O1359" t="s">
        <v>5</v>
      </c>
      <c r="P1359" t="s">
        <v>13</v>
      </c>
      <c r="Q1359" t="s">
        <v>5</v>
      </c>
      <c r="R1359" t="s">
        <v>14</v>
      </c>
      <c r="S1359" t="s">
        <v>5</v>
      </c>
      <c r="T1359" t="s">
        <v>15</v>
      </c>
      <c r="U1359" t="s">
        <v>5</v>
      </c>
      <c r="V1359" t="s">
        <v>3669</v>
      </c>
      <c r="W1359" t="s">
        <v>5</v>
      </c>
      <c r="X1359" t="s">
        <v>16</v>
      </c>
      <c r="Y1359" t="s">
        <v>5</v>
      </c>
      <c r="Z1359" t="s">
        <v>17</v>
      </c>
      <c r="AA1359" t="s">
        <v>5</v>
      </c>
      <c r="AB1359" t="s">
        <v>18</v>
      </c>
      <c r="AC1359" t="s">
        <v>5</v>
      </c>
    </row>
    <row r="1360" spans="1:29" x14ac:dyDescent="0.25">
      <c r="A1360" s="95"/>
      <c r="B1360" s="95"/>
      <c r="C1360" s="95"/>
      <c r="D1360" s="95"/>
      <c r="E1360" s="95"/>
      <c r="F1360" s="95"/>
      <c r="G1360" s="95"/>
      <c r="H1360" s="95"/>
      <c r="I1360" s="95"/>
      <c r="J1360" s="95"/>
      <c r="K1360" s="95"/>
      <c r="L1360" s="95"/>
      <c r="M1360" s="95"/>
      <c r="N1360" s="95"/>
      <c r="O1360" s="95"/>
      <c r="P1360" s="95"/>
      <c r="Q1360" s="95"/>
      <c r="R1360" s="95"/>
      <c r="S1360" s="95"/>
      <c r="T1360" s="95"/>
      <c r="U1360" s="95"/>
      <c r="V1360" s="95"/>
      <c r="W1360" s="95"/>
      <c r="X1360" s="95"/>
      <c r="Y1360" s="95"/>
      <c r="Z1360" s="95"/>
      <c r="AA1360" s="95"/>
      <c r="AB1360" s="95"/>
      <c r="AC1360" s="95"/>
    </row>
    <row r="1362" spans="1:29" x14ac:dyDescent="0.25">
      <c r="A1362">
        <v>1980</v>
      </c>
      <c r="B1362">
        <v>2</v>
      </c>
      <c r="C1362">
        <v>1</v>
      </c>
      <c r="N1362" t="s">
        <v>1944</v>
      </c>
      <c r="O1362">
        <v>3</v>
      </c>
      <c r="P1362" t="s">
        <v>1990</v>
      </c>
      <c r="R1362" t="s">
        <v>2032</v>
      </c>
      <c r="S1362">
        <v>3</v>
      </c>
      <c r="T1362" t="s">
        <v>2089</v>
      </c>
      <c r="V1362" t="s">
        <v>1933</v>
      </c>
      <c r="X1362" t="s">
        <v>2089</v>
      </c>
      <c r="Z1362" t="s">
        <v>1944</v>
      </c>
      <c r="AB1362" t="s">
        <v>1990</v>
      </c>
      <c r="AC1362">
        <v>3</v>
      </c>
    </row>
    <row r="1363" spans="1:29" x14ac:dyDescent="0.25">
      <c r="A1363">
        <v>1981</v>
      </c>
      <c r="B1363">
        <v>2</v>
      </c>
      <c r="C1363">
        <v>1</v>
      </c>
      <c r="D1363" t="s">
        <v>2005</v>
      </c>
      <c r="F1363" t="s">
        <v>2087</v>
      </c>
      <c r="H1363" t="s">
        <v>1993</v>
      </c>
      <c r="J1363" t="s">
        <v>1874</v>
      </c>
      <c r="L1363" t="s">
        <v>2015</v>
      </c>
      <c r="N1363" t="s">
        <v>2092</v>
      </c>
      <c r="P1363" t="s">
        <v>1933</v>
      </c>
      <c r="R1363" t="s">
        <v>2005</v>
      </c>
      <c r="T1363" t="s">
        <v>2091</v>
      </c>
      <c r="V1363" t="s">
        <v>2045</v>
      </c>
      <c r="X1363" t="s">
        <v>1993</v>
      </c>
      <c r="Z1363" t="s">
        <v>1996</v>
      </c>
      <c r="AB1363" t="s">
        <v>1993</v>
      </c>
    </row>
    <row r="1364" spans="1:29" x14ac:dyDescent="0.25">
      <c r="A1364">
        <v>1982</v>
      </c>
      <c r="B1364">
        <v>2</v>
      </c>
      <c r="C1364">
        <v>1</v>
      </c>
      <c r="D1364" t="s">
        <v>1986</v>
      </c>
      <c r="F1364" t="s">
        <v>1890</v>
      </c>
      <c r="H1364" t="s">
        <v>1893</v>
      </c>
      <c r="J1364" t="s">
        <v>1984</v>
      </c>
      <c r="L1364" t="s">
        <v>1877</v>
      </c>
      <c r="N1364" t="s">
        <v>1864</v>
      </c>
      <c r="P1364" t="s">
        <v>2005</v>
      </c>
      <c r="R1364" t="s">
        <v>2088</v>
      </c>
      <c r="T1364" t="s">
        <v>1895</v>
      </c>
      <c r="V1364" t="s">
        <v>1944</v>
      </c>
      <c r="X1364" t="s">
        <v>2089</v>
      </c>
      <c r="Z1364" t="s">
        <v>1984</v>
      </c>
      <c r="AB1364" t="s">
        <v>1893</v>
      </c>
    </row>
    <row r="1365" spans="1:29" x14ac:dyDescent="0.25">
      <c r="A1365">
        <v>1983</v>
      </c>
      <c r="B1365">
        <v>2</v>
      </c>
      <c r="C1365">
        <v>1</v>
      </c>
      <c r="D1365" t="s">
        <v>1947</v>
      </c>
      <c r="F1365" t="s">
        <v>1947</v>
      </c>
      <c r="H1365" t="s">
        <v>2015</v>
      </c>
      <c r="J1365" t="s">
        <v>1939</v>
      </c>
      <c r="L1365" t="s">
        <v>2086</v>
      </c>
      <c r="N1365" t="s">
        <v>2087</v>
      </c>
      <c r="P1365" t="s">
        <v>1987</v>
      </c>
      <c r="R1365" t="s">
        <v>2087</v>
      </c>
      <c r="T1365" t="s">
        <v>2016</v>
      </c>
      <c r="V1365" t="s">
        <v>1874</v>
      </c>
      <c r="X1365" t="s">
        <v>2005</v>
      </c>
      <c r="Z1365" t="s">
        <v>2089</v>
      </c>
      <c r="AB1365" t="s">
        <v>1939</v>
      </c>
    </row>
    <row r="1366" spans="1:29" x14ac:dyDescent="0.25">
      <c r="A1366">
        <v>1984</v>
      </c>
      <c r="B1366">
        <v>2</v>
      </c>
      <c r="C1366">
        <v>1</v>
      </c>
      <c r="D1366" t="s">
        <v>1993</v>
      </c>
      <c r="F1366" t="s">
        <v>1854</v>
      </c>
      <c r="H1366" t="s">
        <v>1901</v>
      </c>
      <c r="J1366" t="s">
        <v>1876</v>
      </c>
      <c r="L1366" t="s">
        <v>1986</v>
      </c>
      <c r="N1366" t="s">
        <v>1993</v>
      </c>
      <c r="P1366" t="s">
        <v>2061</v>
      </c>
      <c r="R1366" t="s">
        <v>2005</v>
      </c>
      <c r="T1366" t="s">
        <v>1874</v>
      </c>
      <c r="V1366" t="s">
        <v>1895</v>
      </c>
      <c r="X1366" t="s">
        <v>1950</v>
      </c>
      <c r="Z1366" t="s">
        <v>1996</v>
      </c>
      <c r="AB1366" t="s">
        <v>1854</v>
      </c>
    </row>
    <row r="1367" spans="1:29" x14ac:dyDescent="0.25">
      <c r="A1367">
        <v>1985</v>
      </c>
      <c r="B1367">
        <v>2</v>
      </c>
      <c r="C1367">
        <v>1</v>
      </c>
      <c r="D1367" t="s">
        <v>2016</v>
      </c>
      <c r="F1367" t="s">
        <v>2052</v>
      </c>
      <c r="H1367" t="s">
        <v>1996</v>
      </c>
      <c r="J1367" t="s">
        <v>2086</v>
      </c>
      <c r="L1367" t="s">
        <v>1989</v>
      </c>
      <c r="N1367" t="s">
        <v>1987</v>
      </c>
      <c r="P1367" t="s">
        <v>2087</v>
      </c>
      <c r="R1367" t="s">
        <v>2087</v>
      </c>
      <c r="T1367" t="s">
        <v>2092</v>
      </c>
      <c r="V1367" t="s">
        <v>1996</v>
      </c>
      <c r="X1367" t="s">
        <v>1864</v>
      </c>
      <c r="Z1367" t="s">
        <v>2092</v>
      </c>
      <c r="AB1367" t="s">
        <v>1989</v>
      </c>
    </row>
    <row r="1368" spans="1:29" x14ac:dyDescent="0.25">
      <c r="A1368">
        <v>1986</v>
      </c>
      <c r="B1368">
        <v>2</v>
      </c>
      <c r="C1368">
        <v>1</v>
      </c>
      <c r="D1368" t="s">
        <v>1887</v>
      </c>
      <c r="F1368" t="s">
        <v>1859</v>
      </c>
      <c r="H1368" t="s">
        <v>1939</v>
      </c>
      <c r="J1368" t="s">
        <v>2088</v>
      </c>
      <c r="L1368" t="s">
        <v>1887</v>
      </c>
      <c r="N1368" t="s">
        <v>2016</v>
      </c>
      <c r="P1368" t="s">
        <v>1901</v>
      </c>
      <c r="R1368" t="s">
        <v>2086</v>
      </c>
      <c r="T1368" t="s">
        <v>1983</v>
      </c>
      <c r="V1368" t="s">
        <v>1884</v>
      </c>
      <c r="X1368" t="s">
        <v>1983</v>
      </c>
      <c r="Z1368" t="s">
        <v>2052</v>
      </c>
      <c r="AB1368" t="s">
        <v>1884</v>
      </c>
    </row>
    <row r="1369" spans="1:29" x14ac:dyDescent="0.25">
      <c r="A1369">
        <v>1987</v>
      </c>
      <c r="B1369">
        <v>2</v>
      </c>
      <c r="C1369">
        <v>1</v>
      </c>
      <c r="D1369" t="s">
        <v>1947</v>
      </c>
      <c r="F1369" t="s">
        <v>1950</v>
      </c>
      <c r="H1369" t="s">
        <v>2032</v>
      </c>
      <c r="J1369" t="s">
        <v>1958</v>
      </c>
      <c r="L1369" t="s">
        <v>1991</v>
      </c>
      <c r="N1369" t="s">
        <v>2088</v>
      </c>
      <c r="P1369" t="s">
        <v>1947</v>
      </c>
      <c r="R1369" t="s">
        <v>1990</v>
      </c>
      <c r="T1369" t="s">
        <v>1939</v>
      </c>
      <c r="V1369" t="s">
        <v>2019</v>
      </c>
      <c r="X1369" t="s">
        <v>2092</v>
      </c>
      <c r="Z1369" t="s">
        <v>1887</v>
      </c>
      <c r="AB1369" t="s">
        <v>1958</v>
      </c>
    </row>
    <row r="1370" spans="1:29" x14ac:dyDescent="0.25">
      <c r="A1370">
        <v>1988</v>
      </c>
      <c r="B1370">
        <v>2</v>
      </c>
      <c r="C1370">
        <v>1</v>
      </c>
      <c r="D1370" t="s">
        <v>1864</v>
      </c>
      <c r="F1370" t="s">
        <v>1983</v>
      </c>
      <c r="H1370" t="s">
        <v>1990</v>
      </c>
      <c r="J1370" t="s">
        <v>2091</v>
      </c>
      <c r="L1370" t="s">
        <v>1987</v>
      </c>
      <c r="N1370" t="s">
        <v>1900</v>
      </c>
      <c r="P1370" t="s">
        <v>1984</v>
      </c>
      <c r="R1370" t="s">
        <v>2088</v>
      </c>
      <c r="T1370" t="s">
        <v>2016</v>
      </c>
      <c r="V1370" t="s">
        <v>2021</v>
      </c>
      <c r="X1370" t="s">
        <v>1991</v>
      </c>
      <c r="Z1370" t="s">
        <v>1874</v>
      </c>
      <c r="AB1370" t="s">
        <v>1983</v>
      </c>
    </row>
    <row r="1371" spans="1:29" x14ac:dyDescent="0.25">
      <c r="A1371">
        <v>1989</v>
      </c>
      <c r="B1371">
        <v>2</v>
      </c>
      <c r="C1371">
        <v>1</v>
      </c>
      <c r="D1371" t="s">
        <v>2032</v>
      </c>
      <c r="F1371" t="s">
        <v>1996</v>
      </c>
      <c r="H1371" t="s">
        <v>1983</v>
      </c>
      <c r="J1371" t="s">
        <v>1874</v>
      </c>
      <c r="L1371" t="s">
        <v>1991</v>
      </c>
      <c r="N1371" t="s">
        <v>2032</v>
      </c>
      <c r="P1371" t="s">
        <v>1890</v>
      </c>
      <c r="R1371" t="s">
        <v>2005</v>
      </c>
      <c r="T1371" t="s">
        <v>1874</v>
      </c>
      <c r="V1371" t="s">
        <v>1890</v>
      </c>
      <c r="X1371" t="s">
        <v>1939</v>
      </c>
      <c r="Z1371" t="s">
        <v>1987</v>
      </c>
      <c r="AB1371" t="s">
        <v>1983</v>
      </c>
    </row>
    <row r="1372" spans="1:29" x14ac:dyDescent="0.25">
      <c r="A1372">
        <v>1990</v>
      </c>
      <c r="B1372">
        <v>2</v>
      </c>
      <c r="C1372">
        <v>1</v>
      </c>
      <c r="D1372" t="s">
        <v>2088</v>
      </c>
      <c r="F1372" t="s">
        <v>2021</v>
      </c>
      <c r="H1372" t="s">
        <v>1939</v>
      </c>
      <c r="J1372" t="s">
        <v>1984</v>
      </c>
      <c r="L1372" t="s">
        <v>2016</v>
      </c>
      <c r="N1372" t="s">
        <v>1984</v>
      </c>
      <c r="P1372" t="s">
        <v>1947</v>
      </c>
      <c r="R1372" t="s">
        <v>1947</v>
      </c>
      <c r="T1372" t="s">
        <v>1917</v>
      </c>
      <c r="V1372" t="s">
        <v>1933</v>
      </c>
      <c r="X1372" t="s">
        <v>2045</v>
      </c>
      <c r="Z1372" t="s">
        <v>1917</v>
      </c>
      <c r="AB1372" t="s">
        <v>1917</v>
      </c>
    </row>
    <row r="1373" spans="1:29" x14ac:dyDescent="0.25">
      <c r="A1373">
        <v>1991</v>
      </c>
      <c r="B1373">
        <v>2</v>
      </c>
      <c r="C1373">
        <v>1</v>
      </c>
      <c r="D1373" t="s">
        <v>2005</v>
      </c>
      <c r="F1373" t="s">
        <v>748</v>
      </c>
      <c r="H1373" t="s">
        <v>2007</v>
      </c>
      <c r="J1373" t="s">
        <v>1987</v>
      </c>
      <c r="L1373" t="s">
        <v>1996</v>
      </c>
      <c r="N1373" t="s">
        <v>2089</v>
      </c>
      <c r="P1373" t="s">
        <v>2005</v>
      </c>
      <c r="R1373" t="s">
        <v>2005</v>
      </c>
      <c r="T1373" t="s">
        <v>1947</v>
      </c>
      <c r="V1373" t="s">
        <v>1987</v>
      </c>
      <c r="X1373" t="s">
        <v>1900</v>
      </c>
      <c r="Z1373" t="s">
        <v>1891</v>
      </c>
      <c r="AB1373" t="s">
        <v>748</v>
      </c>
    </row>
    <row r="1374" spans="1:29" x14ac:dyDescent="0.25">
      <c r="A1374">
        <v>1992</v>
      </c>
      <c r="B1374">
        <v>2</v>
      </c>
      <c r="C1374">
        <v>1</v>
      </c>
      <c r="D1374" t="s">
        <v>2050</v>
      </c>
      <c r="F1374" t="s">
        <v>1990</v>
      </c>
      <c r="H1374" t="s">
        <v>1993</v>
      </c>
      <c r="J1374" t="s">
        <v>2016</v>
      </c>
      <c r="L1374" t="s">
        <v>2000</v>
      </c>
      <c r="N1374" t="s">
        <v>2005</v>
      </c>
      <c r="P1374" t="s">
        <v>2087</v>
      </c>
      <c r="R1374" t="s">
        <v>1955</v>
      </c>
      <c r="T1374" t="s">
        <v>2056</v>
      </c>
      <c r="V1374" t="s">
        <v>1990</v>
      </c>
      <c r="X1374" t="s">
        <v>1942</v>
      </c>
      <c r="Z1374" t="s">
        <v>2045</v>
      </c>
      <c r="AB1374" t="s">
        <v>1942</v>
      </c>
    </row>
    <row r="1375" spans="1:29" x14ac:dyDescent="0.25">
      <c r="A1375">
        <v>1993</v>
      </c>
      <c r="B1375">
        <v>2</v>
      </c>
      <c r="C1375">
        <v>1</v>
      </c>
      <c r="D1375" t="s">
        <v>2021</v>
      </c>
      <c r="F1375" t="s">
        <v>1909</v>
      </c>
      <c r="H1375" t="s">
        <v>1917</v>
      </c>
      <c r="J1375" t="s">
        <v>1874</v>
      </c>
      <c r="L1375" t="s">
        <v>1874</v>
      </c>
      <c r="N1375" t="s">
        <v>1984</v>
      </c>
      <c r="P1375" t="s">
        <v>1874</v>
      </c>
      <c r="R1375" t="s">
        <v>1874</v>
      </c>
      <c r="T1375" t="s">
        <v>2005</v>
      </c>
      <c r="V1375" t="s">
        <v>2005</v>
      </c>
      <c r="X1375" t="s">
        <v>1993</v>
      </c>
      <c r="Z1375" t="s">
        <v>2021</v>
      </c>
      <c r="AB1375" t="s">
        <v>1909</v>
      </c>
    </row>
    <row r="1376" spans="1:29" x14ac:dyDescent="0.25">
      <c r="A1376">
        <v>1994</v>
      </c>
      <c r="B1376">
        <v>1</v>
      </c>
      <c r="C1376">
        <v>1</v>
      </c>
      <c r="D1376" t="s">
        <v>1832</v>
      </c>
      <c r="F1376" t="s">
        <v>1955</v>
      </c>
      <c r="H1376" t="s">
        <v>2032</v>
      </c>
      <c r="J1376" t="s">
        <v>1989</v>
      </c>
      <c r="L1376" t="s">
        <v>1874</v>
      </c>
      <c r="N1376" t="s">
        <v>2089</v>
      </c>
      <c r="P1376" t="s">
        <v>1944</v>
      </c>
      <c r="R1376" t="s">
        <v>2087</v>
      </c>
      <c r="T1376" t="s">
        <v>2061</v>
      </c>
      <c r="V1376" t="s">
        <v>1989</v>
      </c>
      <c r="X1376" t="s">
        <v>2087</v>
      </c>
      <c r="Z1376" t="s">
        <v>2005</v>
      </c>
      <c r="AB1376" t="s">
        <v>1832</v>
      </c>
    </row>
    <row r="1377" spans="1:28" x14ac:dyDescent="0.25">
      <c r="A1377">
        <v>1995</v>
      </c>
      <c r="B1377">
        <v>2</v>
      </c>
      <c r="C1377">
        <v>1</v>
      </c>
      <c r="D1377" t="s">
        <v>1949</v>
      </c>
      <c r="F1377" t="s">
        <v>2000</v>
      </c>
      <c r="H1377" t="s">
        <v>2032</v>
      </c>
      <c r="J1377" t="s">
        <v>2015</v>
      </c>
      <c r="L1377" t="s">
        <v>1984</v>
      </c>
      <c r="N1377" t="s">
        <v>2089</v>
      </c>
      <c r="P1377" t="s">
        <v>1874</v>
      </c>
      <c r="R1377" t="s">
        <v>1864</v>
      </c>
      <c r="T1377" t="s">
        <v>2005</v>
      </c>
      <c r="V1377" t="s">
        <v>1905</v>
      </c>
      <c r="X1377" t="s">
        <v>1986</v>
      </c>
      <c r="Z1377" t="s">
        <v>2005</v>
      </c>
      <c r="AB1377" t="s">
        <v>1905</v>
      </c>
    </row>
    <row r="1378" spans="1:28" x14ac:dyDescent="0.25">
      <c r="A1378">
        <v>1996</v>
      </c>
      <c r="B1378">
        <v>2</v>
      </c>
      <c r="C1378">
        <v>1</v>
      </c>
      <c r="D1378" t="s">
        <v>1990</v>
      </c>
      <c r="F1378" t="s">
        <v>2021</v>
      </c>
      <c r="H1378" t="s">
        <v>2045</v>
      </c>
      <c r="J1378" t="s">
        <v>1874</v>
      </c>
      <c r="L1378" t="s">
        <v>1933</v>
      </c>
      <c r="N1378" t="s">
        <v>1990</v>
      </c>
      <c r="P1378" t="s">
        <v>2061</v>
      </c>
      <c r="R1378" t="s">
        <v>2005</v>
      </c>
      <c r="T1378" t="s">
        <v>1996</v>
      </c>
      <c r="V1378" t="s">
        <v>1965</v>
      </c>
      <c r="X1378" t="s">
        <v>1991</v>
      </c>
      <c r="Z1378" t="s">
        <v>1950</v>
      </c>
      <c r="AB1378" t="s">
        <v>1991</v>
      </c>
    </row>
    <row r="1379" spans="1:28" x14ac:dyDescent="0.25">
      <c r="A1379">
        <v>1997</v>
      </c>
      <c r="B1379">
        <v>2</v>
      </c>
      <c r="C1379">
        <v>1</v>
      </c>
      <c r="D1379" t="s">
        <v>2005</v>
      </c>
      <c r="F1379" t="s">
        <v>1947</v>
      </c>
      <c r="H1379" t="s">
        <v>1990</v>
      </c>
      <c r="J1379" t="s">
        <v>1990</v>
      </c>
      <c r="L1379" t="s">
        <v>1947</v>
      </c>
      <c r="N1379" t="s">
        <v>1950</v>
      </c>
      <c r="P1379" t="s">
        <v>1864</v>
      </c>
      <c r="R1379" t="s">
        <v>2052</v>
      </c>
      <c r="T1379" t="s">
        <v>2005</v>
      </c>
      <c r="V1379" t="s">
        <v>1939</v>
      </c>
      <c r="X1379" t="s">
        <v>2087</v>
      </c>
      <c r="Z1379" t="s">
        <v>1864</v>
      </c>
      <c r="AB1379" t="s">
        <v>1939</v>
      </c>
    </row>
    <row r="1380" spans="1:28" x14ac:dyDescent="0.25">
      <c r="A1380">
        <v>1998</v>
      </c>
      <c r="B1380">
        <v>1</v>
      </c>
      <c r="C1380">
        <v>1</v>
      </c>
      <c r="D1380" t="s">
        <v>1987</v>
      </c>
      <c r="F1380" t="s">
        <v>1931</v>
      </c>
      <c r="H1380" t="s">
        <v>2019</v>
      </c>
      <c r="J1380" t="s">
        <v>1984</v>
      </c>
      <c r="L1380" t="s">
        <v>1922</v>
      </c>
      <c r="N1380" t="s">
        <v>2032</v>
      </c>
      <c r="P1380" t="s">
        <v>1874</v>
      </c>
      <c r="R1380" t="s">
        <v>1944</v>
      </c>
      <c r="T1380" t="s">
        <v>2016</v>
      </c>
      <c r="V1380" t="s">
        <v>2045</v>
      </c>
      <c r="X1380" t="s">
        <v>1859</v>
      </c>
      <c r="Z1380" t="s">
        <v>2089</v>
      </c>
      <c r="AB1380" t="s">
        <v>1931</v>
      </c>
    </row>
    <row r="1381" spans="1:28" x14ac:dyDescent="0.25">
      <c r="A1381">
        <v>1999</v>
      </c>
      <c r="B1381">
        <v>2</v>
      </c>
      <c r="C1381">
        <v>1</v>
      </c>
      <c r="D1381" t="s">
        <v>1901</v>
      </c>
      <c r="F1381" t="s">
        <v>1900</v>
      </c>
      <c r="H1381" t="s">
        <v>2045</v>
      </c>
      <c r="J1381" t="s">
        <v>1991</v>
      </c>
      <c r="L1381" t="s">
        <v>1965</v>
      </c>
      <c r="N1381" t="s">
        <v>1990</v>
      </c>
      <c r="P1381" t="s">
        <v>2021</v>
      </c>
      <c r="R1381" t="s">
        <v>1933</v>
      </c>
      <c r="T1381" t="s">
        <v>1939</v>
      </c>
      <c r="V1381" t="s">
        <v>1950</v>
      </c>
      <c r="X1381" t="s">
        <v>1989</v>
      </c>
      <c r="Z1381" t="s">
        <v>2089</v>
      </c>
      <c r="AB1381" t="s">
        <v>1991</v>
      </c>
    </row>
    <row r="1382" spans="1:28" x14ac:dyDescent="0.25">
      <c r="A1382">
        <v>2000</v>
      </c>
      <c r="B1382">
        <v>2</v>
      </c>
      <c r="C1382">
        <v>1</v>
      </c>
      <c r="D1382" t="s">
        <v>2021</v>
      </c>
      <c r="F1382" t="s">
        <v>1877</v>
      </c>
      <c r="H1382" t="s">
        <v>1904</v>
      </c>
      <c r="J1382" t="s">
        <v>1989</v>
      </c>
      <c r="L1382" t="s">
        <v>1880</v>
      </c>
      <c r="N1382" t="s">
        <v>2087</v>
      </c>
      <c r="P1382" t="s">
        <v>1955</v>
      </c>
      <c r="R1382" t="s">
        <v>1933</v>
      </c>
      <c r="T1382" t="s">
        <v>1993</v>
      </c>
      <c r="V1382" t="s">
        <v>1919</v>
      </c>
      <c r="X1382" t="s">
        <v>1984</v>
      </c>
      <c r="Z1382" t="s">
        <v>1986</v>
      </c>
      <c r="AB1382" t="s">
        <v>1919</v>
      </c>
    </row>
    <row r="1383" spans="1:28" x14ac:dyDescent="0.25">
      <c r="A1383">
        <v>2001</v>
      </c>
      <c r="B1383">
        <v>2</v>
      </c>
      <c r="C1383">
        <v>1</v>
      </c>
      <c r="D1383" t="s">
        <v>2015</v>
      </c>
      <c r="F1383" t="s">
        <v>1954</v>
      </c>
      <c r="H1383" t="s">
        <v>1950</v>
      </c>
      <c r="J1383" t="s">
        <v>1939</v>
      </c>
      <c r="L1383" t="s">
        <v>1990</v>
      </c>
      <c r="N1383" t="s">
        <v>1993</v>
      </c>
      <c r="P1383" t="s">
        <v>1955</v>
      </c>
      <c r="R1383" t="s">
        <v>1955</v>
      </c>
      <c r="T1383" t="s">
        <v>1955</v>
      </c>
      <c r="V1383" t="s">
        <v>2007</v>
      </c>
      <c r="X1383" t="s">
        <v>2089</v>
      </c>
      <c r="Z1383" t="s">
        <v>1895</v>
      </c>
      <c r="AB1383" t="s">
        <v>1954</v>
      </c>
    </row>
    <row r="1384" spans="1:28" x14ac:dyDescent="0.25">
      <c r="A1384">
        <v>2002</v>
      </c>
      <c r="B1384">
        <v>2</v>
      </c>
      <c r="C1384">
        <v>1</v>
      </c>
      <c r="D1384" t="s">
        <v>2000</v>
      </c>
      <c r="F1384" t="s">
        <v>1890</v>
      </c>
      <c r="H1384" t="s">
        <v>1993</v>
      </c>
      <c r="J1384" t="s">
        <v>1854</v>
      </c>
      <c r="L1384" t="s">
        <v>1993</v>
      </c>
      <c r="N1384" t="s">
        <v>1993</v>
      </c>
      <c r="P1384" t="s">
        <v>1944</v>
      </c>
      <c r="R1384" t="s">
        <v>2088</v>
      </c>
      <c r="T1384" t="s">
        <v>1984</v>
      </c>
      <c r="V1384" t="s">
        <v>1955</v>
      </c>
      <c r="X1384" t="s">
        <v>2021</v>
      </c>
      <c r="Z1384" t="s">
        <v>1950</v>
      </c>
      <c r="AB1384" t="s">
        <v>1854</v>
      </c>
    </row>
    <row r="1385" spans="1:28" x14ac:dyDescent="0.25">
      <c r="A1385">
        <v>2003</v>
      </c>
      <c r="B1385">
        <v>1</v>
      </c>
      <c r="C1385">
        <v>1</v>
      </c>
      <c r="D1385" t="s">
        <v>1963</v>
      </c>
      <c r="F1385" t="s">
        <v>2021</v>
      </c>
      <c r="H1385" t="s">
        <v>1901</v>
      </c>
      <c r="J1385" t="s">
        <v>1890</v>
      </c>
      <c r="L1385" t="s">
        <v>2091</v>
      </c>
      <c r="N1385" t="s">
        <v>2087</v>
      </c>
      <c r="P1385" t="s">
        <v>1990</v>
      </c>
      <c r="R1385" t="s">
        <v>2088</v>
      </c>
      <c r="T1385" t="s">
        <v>1933</v>
      </c>
      <c r="V1385" t="s">
        <v>1993</v>
      </c>
      <c r="X1385" t="s">
        <v>1930</v>
      </c>
      <c r="Z1385" t="s">
        <v>1987</v>
      </c>
      <c r="AB1385" t="s">
        <v>1963</v>
      </c>
    </row>
    <row r="1386" spans="1:28" x14ac:dyDescent="0.25">
      <c r="A1386">
        <v>2004</v>
      </c>
      <c r="B1386">
        <v>1</v>
      </c>
      <c r="C1386">
        <v>1</v>
      </c>
      <c r="D1386" t="s">
        <v>1968</v>
      </c>
      <c r="F1386" t="s">
        <v>1947</v>
      </c>
      <c r="H1386" t="s">
        <v>2005</v>
      </c>
      <c r="J1386" t="s">
        <v>1939</v>
      </c>
      <c r="L1386" t="s">
        <v>1955</v>
      </c>
      <c r="N1386" t="s">
        <v>2091</v>
      </c>
      <c r="P1386" t="s">
        <v>2005</v>
      </c>
      <c r="R1386" t="s">
        <v>1996</v>
      </c>
      <c r="T1386" t="s">
        <v>1874</v>
      </c>
      <c r="V1386" t="s">
        <v>1955</v>
      </c>
      <c r="X1386" t="s">
        <v>2045</v>
      </c>
      <c r="Z1386" t="s">
        <v>1901</v>
      </c>
      <c r="AB1386" t="s">
        <v>1968</v>
      </c>
    </row>
    <row r="1387" spans="1:28" x14ac:dyDescent="0.25">
      <c r="A1387">
        <v>2005</v>
      </c>
      <c r="B1387">
        <v>1</v>
      </c>
      <c r="C1387">
        <v>1</v>
      </c>
      <c r="D1387" t="s">
        <v>1949</v>
      </c>
      <c r="F1387" t="s">
        <v>1875</v>
      </c>
      <c r="H1387" t="s">
        <v>1990</v>
      </c>
      <c r="J1387" t="s">
        <v>1901</v>
      </c>
      <c r="L1387" t="s">
        <v>1900</v>
      </c>
      <c r="N1387" t="s">
        <v>1874</v>
      </c>
      <c r="P1387" t="s">
        <v>2061</v>
      </c>
      <c r="R1387" t="s">
        <v>1947</v>
      </c>
      <c r="T1387" t="s">
        <v>2089</v>
      </c>
      <c r="V1387" t="s">
        <v>2086</v>
      </c>
      <c r="X1387" t="s">
        <v>1488</v>
      </c>
      <c r="Z1387" t="s">
        <v>1953</v>
      </c>
      <c r="AB1387" t="s">
        <v>1488</v>
      </c>
    </row>
    <row r="1388" spans="1:28" x14ac:dyDescent="0.25">
      <c r="A1388">
        <v>2006</v>
      </c>
      <c r="B1388">
        <v>1</v>
      </c>
      <c r="C1388">
        <v>1</v>
      </c>
      <c r="D1388" t="s">
        <v>1874</v>
      </c>
      <c r="F1388" t="s">
        <v>2091</v>
      </c>
      <c r="H1388" t="s">
        <v>1984</v>
      </c>
      <c r="J1388" t="s">
        <v>1919</v>
      </c>
      <c r="L1388" t="s">
        <v>1947</v>
      </c>
      <c r="N1388" t="s">
        <v>2005</v>
      </c>
      <c r="P1388" t="s">
        <v>2005</v>
      </c>
      <c r="R1388" t="s">
        <v>2016</v>
      </c>
      <c r="T1388" t="s">
        <v>1944</v>
      </c>
      <c r="V1388" t="s">
        <v>1964</v>
      </c>
      <c r="X1388" t="s">
        <v>1922</v>
      </c>
      <c r="Z1388" t="s">
        <v>1955</v>
      </c>
      <c r="AB1388" t="s">
        <v>1964</v>
      </c>
    </row>
    <row r="1389" spans="1:28" x14ac:dyDescent="0.25">
      <c r="A1389">
        <v>2007</v>
      </c>
      <c r="B1389">
        <v>1</v>
      </c>
      <c r="C1389">
        <v>1</v>
      </c>
      <c r="D1389" t="s">
        <v>1874</v>
      </c>
      <c r="F1389" t="s">
        <v>1987</v>
      </c>
      <c r="H1389" t="s">
        <v>1984</v>
      </c>
      <c r="J1389" t="s">
        <v>2089</v>
      </c>
      <c r="L1389" t="s">
        <v>1991</v>
      </c>
      <c r="N1389" t="s">
        <v>1933</v>
      </c>
      <c r="P1389" t="s">
        <v>1864</v>
      </c>
      <c r="R1389" t="s">
        <v>2032</v>
      </c>
      <c r="T1389" t="s">
        <v>1874</v>
      </c>
      <c r="V1389" t="s">
        <v>1901</v>
      </c>
      <c r="X1389" t="s">
        <v>2007</v>
      </c>
      <c r="Z1389" t="s">
        <v>2016</v>
      </c>
      <c r="AB1389" t="s">
        <v>1991</v>
      </c>
    </row>
    <row r="1390" spans="1:28" x14ac:dyDescent="0.25">
      <c r="A1390">
        <v>2008</v>
      </c>
      <c r="B1390">
        <v>1</v>
      </c>
      <c r="C1390">
        <v>1</v>
      </c>
      <c r="D1390" t="s">
        <v>1864</v>
      </c>
      <c r="F1390" t="s">
        <v>1993</v>
      </c>
      <c r="H1390" t="s">
        <v>2086</v>
      </c>
      <c r="J1390" t="s">
        <v>1884</v>
      </c>
      <c r="L1390" t="s">
        <v>1953</v>
      </c>
      <c r="N1390" t="s">
        <v>1990</v>
      </c>
      <c r="P1390" t="s">
        <v>1947</v>
      </c>
      <c r="R1390" t="s">
        <v>2088</v>
      </c>
      <c r="T1390" t="s">
        <v>1874</v>
      </c>
      <c r="V1390" t="s">
        <v>2086</v>
      </c>
      <c r="X1390" t="s">
        <v>1963</v>
      </c>
      <c r="Z1390" t="s">
        <v>1991</v>
      </c>
      <c r="AB1390" t="s">
        <v>1963</v>
      </c>
    </row>
    <row r="1391" spans="1:28" x14ac:dyDescent="0.25">
      <c r="A1391">
        <v>2009</v>
      </c>
      <c r="B1391">
        <v>1</v>
      </c>
      <c r="C1391">
        <v>1</v>
      </c>
      <c r="D1391" t="s">
        <v>1890</v>
      </c>
      <c r="F1391" t="s">
        <v>1958</v>
      </c>
      <c r="H1391" t="s">
        <v>1874</v>
      </c>
      <c r="J1391" t="s">
        <v>1874</v>
      </c>
      <c r="L1391" t="s">
        <v>2015</v>
      </c>
      <c r="N1391" t="s">
        <v>2089</v>
      </c>
      <c r="P1391" t="s">
        <v>2016</v>
      </c>
      <c r="R1391" t="s">
        <v>1864</v>
      </c>
      <c r="T1391" t="s">
        <v>2016</v>
      </c>
      <c r="V1391" t="s">
        <v>1896</v>
      </c>
      <c r="X1391" t="s">
        <v>1917</v>
      </c>
      <c r="Z1391" t="s">
        <v>2007</v>
      </c>
      <c r="AB1391" t="s">
        <v>1896</v>
      </c>
    </row>
    <row r="1392" spans="1:28" x14ac:dyDescent="0.25">
      <c r="A1392">
        <v>2010</v>
      </c>
      <c r="B1392">
        <v>1</v>
      </c>
      <c r="C1392">
        <v>1</v>
      </c>
      <c r="D1392" t="s">
        <v>1944</v>
      </c>
      <c r="F1392" t="s">
        <v>1991</v>
      </c>
      <c r="H1392" t="s">
        <v>2005</v>
      </c>
      <c r="J1392" t="s">
        <v>1895</v>
      </c>
      <c r="L1392" t="s">
        <v>1939</v>
      </c>
      <c r="N1392" t="s">
        <v>1984</v>
      </c>
      <c r="P1392" t="s">
        <v>1955</v>
      </c>
      <c r="R1392" t="s">
        <v>1890</v>
      </c>
      <c r="T1392" t="s">
        <v>2000</v>
      </c>
      <c r="V1392" t="s">
        <v>2019</v>
      </c>
      <c r="X1392" t="s">
        <v>1900</v>
      </c>
      <c r="Z1392" t="s">
        <v>1922</v>
      </c>
      <c r="AB1392" t="s">
        <v>1922</v>
      </c>
    </row>
    <row r="1393" spans="1:29" x14ac:dyDescent="0.25">
      <c r="A1393">
        <v>2011</v>
      </c>
      <c r="B1393">
        <v>1</v>
      </c>
      <c r="C1393">
        <v>1</v>
      </c>
      <c r="D1393" t="s">
        <v>1993</v>
      </c>
      <c r="F1393" t="s">
        <v>1877</v>
      </c>
      <c r="H1393" t="s">
        <v>1983</v>
      </c>
      <c r="J1393" t="s">
        <v>2019</v>
      </c>
      <c r="L1393" t="s">
        <v>2019</v>
      </c>
      <c r="N1393" t="s">
        <v>1990</v>
      </c>
      <c r="P1393" t="s">
        <v>1933</v>
      </c>
      <c r="R1393" t="s">
        <v>1864</v>
      </c>
      <c r="T1393" t="s">
        <v>1950</v>
      </c>
      <c r="V1393" t="s">
        <v>1895</v>
      </c>
      <c r="X1393" t="s">
        <v>1991</v>
      </c>
      <c r="Z1393" t="s">
        <v>1873</v>
      </c>
      <c r="AB1393" t="s">
        <v>1873</v>
      </c>
    </row>
    <row r="1394" spans="1:29" x14ac:dyDescent="0.25">
      <c r="A1394">
        <v>2012</v>
      </c>
      <c r="B1394">
        <v>1</v>
      </c>
      <c r="C1394">
        <v>1</v>
      </c>
      <c r="D1394" t="s">
        <v>1965</v>
      </c>
      <c r="F1394" t="s">
        <v>1984</v>
      </c>
      <c r="H1394" t="s">
        <v>1955</v>
      </c>
      <c r="J1394" t="s">
        <v>1983</v>
      </c>
      <c r="L1394" t="s">
        <v>1996</v>
      </c>
      <c r="N1394" t="s">
        <v>2005</v>
      </c>
      <c r="P1394" t="s">
        <v>1996</v>
      </c>
      <c r="R1394" t="s">
        <v>2087</v>
      </c>
      <c r="T1394" t="s">
        <v>1984</v>
      </c>
      <c r="V1394" t="s">
        <v>1877</v>
      </c>
      <c r="X1394" t="s">
        <v>2045</v>
      </c>
      <c r="Z1394" t="s">
        <v>1947</v>
      </c>
      <c r="AB1394" t="s">
        <v>1877</v>
      </c>
    </row>
    <row r="1395" spans="1:29" x14ac:dyDescent="0.25">
      <c r="A1395">
        <v>2013</v>
      </c>
      <c r="B1395">
        <v>1</v>
      </c>
      <c r="C1395">
        <v>1</v>
      </c>
      <c r="D1395" t="s">
        <v>2088</v>
      </c>
      <c r="F1395" t="s">
        <v>1993</v>
      </c>
      <c r="H1395" t="s">
        <v>2016</v>
      </c>
      <c r="J1395" t="s">
        <v>1947</v>
      </c>
      <c r="L1395" t="s">
        <v>1989</v>
      </c>
      <c r="N1395" t="s">
        <v>2016</v>
      </c>
      <c r="P1395" t="s">
        <v>1874</v>
      </c>
      <c r="R1395" t="s">
        <v>2005</v>
      </c>
      <c r="T1395" t="s">
        <v>1874</v>
      </c>
      <c r="V1395" t="s">
        <v>1987</v>
      </c>
      <c r="X1395" t="s">
        <v>1922</v>
      </c>
      <c r="Z1395" t="s">
        <v>2089</v>
      </c>
      <c r="AB1395" t="s">
        <v>1922</v>
      </c>
    </row>
    <row r="1396" spans="1:29" x14ac:dyDescent="0.25">
      <c r="A1396">
        <v>2014</v>
      </c>
      <c r="B1396">
        <v>1</v>
      </c>
      <c r="C1396">
        <v>1</v>
      </c>
      <c r="D1396" t="s">
        <v>2015</v>
      </c>
      <c r="F1396" t="s">
        <v>1876</v>
      </c>
      <c r="H1396" t="s">
        <v>1875</v>
      </c>
      <c r="J1396" t="s">
        <v>1947</v>
      </c>
      <c r="L1396" t="s">
        <v>1954</v>
      </c>
      <c r="N1396" t="s">
        <v>2032</v>
      </c>
      <c r="P1396" t="s">
        <v>1933</v>
      </c>
      <c r="R1396" t="s">
        <v>2087</v>
      </c>
      <c r="T1396" t="s">
        <v>1944</v>
      </c>
      <c r="V1396" t="s">
        <v>1859</v>
      </c>
      <c r="X1396" t="s">
        <v>2087</v>
      </c>
      <c r="Z1396" t="s">
        <v>1990</v>
      </c>
      <c r="AB1396" t="s">
        <v>1875</v>
      </c>
    </row>
    <row r="1397" spans="1:29" x14ac:dyDescent="0.25">
      <c r="A1397">
        <v>2015</v>
      </c>
      <c r="B1397">
        <v>1</v>
      </c>
      <c r="C1397">
        <v>1</v>
      </c>
      <c r="D1397" t="s">
        <v>2015</v>
      </c>
      <c r="F1397" t="s">
        <v>2088</v>
      </c>
      <c r="H1397" t="s">
        <v>1956</v>
      </c>
      <c r="J1397" t="s">
        <v>2016</v>
      </c>
      <c r="L1397" t="s">
        <v>1990</v>
      </c>
      <c r="N1397" t="s">
        <v>1900</v>
      </c>
      <c r="P1397" t="s">
        <v>1864</v>
      </c>
      <c r="R1397" t="s">
        <v>2088</v>
      </c>
      <c r="T1397" t="s">
        <v>2052</v>
      </c>
      <c r="V1397" t="s">
        <v>1949</v>
      </c>
      <c r="X1397" t="s">
        <v>1880</v>
      </c>
      <c r="Z1397" t="s">
        <v>1987</v>
      </c>
      <c r="AB1397" t="s">
        <v>1880</v>
      </c>
    </row>
    <row r="1398" spans="1:29" x14ac:dyDescent="0.25">
      <c r="A1398">
        <v>2016</v>
      </c>
      <c r="B1398">
        <v>1</v>
      </c>
      <c r="C1398">
        <v>1</v>
      </c>
      <c r="D1398" t="s">
        <v>1864</v>
      </c>
      <c r="F1398" t="s">
        <v>1951</v>
      </c>
      <c r="H1398" t="s">
        <v>1947</v>
      </c>
      <c r="J1398" t="s">
        <v>1990</v>
      </c>
      <c r="L1398" t="s">
        <v>1930</v>
      </c>
      <c r="N1398" t="s">
        <v>2087</v>
      </c>
      <c r="P1398" t="s">
        <v>1900</v>
      </c>
      <c r="R1398" t="s">
        <v>2091</v>
      </c>
      <c r="T1398" t="s">
        <v>1958</v>
      </c>
      <c r="V1398" t="s">
        <v>1954</v>
      </c>
      <c r="X1398" t="s">
        <v>1956</v>
      </c>
      <c r="Z1398" t="s">
        <v>1977</v>
      </c>
      <c r="AB1398" t="s">
        <v>1951</v>
      </c>
    </row>
    <row r="1399" spans="1:29" x14ac:dyDescent="0.25">
      <c r="A1399">
        <v>2017</v>
      </c>
      <c r="B1399">
        <v>1</v>
      </c>
      <c r="C1399">
        <v>1</v>
      </c>
      <c r="D1399" t="s">
        <v>1875</v>
      </c>
      <c r="F1399" t="s">
        <v>1955</v>
      </c>
      <c r="H1399" t="s">
        <v>1900</v>
      </c>
      <c r="J1399" t="s">
        <v>1909</v>
      </c>
      <c r="L1399" t="s">
        <v>1902</v>
      </c>
      <c r="N1399" t="s">
        <v>1900</v>
      </c>
      <c r="P1399" t="s">
        <v>2061</v>
      </c>
      <c r="AB1399" t="s">
        <v>1909</v>
      </c>
      <c r="AC1399">
        <v>3</v>
      </c>
    </row>
    <row r="1401" spans="1:29" x14ac:dyDescent="0.25">
      <c r="A1401" t="s">
        <v>540</v>
      </c>
      <c r="D1401" t="s">
        <v>3052</v>
      </c>
      <c r="F1401" t="s">
        <v>3053</v>
      </c>
      <c r="H1401" t="s">
        <v>3054</v>
      </c>
      <c r="J1401" t="s">
        <v>3055</v>
      </c>
      <c r="L1401" t="s">
        <v>3056</v>
      </c>
      <c r="N1401" t="s">
        <v>3057</v>
      </c>
      <c r="P1401" t="s">
        <v>3058</v>
      </c>
      <c r="R1401" t="s">
        <v>3059</v>
      </c>
      <c r="T1401" t="s">
        <v>3060</v>
      </c>
      <c r="V1401" t="s">
        <v>1965</v>
      </c>
      <c r="X1401" t="s">
        <v>3061</v>
      </c>
      <c r="Z1401" t="s">
        <v>3062</v>
      </c>
      <c r="AB1401" t="s">
        <v>3063</v>
      </c>
    </row>
    <row r="1402" spans="1:29" x14ac:dyDescent="0.25">
      <c r="A1402" t="s">
        <v>3662</v>
      </c>
      <c r="D1402" t="s">
        <v>1963</v>
      </c>
      <c r="F1402" t="s">
        <v>748</v>
      </c>
      <c r="H1402" t="s">
        <v>1893</v>
      </c>
      <c r="J1402" t="s">
        <v>1854</v>
      </c>
      <c r="L1402" t="s">
        <v>1902</v>
      </c>
      <c r="N1402" t="s">
        <v>1900</v>
      </c>
      <c r="P1402" t="s">
        <v>1890</v>
      </c>
      <c r="R1402" t="s">
        <v>2086</v>
      </c>
      <c r="T1402" t="s">
        <v>1958</v>
      </c>
      <c r="V1402" t="s">
        <v>1964</v>
      </c>
      <c r="X1402" t="s">
        <v>1488</v>
      </c>
      <c r="Z1402" t="s">
        <v>1891</v>
      </c>
      <c r="AB1402" t="s">
        <v>748</v>
      </c>
    </row>
    <row r="1403" spans="1:29" x14ac:dyDescent="0.25">
      <c r="A1403" t="s">
        <v>3663</v>
      </c>
      <c r="D1403" t="s">
        <v>2050</v>
      </c>
      <c r="F1403" t="s">
        <v>2052</v>
      </c>
      <c r="H1403" t="s">
        <v>1996</v>
      </c>
      <c r="J1403" t="s">
        <v>1987</v>
      </c>
      <c r="L1403" t="s">
        <v>1996</v>
      </c>
      <c r="N1403" t="s">
        <v>1864</v>
      </c>
      <c r="P1403" t="s">
        <v>1864</v>
      </c>
      <c r="R1403" t="s">
        <v>2052</v>
      </c>
      <c r="T1403" t="s">
        <v>2056</v>
      </c>
      <c r="V1403" t="s">
        <v>1949</v>
      </c>
      <c r="X1403" t="s">
        <v>1864</v>
      </c>
      <c r="Z1403" t="s">
        <v>2052</v>
      </c>
      <c r="AB1403" t="s">
        <v>2050</v>
      </c>
    </row>
    <row r="1404" spans="1:29" ht="15.75" thickBot="1" x14ac:dyDescent="0.3"/>
    <row r="1405" spans="1:29" ht="15.75" thickBot="1" x14ac:dyDescent="0.3">
      <c r="I1405" s="84" t="s">
        <v>3633</v>
      </c>
      <c r="J1405" s="85"/>
      <c r="K1405" s="85"/>
      <c r="L1405" s="85"/>
      <c r="M1405" s="85"/>
      <c r="N1405" s="85"/>
      <c r="O1405" s="86"/>
      <c r="V1405" s="87" t="s">
        <v>3635</v>
      </c>
      <c r="W1405" s="88"/>
      <c r="X1405" s="89"/>
    </row>
    <row r="1406" spans="1:29" ht="15.75" thickBot="1" x14ac:dyDescent="0.3">
      <c r="V1406" s="90" t="s">
        <v>3636</v>
      </c>
      <c r="W1406" s="91"/>
      <c r="X1406" s="92"/>
    </row>
    <row r="1407" spans="1:29" ht="15.75" thickBot="1" x14ac:dyDescent="0.3">
      <c r="I1407" s="84" t="s">
        <v>3699</v>
      </c>
      <c r="J1407" s="85"/>
      <c r="K1407" s="85"/>
      <c r="L1407" s="85"/>
      <c r="M1407" s="85"/>
      <c r="N1407" s="85"/>
      <c r="O1407" s="86"/>
    </row>
    <row r="1408" spans="1:29" ht="15.75" thickBot="1" x14ac:dyDescent="0.3">
      <c r="A1408" s="84" t="s">
        <v>3645</v>
      </c>
      <c r="B1408" s="85"/>
      <c r="C1408" s="18">
        <v>43378</v>
      </c>
      <c r="V1408" s="22" t="s">
        <v>3822</v>
      </c>
      <c r="W1408" s="5">
        <v>21035040</v>
      </c>
      <c r="X1408" s="96" t="s">
        <v>3700</v>
      </c>
      <c r="Y1408" s="97"/>
    </row>
    <row r="1409" spans="1:29" ht="15.75" thickBot="1" x14ac:dyDescent="0.3"/>
    <row r="1410" spans="1:29" ht="15.75" thickBot="1" x14ac:dyDescent="0.3">
      <c r="A1410" s="19" t="s">
        <v>3649</v>
      </c>
      <c r="B1410" s="12">
        <v>152</v>
      </c>
      <c r="C1410" s="7" t="s">
        <v>1</v>
      </c>
      <c r="H1410" s="19" t="s">
        <v>3646</v>
      </c>
      <c r="I1410" s="12" t="s">
        <v>3698</v>
      </c>
      <c r="J1410" s="13"/>
      <c r="K1410" s="7"/>
      <c r="P1410" s="19" t="s">
        <v>3659</v>
      </c>
      <c r="Q1410" s="7" t="s">
        <v>3653</v>
      </c>
      <c r="V1410" s="84" t="s">
        <v>3639</v>
      </c>
      <c r="W1410" s="85"/>
      <c r="X1410" s="6" t="s">
        <v>3701</v>
      </c>
    </row>
    <row r="1411" spans="1:29" ht="15.75" thickBot="1" x14ac:dyDescent="0.3">
      <c r="A1411" s="20" t="s">
        <v>3650</v>
      </c>
      <c r="B1411" s="14">
        <v>7549</v>
      </c>
      <c r="C1411" s="9" t="s">
        <v>3</v>
      </c>
      <c r="H1411" s="20" t="s">
        <v>3647</v>
      </c>
      <c r="I1411" s="14">
        <v>1</v>
      </c>
      <c r="J1411" s="15" t="s">
        <v>3643</v>
      </c>
      <c r="K1411" s="9"/>
      <c r="P1411" s="20" t="s">
        <v>3660</v>
      </c>
      <c r="Q1411" s="9" t="s">
        <v>3673</v>
      </c>
      <c r="V1411" s="84" t="s">
        <v>3638</v>
      </c>
      <c r="W1411" s="86"/>
    </row>
    <row r="1412" spans="1:29" ht="15.75" thickBot="1" x14ac:dyDescent="0.3">
      <c r="A1412" s="21" t="s">
        <v>3651</v>
      </c>
      <c r="B1412" s="16">
        <v>1045</v>
      </c>
      <c r="C1412" s="11" t="s">
        <v>3641</v>
      </c>
      <c r="H1412" s="21" t="s">
        <v>3648</v>
      </c>
      <c r="I1412" s="16">
        <v>4</v>
      </c>
      <c r="J1412" s="17" t="s">
        <v>3644</v>
      </c>
      <c r="K1412" s="11"/>
      <c r="P1412" s="21" t="s">
        <v>3661</v>
      </c>
      <c r="Q1412" s="11" t="s">
        <v>3673</v>
      </c>
    </row>
    <row r="1414" spans="1:29" x14ac:dyDescent="0.25">
      <c r="A1414" s="95"/>
      <c r="B1414" s="95"/>
      <c r="C1414" s="95"/>
      <c r="D1414" s="95"/>
      <c r="E1414" s="95"/>
      <c r="F1414" s="95"/>
      <c r="G1414" s="95"/>
      <c r="H1414" s="95"/>
      <c r="I1414" s="95"/>
      <c r="J1414" s="95"/>
      <c r="K1414" s="95"/>
      <c r="L1414" s="95"/>
      <c r="M1414" s="95"/>
      <c r="N1414" s="95"/>
      <c r="O1414" s="95"/>
      <c r="P1414" s="95"/>
      <c r="Q1414" s="95"/>
      <c r="R1414" s="95"/>
      <c r="S1414" s="95"/>
      <c r="T1414" s="95"/>
      <c r="U1414" s="95"/>
      <c r="V1414" s="95"/>
      <c r="W1414" s="95"/>
      <c r="X1414" s="95"/>
      <c r="Y1414" s="95"/>
      <c r="Z1414" s="95"/>
      <c r="AA1414" s="95"/>
      <c r="AB1414" s="95"/>
      <c r="AC1414" s="95"/>
    </row>
    <row r="1415" spans="1:29" x14ac:dyDescent="0.25">
      <c r="A1415" t="s">
        <v>3658</v>
      </c>
      <c r="B1415" t="s">
        <v>2</v>
      </c>
      <c r="C1415" t="s">
        <v>6</v>
      </c>
      <c r="D1415" t="s">
        <v>7</v>
      </c>
      <c r="E1415" t="s">
        <v>5</v>
      </c>
      <c r="F1415" t="s">
        <v>8</v>
      </c>
      <c r="G1415" t="s">
        <v>5</v>
      </c>
      <c r="H1415" t="s">
        <v>9</v>
      </c>
      <c r="I1415" t="s">
        <v>5</v>
      </c>
      <c r="J1415" t="s">
        <v>10</v>
      </c>
      <c r="K1415" t="s">
        <v>5</v>
      </c>
      <c r="L1415" t="s">
        <v>11</v>
      </c>
      <c r="M1415" t="s">
        <v>5</v>
      </c>
      <c r="N1415" t="s">
        <v>12</v>
      </c>
      <c r="O1415" t="s">
        <v>5</v>
      </c>
      <c r="P1415" t="s">
        <v>13</v>
      </c>
      <c r="Q1415" t="s">
        <v>5</v>
      </c>
      <c r="R1415" t="s">
        <v>14</v>
      </c>
      <c r="S1415" t="s">
        <v>5</v>
      </c>
      <c r="T1415" t="s">
        <v>15</v>
      </c>
      <c r="U1415" t="s">
        <v>5</v>
      </c>
      <c r="V1415" t="s">
        <v>3669</v>
      </c>
      <c r="W1415" t="s">
        <v>5</v>
      </c>
      <c r="X1415" t="s">
        <v>16</v>
      </c>
      <c r="Y1415" t="s">
        <v>5</v>
      </c>
      <c r="Z1415" t="s">
        <v>17</v>
      </c>
      <c r="AA1415" t="s">
        <v>5</v>
      </c>
      <c r="AB1415" t="s">
        <v>18</v>
      </c>
      <c r="AC1415" t="s">
        <v>5</v>
      </c>
    </row>
    <row r="1416" spans="1:29" x14ac:dyDescent="0.25">
      <c r="A1416" s="95"/>
      <c r="B1416" s="95"/>
      <c r="C1416" s="95"/>
      <c r="D1416" s="95"/>
      <c r="E1416" s="95"/>
      <c r="F1416" s="95"/>
      <c r="G1416" s="95"/>
      <c r="H1416" s="95"/>
      <c r="I1416" s="95"/>
      <c r="J1416" s="95"/>
      <c r="K1416" s="95"/>
      <c r="L1416" s="95"/>
      <c r="M1416" s="95"/>
      <c r="N1416" s="95"/>
      <c r="O1416" s="95"/>
      <c r="P1416" s="95"/>
      <c r="Q1416" s="95"/>
      <c r="R1416" s="95"/>
      <c r="S1416" s="95"/>
      <c r="T1416" s="95"/>
      <c r="U1416" s="95"/>
      <c r="V1416" s="95"/>
      <c r="W1416" s="95"/>
      <c r="X1416" s="95"/>
      <c r="Y1416" s="95"/>
      <c r="Z1416" s="95"/>
      <c r="AA1416" s="95"/>
      <c r="AB1416" s="95"/>
      <c r="AC1416" s="95"/>
    </row>
    <row r="1418" spans="1:29" x14ac:dyDescent="0.25">
      <c r="A1418">
        <v>1998</v>
      </c>
      <c r="B1418">
        <v>1</v>
      </c>
      <c r="C1418">
        <v>1</v>
      </c>
      <c r="E1418">
        <v>3</v>
      </c>
      <c r="G1418">
        <v>3</v>
      </c>
      <c r="I1418">
        <v>3</v>
      </c>
      <c r="K1418">
        <v>3</v>
      </c>
      <c r="M1418">
        <v>3</v>
      </c>
    </row>
    <row r="1420" spans="1:29" x14ac:dyDescent="0.25">
      <c r="A1420" t="s">
        <v>540</v>
      </c>
    </row>
    <row r="1421" spans="1:29" x14ac:dyDescent="0.25">
      <c r="A1421" t="s">
        <v>3662</v>
      </c>
    </row>
    <row r="1422" spans="1:29" x14ac:dyDescent="0.25">
      <c r="A1422" t="s">
        <v>3663</v>
      </c>
    </row>
    <row r="1423" spans="1:29" ht="15.75" thickBot="1" x14ac:dyDescent="0.3"/>
    <row r="1424" spans="1:29" ht="15.75" thickBot="1" x14ac:dyDescent="0.3">
      <c r="I1424" s="84" t="s">
        <v>3633</v>
      </c>
      <c r="J1424" s="85"/>
      <c r="K1424" s="85"/>
      <c r="L1424" s="85"/>
      <c r="M1424" s="85"/>
      <c r="N1424" s="85"/>
      <c r="O1424" s="86"/>
      <c r="V1424" s="87" t="s">
        <v>3635</v>
      </c>
      <c r="W1424" s="88"/>
      <c r="X1424" s="89"/>
    </row>
    <row r="1425" spans="1:29" ht="15.75" thickBot="1" x14ac:dyDescent="0.3">
      <c r="V1425" s="90" t="s">
        <v>3636</v>
      </c>
      <c r="W1425" s="91"/>
      <c r="X1425" s="92"/>
    </row>
    <row r="1426" spans="1:29" ht="15.75" thickBot="1" x14ac:dyDescent="0.3">
      <c r="I1426" s="84" t="s">
        <v>3702</v>
      </c>
      <c r="J1426" s="85"/>
      <c r="K1426" s="85"/>
      <c r="L1426" s="85"/>
      <c r="M1426" s="85"/>
      <c r="N1426" s="85"/>
      <c r="O1426" s="86"/>
    </row>
    <row r="1427" spans="1:29" ht="15.75" thickBot="1" x14ac:dyDescent="0.3">
      <c r="A1427" s="84" t="s">
        <v>3645</v>
      </c>
      <c r="B1427" s="85"/>
      <c r="C1427" s="18">
        <v>43378</v>
      </c>
      <c r="V1427" s="22" t="s">
        <v>3822</v>
      </c>
      <c r="W1427" s="5">
        <v>21035040</v>
      </c>
      <c r="X1427" s="96" t="s">
        <v>3700</v>
      </c>
      <c r="Y1427" s="97"/>
    </row>
    <row r="1428" spans="1:29" ht="15.75" thickBot="1" x14ac:dyDescent="0.3"/>
    <row r="1429" spans="1:29" ht="15.75" thickBot="1" x14ac:dyDescent="0.3">
      <c r="A1429" s="19" t="s">
        <v>3649</v>
      </c>
      <c r="B1429" s="12">
        <v>152</v>
      </c>
      <c r="C1429" s="7" t="s">
        <v>1</v>
      </c>
      <c r="H1429" s="19" t="s">
        <v>3646</v>
      </c>
      <c r="I1429" s="12" t="s">
        <v>3698</v>
      </c>
      <c r="J1429" s="13"/>
      <c r="K1429" s="7"/>
      <c r="P1429" s="19" t="s">
        <v>3659</v>
      </c>
      <c r="Q1429" s="7" t="s">
        <v>3653</v>
      </c>
      <c r="V1429" s="84" t="s">
        <v>3639</v>
      </c>
      <c r="W1429" s="85"/>
      <c r="X1429" s="6" t="s">
        <v>3701</v>
      </c>
    </row>
    <row r="1430" spans="1:29" ht="15.75" thickBot="1" x14ac:dyDescent="0.3">
      <c r="A1430" s="20" t="s">
        <v>3650</v>
      </c>
      <c r="B1430" s="14">
        <v>7549</v>
      </c>
      <c r="C1430" s="9" t="s">
        <v>3</v>
      </c>
      <c r="H1430" s="20" t="s">
        <v>3647</v>
      </c>
      <c r="I1430" s="14">
        <v>1</v>
      </c>
      <c r="J1430" s="15" t="s">
        <v>3643</v>
      </c>
      <c r="K1430" s="9"/>
      <c r="P1430" s="20" t="s">
        <v>3660</v>
      </c>
      <c r="Q1430" s="9" t="s">
        <v>3673</v>
      </c>
      <c r="V1430" s="84" t="s">
        <v>3638</v>
      </c>
      <c r="W1430" s="86"/>
    </row>
    <row r="1431" spans="1:29" ht="15.75" thickBot="1" x14ac:dyDescent="0.3">
      <c r="A1431" s="21" t="s">
        <v>3651</v>
      </c>
      <c r="B1431" s="16">
        <v>1045</v>
      </c>
      <c r="C1431" s="11" t="s">
        <v>3641</v>
      </c>
      <c r="H1431" s="21" t="s">
        <v>3648</v>
      </c>
      <c r="I1431" s="16">
        <v>4</v>
      </c>
      <c r="J1431" s="17" t="s">
        <v>3644</v>
      </c>
      <c r="K1431" s="11"/>
      <c r="P1431" s="21" t="s">
        <v>3661</v>
      </c>
      <c r="Q1431" s="11" t="s">
        <v>3673</v>
      </c>
    </row>
    <row r="1433" spans="1:29" x14ac:dyDescent="0.25">
      <c r="A1433" s="95"/>
      <c r="B1433" s="95"/>
      <c r="C1433" s="95"/>
      <c r="D1433" s="95"/>
      <c r="E1433" s="95"/>
      <c r="F1433" s="95"/>
      <c r="G1433" s="95"/>
      <c r="H1433" s="95"/>
      <c r="I1433" s="95"/>
      <c r="J1433" s="95"/>
      <c r="K1433" s="95"/>
      <c r="L1433" s="95"/>
      <c r="M1433" s="95"/>
      <c r="N1433" s="95"/>
      <c r="O1433" s="95"/>
      <c r="P1433" s="95"/>
      <c r="Q1433" s="95"/>
      <c r="R1433" s="95"/>
      <c r="S1433" s="95"/>
      <c r="T1433" s="95"/>
      <c r="U1433" s="95"/>
      <c r="V1433" s="95"/>
      <c r="W1433" s="95"/>
      <c r="X1433" s="95"/>
      <c r="Y1433" s="95"/>
      <c r="Z1433" s="95"/>
      <c r="AA1433" s="95"/>
      <c r="AB1433" s="95"/>
      <c r="AC1433" s="95"/>
    </row>
    <row r="1434" spans="1:29" x14ac:dyDescent="0.25">
      <c r="A1434" t="s">
        <v>3658</v>
      </c>
      <c r="B1434" t="s">
        <v>2</v>
      </c>
      <c r="C1434" t="s">
        <v>6</v>
      </c>
      <c r="D1434" t="s">
        <v>7</v>
      </c>
      <c r="E1434" t="s">
        <v>5</v>
      </c>
      <c r="F1434" t="s">
        <v>8</v>
      </c>
      <c r="G1434" t="s">
        <v>5</v>
      </c>
      <c r="H1434" t="s">
        <v>9</v>
      </c>
      <c r="I1434" t="s">
        <v>5</v>
      </c>
      <c r="J1434" t="s">
        <v>10</v>
      </c>
      <c r="K1434" t="s">
        <v>5</v>
      </c>
      <c r="L1434" t="s">
        <v>11</v>
      </c>
      <c r="M1434" t="s">
        <v>5</v>
      </c>
      <c r="N1434" t="s">
        <v>12</v>
      </c>
      <c r="O1434" t="s">
        <v>5</v>
      </c>
      <c r="P1434" t="s">
        <v>13</v>
      </c>
      <c r="Q1434" t="s">
        <v>5</v>
      </c>
      <c r="R1434" t="s">
        <v>14</v>
      </c>
      <c r="S1434" t="s">
        <v>5</v>
      </c>
      <c r="T1434" t="s">
        <v>15</v>
      </c>
      <c r="U1434" t="s">
        <v>5</v>
      </c>
      <c r="V1434" t="s">
        <v>3669</v>
      </c>
      <c r="W1434" t="s">
        <v>5</v>
      </c>
      <c r="X1434" t="s">
        <v>16</v>
      </c>
      <c r="Y1434" t="s">
        <v>5</v>
      </c>
      <c r="Z1434" t="s">
        <v>17</v>
      </c>
      <c r="AA1434" t="s">
        <v>5</v>
      </c>
      <c r="AB1434" t="s">
        <v>18</v>
      </c>
      <c r="AC1434" t="s">
        <v>5</v>
      </c>
    </row>
    <row r="1435" spans="1:29" x14ac:dyDescent="0.25">
      <c r="A1435" s="95"/>
      <c r="B1435" s="95"/>
      <c r="C1435" s="95"/>
      <c r="D1435" s="95"/>
      <c r="E1435" s="95"/>
      <c r="F1435" s="95"/>
      <c r="G1435" s="95"/>
      <c r="H1435" s="95"/>
      <c r="I1435" s="95"/>
      <c r="J1435" s="95"/>
      <c r="K1435" s="95"/>
      <c r="L1435" s="95"/>
      <c r="M1435" s="95"/>
      <c r="N1435" s="95"/>
      <c r="O1435" s="95"/>
      <c r="P1435" s="95"/>
      <c r="Q1435" s="95"/>
      <c r="R1435" s="95"/>
      <c r="S1435" s="95"/>
      <c r="T1435" s="95"/>
      <c r="U1435" s="95"/>
      <c r="V1435" s="95"/>
      <c r="W1435" s="95"/>
      <c r="X1435" s="95"/>
      <c r="Y1435" s="95"/>
      <c r="Z1435" s="95"/>
      <c r="AA1435" s="95"/>
      <c r="AB1435" s="95"/>
      <c r="AC1435" s="95"/>
    </row>
    <row r="1437" spans="1:29" x14ac:dyDescent="0.25">
      <c r="A1437">
        <v>1986</v>
      </c>
      <c r="B1437">
        <v>2</v>
      </c>
      <c r="C1437">
        <v>1</v>
      </c>
      <c r="D1437">
        <v>68</v>
      </c>
      <c r="E1437">
        <v>3</v>
      </c>
      <c r="F1437" t="s">
        <v>5</v>
      </c>
      <c r="H1437" t="s">
        <v>5</v>
      </c>
      <c r="J1437">
        <v>77</v>
      </c>
      <c r="K1437">
        <v>3</v>
      </c>
      <c r="L1437">
        <v>78</v>
      </c>
      <c r="M1437">
        <v>3</v>
      </c>
      <c r="N1437">
        <v>81</v>
      </c>
      <c r="O1437">
        <v>3</v>
      </c>
      <c r="P1437">
        <v>79</v>
      </c>
      <c r="Q1437">
        <v>3</v>
      </c>
      <c r="R1437">
        <v>79</v>
      </c>
      <c r="S1437">
        <v>3</v>
      </c>
      <c r="T1437">
        <v>78</v>
      </c>
      <c r="U1437">
        <v>3</v>
      </c>
      <c r="V1437" t="s">
        <v>5</v>
      </c>
      <c r="X1437">
        <v>81</v>
      </c>
      <c r="Y1437">
        <v>3</v>
      </c>
      <c r="Z1437" t="s">
        <v>5</v>
      </c>
      <c r="AB1437">
        <v>78</v>
      </c>
      <c r="AC1437">
        <v>3</v>
      </c>
    </row>
    <row r="1438" spans="1:29" x14ac:dyDescent="0.25">
      <c r="A1438">
        <v>1987</v>
      </c>
      <c r="B1438">
        <v>2</v>
      </c>
      <c r="C1438">
        <v>1</v>
      </c>
      <c r="D1438">
        <v>75</v>
      </c>
      <c r="E1438">
        <v>3</v>
      </c>
      <c r="F1438">
        <v>72</v>
      </c>
      <c r="G1438">
        <v>3</v>
      </c>
      <c r="H1438">
        <v>76</v>
      </c>
      <c r="I1438">
        <v>3</v>
      </c>
      <c r="J1438">
        <v>80</v>
      </c>
      <c r="K1438">
        <v>3</v>
      </c>
      <c r="N1438">
        <v>76</v>
      </c>
      <c r="O1438">
        <v>3</v>
      </c>
      <c r="P1438" t="s">
        <v>5</v>
      </c>
      <c r="R1438">
        <v>81</v>
      </c>
      <c r="S1438">
        <v>3</v>
      </c>
      <c r="T1438">
        <v>79</v>
      </c>
      <c r="U1438">
        <v>3</v>
      </c>
      <c r="V1438">
        <v>79</v>
      </c>
      <c r="W1438">
        <v>3</v>
      </c>
      <c r="X1438">
        <v>78</v>
      </c>
      <c r="Y1438">
        <v>3</v>
      </c>
      <c r="Z1438">
        <v>81</v>
      </c>
      <c r="AA1438">
        <v>3</v>
      </c>
      <c r="AB1438">
        <v>78</v>
      </c>
      <c r="AC1438">
        <v>3</v>
      </c>
    </row>
    <row r="1439" spans="1:29" x14ac:dyDescent="0.25">
      <c r="A1439">
        <v>1988</v>
      </c>
      <c r="B1439">
        <v>2</v>
      </c>
      <c r="C1439">
        <v>1</v>
      </c>
      <c r="D1439">
        <v>79</v>
      </c>
      <c r="E1439">
        <v>3</v>
      </c>
      <c r="F1439">
        <v>84</v>
      </c>
      <c r="G1439">
        <v>3</v>
      </c>
      <c r="H1439">
        <v>80</v>
      </c>
      <c r="I1439">
        <v>3</v>
      </c>
      <c r="J1439" t="s">
        <v>5</v>
      </c>
      <c r="R1439" t="s">
        <v>5</v>
      </c>
      <c r="T1439">
        <v>82</v>
      </c>
      <c r="U1439">
        <v>3</v>
      </c>
      <c r="V1439">
        <v>83</v>
      </c>
      <c r="W1439">
        <v>3</v>
      </c>
      <c r="X1439">
        <v>85</v>
      </c>
      <c r="Y1439">
        <v>3</v>
      </c>
      <c r="Z1439">
        <v>86</v>
      </c>
      <c r="AA1439">
        <v>3</v>
      </c>
      <c r="AB1439">
        <v>83</v>
      </c>
      <c r="AC1439">
        <v>3</v>
      </c>
    </row>
    <row r="1440" spans="1:29" x14ac:dyDescent="0.25">
      <c r="A1440">
        <v>1989</v>
      </c>
      <c r="B1440">
        <v>2</v>
      </c>
      <c r="C1440">
        <v>1</v>
      </c>
      <c r="D1440">
        <v>85</v>
      </c>
      <c r="E1440">
        <v>3</v>
      </c>
      <c r="F1440" t="s">
        <v>5</v>
      </c>
      <c r="H1440" t="s">
        <v>5</v>
      </c>
      <c r="J1440">
        <v>83</v>
      </c>
      <c r="K1440">
        <v>3</v>
      </c>
      <c r="L1440">
        <v>87</v>
      </c>
      <c r="M1440">
        <v>3</v>
      </c>
      <c r="N1440">
        <v>88</v>
      </c>
      <c r="O1440">
        <v>3</v>
      </c>
      <c r="P1440">
        <v>87</v>
      </c>
      <c r="Q1440">
        <v>3</v>
      </c>
      <c r="R1440">
        <v>87</v>
      </c>
      <c r="S1440">
        <v>3</v>
      </c>
      <c r="T1440">
        <v>83</v>
      </c>
      <c r="U1440">
        <v>3</v>
      </c>
      <c r="V1440" t="s">
        <v>5</v>
      </c>
      <c r="X1440" t="s">
        <v>5</v>
      </c>
      <c r="Z1440" t="s">
        <v>5</v>
      </c>
      <c r="AB1440">
        <v>86</v>
      </c>
      <c r="AC1440">
        <v>3</v>
      </c>
    </row>
    <row r="1441" spans="1:29" x14ac:dyDescent="0.25">
      <c r="A1441">
        <v>1990</v>
      </c>
      <c r="B1441">
        <v>1</v>
      </c>
      <c r="C1441">
        <v>1</v>
      </c>
      <c r="D1441" t="s">
        <v>5</v>
      </c>
      <c r="F1441" t="s">
        <v>5</v>
      </c>
      <c r="H1441">
        <v>89</v>
      </c>
      <c r="I1441">
        <v>3</v>
      </c>
      <c r="J1441">
        <v>90</v>
      </c>
      <c r="K1441">
        <v>3</v>
      </c>
      <c r="L1441" t="s">
        <v>5</v>
      </c>
      <c r="N1441" t="s">
        <v>5</v>
      </c>
      <c r="P1441" t="s">
        <v>5</v>
      </c>
      <c r="R1441">
        <v>89</v>
      </c>
      <c r="S1441">
        <v>3</v>
      </c>
      <c r="T1441">
        <v>88</v>
      </c>
      <c r="U1441">
        <v>3</v>
      </c>
      <c r="V1441" t="s">
        <v>5</v>
      </c>
      <c r="X1441" t="s">
        <v>5</v>
      </c>
      <c r="Z1441" t="s">
        <v>5</v>
      </c>
      <c r="AB1441">
        <v>89</v>
      </c>
      <c r="AC1441">
        <v>3</v>
      </c>
    </row>
    <row r="1442" spans="1:29" x14ac:dyDescent="0.25">
      <c r="A1442">
        <v>1991</v>
      </c>
      <c r="B1442">
        <v>1</v>
      </c>
      <c r="C1442">
        <v>1</v>
      </c>
      <c r="D1442">
        <v>91</v>
      </c>
      <c r="E1442">
        <v>3</v>
      </c>
      <c r="F1442">
        <v>91</v>
      </c>
      <c r="G1442">
        <v>3</v>
      </c>
      <c r="H1442">
        <v>91</v>
      </c>
      <c r="I1442">
        <v>3</v>
      </c>
      <c r="J1442">
        <v>92</v>
      </c>
      <c r="K1442">
        <v>3</v>
      </c>
      <c r="L1442" t="s">
        <v>5</v>
      </c>
      <c r="N1442" t="s">
        <v>5</v>
      </c>
      <c r="T1442" t="s">
        <v>5</v>
      </c>
      <c r="V1442">
        <v>88</v>
      </c>
      <c r="W1442">
        <v>3</v>
      </c>
      <c r="X1442">
        <v>87</v>
      </c>
      <c r="Y1442">
        <v>3</v>
      </c>
      <c r="Z1442" t="s">
        <v>5</v>
      </c>
      <c r="AB1442">
        <v>90</v>
      </c>
      <c r="AC1442">
        <v>3</v>
      </c>
    </row>
    <row r="1443" spans="1:29" x14ac:dyDescent="0.25">
      <c r="A1443">
        <v>1992</v>
      </c>
      <c r="B1443">
        <v>1</v>
      </c>
      <c r="C1443">
        <v>1</v>
      </c>
      <c r="D1443">
        <v>85</v>
      </c>
      <c r="E1443">
        <v>3</v>
      </c>
      <c r="F1443">
        <v>84</v>
      </c>
      <c r="G1443">
        <v>3</v>
      </c>
      <c r="H1443">
        <v>84</v>
      </c>
      <c r="I1443">
        <v>3</v>
      </c>
      <c r="J1443">
        <v>83</v>
      </c>
      <c r="K1443">
        <v>3</v>
      </c>
      <c r="L1443">
        <v>85</v>
      </c>
      <c r="M1443">
        <v>3</v>
      </c>
      <c r="N1443">
        <v>85</v>
      </c>
      <c r="O1443">
        <v>3</v>
      </c>
      <c r="P1443">
        <v>84</v>
      </c>
      <c r="Q1443">
        <v>3</v>
      </c>
      <c r="R1443">
        <v>88</v>
      </c>
      <c r="S1443">
        <v>3</v>
      </c>
      <c r="T1443" t="s">
        <v>5</v>
      </c>
      <c r="V1443" t="s">
        <v>5</v>
      </c>
      <c r="X1443">
        <v>83</v>
      </c>
      <c r="Y1443">
        <v>3</v>
      </c>
      <c r="Z1443">
        <v>81</v>
      </c>
      <c r="AA1443">
        <v>3</v>
      </c>
      <c r="AB1443">
        <v>84</v>
      </c>
      <c r="AC1443">
        <v>3</v>
      </c>
    </row>
    <row r="1444" spans="1:29" x14ac:dyDescent="0.25">
      <c r="A1444">
        <v>1993</v>
      </c>
      <c r="B1444">
        <v>1</v>
      </c>
      <c r="C1444">
        <v>1</v>
      </c>
      <c r="D1444">
        <v>81</v>
      </c>
      <c r="E1444">
        <v>1</v>
      </c>
      <c r="F1444">
        <v>81</v>
      </c>
      <c r="G1444">
        <v>1</v>
      </c>
      <c r="H1444">
        <v>85</v>
      </c>
      <c r="I1444">
        <v>1</v>
      </c>
      <c r="J1444">
        <v>85</v>
      </c>
      <c r="K1444">
        <v>1</v>
      </c>
      <c r="L1444">
        <v>83</v>
      </c>
      <c r="M1444">
        <v>1</v>
      </c>
      <c r="N1444">
        <v>84</v>
      </c>
      <c r="O1444">
        <v>1</v>
      </c>
      <c r="P1444">
        <v>85</v>
      </c>
      <c r="Q1444">
        <v>1</v>
      </c>
      <c r="R1444">
        <v>84</v>
      </c>
      <c r="S1444">
        <v>1</v>
      </c>
      <c r="T1444">
        <v>85</v>
      </c>
      <c r="U1444">
        <v>1</v>
      </c>
      <c r="V1444">
        <v>85</v>
      </c>
      <c r="W1444">
        <v>1</v>
      </c>
      <c r="X1444">
        <v>84</v>
      </c>
      <c r="Y1444">
        <v>1</v>
      </c>
      <c r="Z1444">
        <v>84</v>
      </c>
      <c r="AA1444">
        <v>1</v>
      </c>
      <c r="AB1444">
        <v>84</v>
      </c>
    </row>
    <row r="1445" spans="1:29" x14ac:dyDescent="0.25">
      <c r="A1445">
        <v>1994</v>
      </c>
      <c r="B1445">
        <v>1</v>
      </c>
      <c r="C1445">
        <v>1</v>
      </c>
      <c r="D1445">
        <v>83</v>
      </c>
      <c r="E1445">
        <v>1</v>
      </c>
      <c r="F1445">
        <v>85</v>
      </c>
      <c r="G1445">
        <v>1</v>
      </c>
      <c r="H1445">
        <v>86</v>
      </c>
      <c r="I1445">
        <v>1</v>
      </c>
      <c r="J1445">
        <v>88</v>
      </c>
      <c r="K1445">
        <v>3</v>
      </c>
      <c r="L1445">
        <v>85</v>
      </c>
      <c r="M1445">
        <v>3</v>
      </c>
      <c r="N1445">
        <v>85</v>
      </c>
      <c r="O1445">
        <v>1</v>
      </c>
      <c r="P1445">
        <v>86</v>
      </c>
      <c r="Q1445">
        <v>3</v>
      </c>
      <c r="R1445">
        <v>86</v>
      </c>
      <c r="S1445">
        <v>3</v>
      </c>
      <c r="T1445">
        <v>84</v>
      </c>
      <c r="U1445">
        <v>1</v>
      </c>
      <c r="V1445">
        <v>85</v>
      </c>
      <c r="W1445">
        <v>1</v>
      </c>
      <c r="X1445">
        <v>86</v>
      </c>
      <c r="Y1445">
        <v>1</v>
      </c>
      <c r="Z1445">
        <v>85</v>
      </c>
      <c r="AA1445">
        <v>3</v>
      </c>
      <c r="AB1445">
        <v>85</v>
      </c>
      <c r="AC1445">
        <v>3</v>
      </c>
    </row>
    <row r="1446" spans="1:29" x14ac:dyDescent="0.25">
      <c r="A1446">
        <v>1995</v>
      </c>
      <c r="B1446">
        <v>1</v>
      </c>
      <c r="C1446">
        <v>1</v>
      </c>
      <c r="D1446">
        <v>85</v>
      </c>
      <c r="E1446">
        <v>3</v>
      </c>
      <c r="F1446">
        <v>85</v>
      </c>
      <c r="G1446">
        <v>3</v>
      </c>
      <c r="H1446">
        <v>86</v>
      </c>
      <c r="I1446">
        <v>3</v>
      </c>
      <c r="L1446" t="s">
        <v>5</v>
      </c>
      <c r="N1446">
        <v>85</v>
      </c>
      <c r="O1446">
        <v>3</v>
      </c>
      <c r="P1446">
        <v>84</v>
      </c>
      <c r="Q1446">
        <v>3</v>
      </c>
      <c r="R1446">
        <v>84</v>
      </c>
      <c r="S1446">
        <v>3</v>
      </c>
      <c r="T1446">
        <v>84</v>
      </c>
      <c r="U1446">
        <v>3</v>
      </c>
      <c r="V1446">
        <v>85</v>
      </c>
      <c r="W1446">
        <v>3</v>
      </c>
      <c r="X1446">
        <v>86</v>
      </c>
      <c r="Y1446">
        <v>3</v>
      </c>
      <c r="Z1446">
        <v>87</v>
      </c>
      <c r="AA1446">
        <v>3</v>
      </c>
      <c r="AB1446">
        <v>85</v>
      </c>
      <c r="AC1446">
        <v>3</v>
      </c>
    </row>
    <row r="1447" spans="1:29" x14ac:dyDescent="0.25">
      <c r="A1447">
        <v>1996</v>
      </c>
      <c r="B1447">
        <v>1</v>
      </c>
      <c r="C1447">
        <v>1</v>
      </c>
      <c r="D1447">
        <v>85</v>
      </c>
      <c r="E1447">
        <v>3</v>
      </c>
      <c r="F1447">
        <v>88</v>
      </c>
      <c r="G1447">
        <v>3</v>
      </c>
      <c r="H1447">
        <v>87</v>
      </c>
      <c r="I1447">
        <v>1</v>
      </c>
      <c r="J1447">
        <v>89</v>
      </c>
      <c r="K1447">
        <v>3</v>
      </c>
      <c r="L1447" t="s">
        <v>5</v>
      </c>
      <c r="N1447" t="s">
        <v>5</v>
      </c>
      <c r="P1447">
        <v>90</v>
      </c>
      <c r="Q1447">
        <v>1</v>
      </c>
      <c r="R1447">
        <v>87</v>
      </c>
      <c r="S1447">
        <v>3</v>
      </c>
      <c r="T1447">
        <v>82</v>
      </c>
      <c r="U1447">
        <v>1</v>
      </c>
      <c r="V1447">
        <v>86</v>
      </c>
      <c r="W1447">
        <v>1</v>
      </c>
      <c r="X1447">
        <v>84</v>
      </c>
      <c r="Y1447">
        <v>1</v>
      </c>
      <c r="Z1447">
        <v>84</v>
      </c>
      <c r="AA1447">
        <v>1</v>
      </c>
      <c r="AB1447">
        <v>86</v>
      </c>
      <c r="AC1447">
        <v>3</v>
      </c>
    </row>
    <row r="1448" spans="1:29" x14ac:dyDescent="0.25">
      <c r="A1448">
        <v>1997</v>
      </c>
      <c r="B1448">
        <v>1</v>
      </c>
      <c r="C1448">
        <v>1</v>
      </c>
      <c r="D1448">
        <v>83</v>
      </c>
      <c r="E1448">
        <v>1</v>
      </c>
      <c r="F1448">
        <v>84</v>
      </c>
      <c r="G1448">
        <v>3</v>
      </c>
      <c r="H1448">
        <v>84</v>
      </c>
      <c r="I1448">
        <v>3</v>
      </c>
      <c r="J1448">
        <v>84</v>
      </c>
      <c r="K1448">
        <v>3</v>
      </c>
      <c r="L1448">
        <v>84</v>
      </c>
      <c r="M1448">
        <v>3</v>
      </c>
      <c r="N1448">
        <v>86</v>
      </c>
      <c r="O1448">
        <v>3</v>
      </c>
      <c r="P1448">
        <v>87</v>
      </c>
      <c r="Q1448">
        <v>1</v>
      </c>
      <c r="R1448">
        <v>89</v>
      </c>
      <c r="S1448">
        <v>3</v>
      </c>
      <c r="V1448" t="s">
        <v>5</v>
      </c>
      <c r="X1448" t="s">
        <v>5</v>
      </c>
      <c r="Z1448">
        <v>79</v>
      </c>
      <c r="AA1448">
        <v>3</v>
      </c>
      <c r="AB1448">
        <v>84</v>
      </c>
      <c r="AC1448">
        <v>3</v>
      </c>
    </row>
    <row r="1449" spans="1:29" x14ac:dyDescent="0.25">
      <c r="A1449">
        <v>1998</v>
      </c>
      <c r="B1449">
        <v>1</v>
      </c>
      <c r="C1449">
        <v>1</v>
      </c>
      <c r="D1449">
        <v>77</v>
      </c>
      <c r="E1449">
        <v>1</v>
      </c>
      <c r="F1449">
        <v>81</v>
      </c>
      <c r="G1449">
        <v>1</v>
      </c>
      <c r="H1449">
        <v>84</v>
      </c>
      <c r="I1449">
        <v>1</v>
      </c>
      <c r="J1449">
        <v>84</v>
      </c>
      <c r="K1449">
        <v>3</v>
      </c>
      <c r="L1449" t="s">
        <v>5</v>
      </c>
      <c r="N1449">
        <v>89</v>
      </c>
      <c r="O1449">
        <v>3</v>
      </c>
      <c r="P1449">
        <v>90</v>
      </c>
      <c r="Q1449">
        <v>1</v>
      </c>
      <c r="R1449">
        <v>87</v>
      </c>
      <c r="S1449">
        <v>1</v>
      </c>
      <c r="T1449">
        <v>86</v>
      </c>
      <c r="U1449">
        <v>1</v>
      </c>
      <c r="V1449">
        <v>86</v>
      </c>
      <c r="W1449">
        <v>3</v>
      </c>
      <c r="X1449">
        <v>84</v>
      </c>
      <c r="Y1449">
        <v>3</v>
      </c>
      <c r="Z1449">
        <v>85</v>
      </c>
      <c r="AA1449">
        <v>1</v>
      </c>
      <c r="AB1449">
        <v>85</v>
      </c>
      <c r="AC1449">
        <v>3</v>
      </c>
    </row>
    <row r="1450" spans="1:29" x14ac:dyDescent="0.25">
      <c r="A1450">
        <v>1999</v>
      </c>
      <c r="B1450">
        <v>1</v>
      </c>
      <c r="C1450">
        <v>1</v>
      </c>
      <c r="D1450">
        <v>86</v>
      </c>
      <c r="E1450">
        <v>1</v>
      </c>
      <c r="F1450">
        <v>87</v>
      </c>
      <c r="G1450">
        <v>1</v>
      </c>
      <c r="H1450">
        <v>84</v>
      </c>
      <c r="I1450">
        <v>1</v>
      </c>
      <c r="J1450">
        <v>85</v>
      </c>
      <c r="K1450">
        <v>3</v>
      </c>
      <c r="L1450">
        <v>85</v>
      </c>
      <c r="M1450">
        <v>1</v>
      </c>
      <c r="N1450">
        <v>85</v>
      </c>
      <c r="O1450">
        <v>1</v>
      </c>
      <c r="P1450">
        <v>87</v>
      </c>
      <c r="Q1450">
        <v>1</v>
      </c>
      <c r="R1450">
        <v>86</v>
      </c>
      <c r="S1450">
        <v>1</v>
      </c>
      <c r="T1450">
        <v>85</v>
      </c>
      <c r="U1450">
        <v>3</v>
      </c>
      <c r="V1450">
        <v>85</v>
      </c>
      <c r="W1450">
        <v>1</v>
      </c>
      <c r="X1450">
        <v>83</v>
      </c>
      <c r="Y1450">
        <v>3</v>
      </c>
      <c r="Z1450">
        <v>85</v>
      </c>
      <c r="AA1450">
        <v>3</v>
      </c>
      <c r="AB1450">
        <v>85</v>
      </c>
      <c r="AC1450">
        <v>3</v>
      </c>
    </row>
    <row r="1451" spans="1:29" x14ac:dyDescent="0.25">
      <c r="A1451">
        <v>2000</v>
      </c>
      <c r="B1451">
        <v>1</v>
      </c>
      <c r="C1451">
        <v>1</v>
      </c>
      <c r="D1451">
        <v>83</v>
      </c>
      <c r="E1451">
        <v>3</v>
      </c>
      <c r="F1451">
        <v>83</v>
      </c>
      <c r="G1451">
        <v>3</v>
      </c>
      <c r="H1451">
        <v>84</v>
      </c>
      <c r="I1451">
        <v>3</v>
      </c>
      <c r="J1451">
        <v>84</v>
      </c>
      <c r="K1451">
        <v>3</v>
      </c>
      <c r="L1451">
        <v>85</v>
      </c>
      <c r="M1451">
        <v>1</v>
      </c>
      <c r="N1451">
        <v>84</v>
      </c>
      <c r="O1451">
        <v>1</v>
      </c>
      <c r="P1451">
        <v>84</v>
      </c>
      <c r="Q1451">
        <v>1</v>
      </c>
      <c r="R1451">
        <v>84</v>
      </c>
      <c r="S1451">
        <v>1</v>
      </c>
      <c r="T1451">
        <v>84</v>
      </c>
      <c r="U1451">
        <v>3</v>
      </c>
      <c r="V1451">
        <v>82</v>
      </c>
      <c r="W1451">
        <v>1</v>
      </c>
      <c r="X1451">
        <v>81</v>
      </c>
      <c r="Y1451">
        <v>1</v>
      </c>
      <c r="Z1451">
        <v>82</v>
      </c>
      <c r="AA1451">
        <v>1</v>
      </c>
      <c r="AB1451">
        <v>83</v>
      </c>
      <c r="AC1451">
        <v>3</v>
      </c>
    </row>
    <row r="1452" spans="1:29" x14ac:dyDescent="0.25">
      <c r="A1452">
        <v>2001</v>
      </c>
      <c r="B1452">
        <v>1</v>
      </c>
      <c r="C1452">
        <v>1</v>
      </c>
      <c r="D1452">
        <v>81</v>
      </c>
      <c r="E1452">
        <v>3</v>
      </c>
      <c r="F1452">
        <v>83</v>
      </c>
      <c r="G1452">
        <v>3</v>
      </c>
      <c r="H1452">
        <v>82</v>
      </c>
      <c r="I1452">
        <v>1</v>
      </c>
      <c r="J1452">
        <v>83</v>
      </c>
      <c r="K1452">
        <v>1</v>
      </c>
      <c r="L1452">
        <v>81</v>
      </c>
      <c r="M1452">
        <v>1</v>
      </c>
      <c r="N1452" t="s">
        <v>5</v>
      </c>
      <c r="P1452" t="s">
        <v>5</v>
      </c>
      <c r="R1452" t="s">
        <v>5</v>
      </c>
      <c r="T1452" t="s">
        <v>5</v>
      </c>
      <c r="V1452">
        <v>82</v>
      </c>
      <c r="W1452">
        <v>3</v>
      </c>
      <c r="X1452">
        <v>82</v>
      </c>
      <c r="Y1452">
        <v>3</v>
      </c>
      <c r="Z1452">
        <v>83</v>
      </c>
      <c r="AA1452">
        <v>1</v>
      </c>
      <c r="AB1452">
        <v>82</v>
      </c>
      <c r="AC1452">
        <v>3</v>
      </c>
    </row>
    <row r="1453" spans="1:29" x14ac:dyDescent="0.25">
      <c r="A1453">
        <v>2002</v>
      </c>
      <c r="B1453">
        <v>1</v>
      </c>
      <c r="C1453">
        <v>1</v>
      </c>
      <c r="D1453">
        <v>84</v>
      </c>
      <c r="E1453">
        <v>3</v>
      </c>
      <c r="F1453">
        <v>82</v>
      </c>
      <c r="G1453">
        <v>3</v>
      </c>
      <c r="H1453">
        <v>83</v>
      </c>
      <c r="I1453">
        <v>3</v>
      </c>
      <c r="J1453">
        <v>84</v>
      </c>
      <c r="K1453">
        <v>3</v>
      </c>
      <c r="L1453">
        <v>85</v>
      </c>
      <c r="M1453">
        <v>3</v>
      </c>
      <c r="N1453">
        <v>81</v>
      </c>
      <c r="O1453">
        <v>3</v>
      </c>
      <c r="P1453">
        <v>81</v>
      </c>
      <c r="Q1453">
        <v>3</v>
      </c>
      <c r="R1453">
        <v>83</v>
      </c>
      <c r="S1453">
        <v>3</v>
      </c>
      <c r="T1453">
        <v>80</v>
      </c>
      <c r="U1453">
        <v>3</v>
      </c>
      <c r="V1453">
        <v>83</v>
      </c>
      <c r="W1453">
        <v>3</v>
      </c>
      <c r="X1453">
        <v>84</v>
      </c>
      <c r="Y1453">
        <v>3</v>
      </c>
      <c r="Z1453">
        <v>81</v>
      </c>
      <c r="AA1453">
        <v>3</v>
      </c>
      <c r="AB1453">
        <v>83</v>
      </c>
      <c r="AC1453">
        <v>3</v>
      </c>
    </row>
    <row r="1454" spans="1:29" x14ac:dyDescent="0.25">
      <c r="A1454">
        <v>2003</v>
      </c>
      <c r="B1454">
        <v>1</v>
      </c>
      <c r="C1454">
        <v>1</v>
      </c>
      <c r="D1454">
        <v>83</v>
      </c>
      <c r="E1454">
        <v>1</v>
      </c>
      <c r="F1454">
        <v>83</v>
      </c>
      <c r="G1454">
        <v>3</v>
      </c>
      <c r="H1454">
        <v>81</v>
      </c>
      <c r="I1454">
        <v>3</v>
      </c>
      <c r="J1454">
        <v>84</v>
      </c>
      <c r="K1454">
        <v>3</v>
      </c>
      <c r="L1454">
        <v>85</v>
      </c>
      <c r="M1454">
        <v>3</v>
      </c>
      <c r="N1454">
        <v>84</v>
      </c>
      <c r="O1454">
        <v>3</v>
      </c>
      <c r="P1454">
        <v>83</v>
      </c>
      <c r="Q1454">
        <v>3</v>
      </c>
      <c r="R1454">
        <v>82</v>
      </c>
      <c r="S1454">
        <v>3</v>
      </c>
      <c r="T1454">
        <v>84</v>
      </c>
      <c r="U1454">
        <v>3</v>
      </c>
      <c r="V1454">
        <v>86</v>
      </c>
      <c r="W1454">
        <v>3</v>
      </c>
      <c r="X1454">
        <v>84</v>
      </c>
      <c r="Y1454">
        <v>3</v>
      </c>
      <c r="Z1454">
        <v>83</v>
      </c>
      <c r="AA1454">
        <v>3</v>
      </c>
      <c r="AB1454">
        <v>84</v>
      </c>
      <c r="AC1454">
        <v>3</v>
      </c>
    </row>
    <row r="1455" spans="1:29" x14ac:dyDescent="0.25">
      <c r="A1455">
        <v>2004</v>
      </c>
      <c r="B1455">
        <v>1</v>
      </c>
      <c r="C1455">
        <v>1</v>
      </c>
      <c r="D1455">
        <v>80</v>
      </c>
      <c r="E1455">
        <v>3</v>
      </c>
      <c r="F1455">
        <v>77</v>
      </c>
      <c r="G1455">
        <v>3</v>
      </c>
      <c r="H1455">
        <v>79</v>
      </c>
      <c r="I1455">
        <v>3</v>
      </c>
      <c r="J1455">
        <v>81</v>
      </c>
      <c r="K1455">
        <v>1</v>
      </c>
      <c r="L1455">
        <v>79</v>
      </c>
      <c r="M1455">
        <v>3</v>
      </c>
      <c r="N1455">
        <v>82</v>
      </c>
      <c r="O1455">
        <v>3</v>
      </c>
      <c r="P1455">
        <v>80</v>
      </c>
      <c r="Q1455">
        <v>3</v>
      </c>
      <c r="R1455">
        <v>76</v>
      </c>
      <c r="S1455">
        <v>3</v>
      </c>
      <c r="T1455">
        <v>76</v>
      </c>
      <c r="U1455">
        <v>3</v>
      </c>
      <c r="V1455">
        <v>75</v>
      </c>
      <c r="W1455">
        <v>3</v>
      </c>
      <c r="X1455">
        <v>78</v>
      </c>
      <c r="Y1455">
        <v>1</v>
      </c>
      <c r="Z1455">
        <v>79</v>
      </c>
      <c r="AA1455">
        <v>3</v>
      </c>
      <c r="AB1455">
        <v>79</v>
      </c>
      <c r="AC1455">
        <v>3</v>
      </c>
    </row>
    <row r="1456" spans="1:29" x14ac:dyDescent="0.25">
      <c r="A1456">
        <v>2005</v>
      </c>
      <c r="B1456">
        <v>1</v>
      </c>
      <c r="C1456">
        <v>1</v>
      </c>
      <c r="D1456" t="s">
        <v>5</v>
      </c>
      <c r="F1456">
        <v>75</v>
      </c>
      <c r="G1456">
        <v>3</v>
      </c>
      <c r="H1456">
        <v>77</v>
      </c>
      <c r="I1456">
        <v>3</v>
      </c>
      <c r="J1456">
        <v>79</v>
      </c>
      <c r="K1456">
        <v>1</v>
      </c>
      <c r="L1456">
        <v>78</v>
      </c>
      <c r="M1456">
        <v>3</v>
      </c>
      <c r="N1456">
        <v>77</v>
      </c>
      <c r="O1456">
        <v>3</v>
      </c>
      <c r="P1456">
        <v>77</v>
      </c>
      <c r="Q1456">
        <v>3</v>
      </c>
      <c r="R1456">
        <v>78</v>
      </c>
      <c r="S1456">
        <v>1</v>
      </c>
      <c r="T1456">
        <v>77</v>
      </c>
      <c r="U1456">
        <v>3</v>
      </c>
      <c r="V1456">
        <v>80</v>
      </c>
      <c r="W1456">
        <v>3</v>
      </c>
      <c r="X1456">
        <v>82</v>
      </c>
      <c r="Y1456">
        <v>1</v>
      </c>
      <c r="Z1456">
        <v>80</v>
      </c>
      <c r="AA1456">
        <v>3</v>
      </c>
      <c r="AB1456">
        <v>78</v>
      </c>
      <c r="AC1456">
        <v>3</v>
      </c>
    </row>
    <row r="1457" spans="1:29" x14ac:dyDescent="0.25">
      <c r="A1457">
        <v>2006</v>
      </c>
      <c r="B1457">
        <v>1</v>
      </c>
      <c r="C1457">
        <v>1</v>
      </c>
      <c r="D1457">
        <v>79</v>
      </c>
      <c r="E1457">
        <v>3</v>
      </c>
      <c r="F1457">
        <v>74</v>
      </c>
      <c r="G1457">
        <v>1</v>
      </c>
      <c r="H1457">
        <v>75</v>
      </c>
      <c r="I1457">
        <v>1</v>
      </c>
      <c r="J1457">
        <v>75</v>
      </c>
      <c r="K1457">
        <v>1</v>
      </c>
      <c r="L1457">
        <v>76</v>
      </c>
      <c r="M1457">
        <v>1</v>
      </c>
      <c r="N1457">
        <v>76</v>
      </c>
      <c r="O1457">
        <v>1</v>
      </c>
      <c r="P1457">
        <v>76</v>
      </c>
      <c r="Q1457">
        <v>1</v>
      </c>
      <c r="R1457">
        <v>75</v>
      </c>
      <c r="S1457">
        <v>3</v>
      </c>
      <c r="T1457">
        <v>77</v>
      </c>
      <c r="U1457">
        <v>3</v>
      </c>
      <c r="V1457">
        <v>76</v>
      </c>
      <c r="W1457">
        <v>1</v>
      </c>
      <c r="X1457">
        <v>77</v>
      </c>
      <c r="Y1457">
        <v>1</v>
      </c>
      <c r="Z1457">
        <v>75</v>
      </c>
      <c r="AA1457">
        <v>1</v>
      </c>
      <c r="AB1457">
        <v>76</v>
      </c>
      <c r="AC1457">
        <v>3</v>
      </c>
    </row>
    <row r="1458" spans="1:29" x14ac:dyDescent="0.25">
      <c r="A1458">
        <v>2007</v>
      </c>
      <c r="B1458">
        <v>1</v>
      </c>
      <c r="C1458">
        <v>1</v>
      </c>
      <c r="D1458">
        <v>73</v>
      </c>
      <c r="E1458">
        <v>1</v>
      </c>
      <c r="F1458">
        <v>73</v>
      </c>
      <c r="G1458">
        <v>1</v>
      </c>
      <c r="H1458">
        <v>76</v>
      </c>
      <c r="I1458">
        <v>1</v>
      </c>
      <c r="J1458">
        <v>76</v>
      </c>
      <c r="K1458">
        <v>1</v>
      </c>
      <c r="L1458">
        <v>76</v>
      </c>
      <c r="M1458">
        <v>1</v>
      </c>
      <c r="N1458">
        <v>78</v>
      </c>
      <c r="O1458">
        <v>3</v>
      </c>
      <c r="P1458">
        <v>76</v>
      </c>
      <c r="Q1458">
        <v>3</v>
      </c>
      <c r="R1458">
        <v>77</v>
      </c>
      <c r="S1458">
        <v>3</v>
      </c>
      <c r="T1458">
        <v>76</v>
      </c>
      <c r="U1458">
        <v>1</v>
      </c>
      <c r="V1458">
        <v>76</v>
      </c>
      <c r="W1458">
        <v>3</v>
      </c>
      <c r="X1458">
        <v>76</v>
      </c>
      <c r="Y1458">
        <v>3</v>
      </c>
      <c r="Z1458">
        <v>75</v>
      </c>
      <c r="AA1458">
        <v>1</v>
      </c>
      <c r="AB1458">
        <v>76</v>
      </c>
      <c r="AC1458">
        <v>3</v>
      </c>
    </row>
    <row r="1459" spans="1:29" x14ac:dyDescent="0.25">
      <c r="A1459">
        <v>2008</v>
      </c>
      <c r="B1459">
        <v>1</v>
      </c>
      <c r="C1459">
        <v>1</v>
      </c>
      <c r="D1459">
        <v>74</v>
      </c>
      <c r="E1459">
        <v>3</v>
      </c>
      <c r="F1459">
        <v>75</v>
      </c>
      <c r="G1459">
        <v>1</v>
      </c>
      <c r="H1459">
        <v>76</v>
      </c>
      <c r="I1459">
        <v>3</v>
      </c>
      <c r="N1459">
        <v>87</v>
      </c>
      <c r="O1459">
        <v>3</v>
      </c>
      <c r="P1459">
        <v>94</v>
      </c>
      <c r="Q1459">
        <v>3</v>
      </c>
      <c r="R1459" t="s">
        <v>5</v>
      </c>
      <c r="T1459">
        <v>72</v>
      </c>
      <c r="U1459">
        <v>3</v>
      </c>
      <c r="V1459">
        <v>76</v>
      </c>
      <c r="W1459">
        <v>3</v>
      </c>
      <c r="X1459">
        <v>79</v>
      </c>
      <c r="Y1459">
        <v>3</v>
      </c>
      <c r="Z1459">
        <v>78</v>
      </c>
      <c r="AA1459">
        <v>3</v>
      </c>
      <c r="AB1459">
        <v>79</v>
      </c>
      <c r="AC1459">
        <v>3</v>
      </c>
    </row>
    <row r="1460" spans="1:29" x14ac:dyDescent="0.25">
      <c r="A1460">
        <v>2009</v>
      </c>
      <c r="B1460">
        <v>1</v>
      </c>
      <c r="C1460">
        <v>1</v>
      </c>
      <c r="H1460">
        <v>78</v>
      </c>
      <c r="I1460">
        <v>3</v>
      </c>
      <c r="J1460">
        <v>75</v>
      </c>
      <c r="K1460">
        <v>3</v>
      </c>
      <c r="L1460">
        <v>74</v>
      </c>
      <c r="M1460">
        <v>3</v>
      </c>
      <c r="N1460">
        <v>76</v>
      </c>
      <c r="O1460">
        <v>3</v>
      </c>
      <c r="P1460">
        <v>74</v>
      </c>
      <c r="Q1460">
        <v>3</v>
      </c>
      <c r="R1460">
        <v>76</v>
      </c>
      <c r="S1460">
        <v>3</v>
      </c>
      <c r="T1460">
        <v>70</v>
      </c>
      <c r="U1460">
        <v>3</v>
      </c>
      <c r="V1460">
        <v>72</v>
      </c>
      <c r="W1460">
        <v>3</v>
      </c>
      <c r="X1460">
        <v>72</v>
      </c>
      <c r="Y1460">
        <v>3</v>
      </c>
      <c r="Z1460">
        <v>71</v>
      </c>
      <c r="AA1460">
        <v>3</v>
      </c>
      <c r="AB1460">
        <v>74</v>
      </c>
      <c r="AC1460">
        <v>3</v>
      </c>
    </row>
    <row r="1461" spans="1:29" x14ac:dyDescent="0.25">
      <c r="A1461">
        <v>2010</v>
      </c>
      <c r="B1461">
        <v>1</v>
      </c>
      <c r="C1461">
        <v>1</v>
      </c>
      <c r="D1461">
        <v>67</v>
      </c>
      <c r="E1461">
        <v>3</v>
      </c>
      <c r="F1461">
        <v>69</v>
      </c>
      <c r="G1461">
        <v>3</v>
      </c>
      <c r="H1461">
        <v>73</v>
      </c>
      <c r="I1461">
        <v>3</v>
      </c>
      <c r="J1461">
        <v>75</v>
      </c>
      <c r="K1461">
        <v>3</v>
      </c>
      <c r="L1461">
        <v>75</v>
      </c>
      <c r="M1461">
        <v>3</v>
      </c>
      <c r="N1461">
        <v>80</v>
      </c>
      <c r="O1461">
        <v>3</v>
      </c>
      <c r="P1461">
        <v>74</v>
      </c>
      <c r="Q1461">
        <v>3</v>
      </c>
      <c r="R1461">
        <v>73</v>
      </c>
      <c r="S1461">
        <v>3</v>
      </c>
      <c r="T1461">
        <v>75</v>
      </c>
      <c r="U1461">
        <v>3</v>
      </c>
      <c r="V1461">
        <v>76</v>
      </c>
      <c r="W1461">
        <v>3</v>
      </c>
      <c r="X1461">
        <v>79</v>
      </c>
      <c r="Y1461">
        <v>3</v>
      </c>
      <c r="Z1461">
        <v>81</v>
      </c>
      <c r="AA1461">
        <v>3</v>
      </c>
      <c r="AB1461">
        <v>75</v>
      </c>
      <c r="AC1461">
        <v>3</v>
      </c>
    </row>
    <row r="1462" spans="1:29" x14ac:dyDescent="0.25">
      <c r="A1462">
        <v>2011</v>
      </c>
      <c r="B1462">
        <v>1</v>
      </c>
      <c r="C1462">
        <v>1</v>
      </c>
      <c r="D1462">
        <v>71</v>
      </c>
      <c r="E1462">
        <v>3</v>
      </c>
      <c r="F1462">
        <v>77</v>
      </c>
      <c r="G1462">
        <v>3</v>
      </c>
      <c r="H1462">
        <v>79</v>
      </c>
      <c r="I1462">
        <v>3</v>
      </c>
      <c r="J1462">
        <v>76</v>
      </c>
      <c r="K1462">
        <v>3</v>
      </c>
      <c r="L1462">
        <v>78</v>
      </c>
      <c r="M1462">
        <v>3</v>
      </c>
      <c r="N1462">
        <v>78</v>
      </c>
      <c r="O1462">
        <v>3</v>
      </c>
      <c r="P1462">
        <v>79</v>
      </c>
      <c r="Q1462">
        <v>3</v>
      </c>
      <c r="R1462">
        <v>73</v>
      </c>
      <c r="S1462">
        <v>3</v>
      </c>
      <c r="T1462">
        <v>74</v>
      </c>
      <c r="U1462">
        <v>3</v>
      </c>
      <c r="V1462">
        <v>76</v>
      </c>
      <c r="W1462">
        <v>3</v>
      </c>
      <c r="X1462">
        <v>80</v>
      </c>
      <c r="Y1462">
        <v>3</v>
      </c>
      <c r="Z1462">
        <v>78</v>
      </c>
      <c r="AA1462">
        <v>3</v>
      </c>
      <c r="AB1462">
        <v>77</v>
      </c>
      <c r="AC1462">
        <v>3</v>
      </c>
    </row>
    <row r="1463" spans="1:29" x14ac:dyDescent="0.25">
      <c r="A1463">
        <v>2012</v>
      </c>
      <c r="B1463">
        <v>1</v>
      </c>
      <c r="C1463">
        <v>1</v>
      </c>
      <c r="D1463">
        <v>74</v>
      </c>
      <c r="E1463">
        <v>3</v>
      </c>
      <c r="F1463">
        <v>79</v>
      </c>
      <c r="G1463">
        <v>3</v>
      </c>
      <c r="H1463">
        <v>78</v>
      </c>
      <c r="I1463">
        <v>3</v>
      </c>
      <c r="J1463">
        <v>78</v>
      </c>
      <c r="K1463">
        <v>3</v>
      </c>
      <c r="L1463">
        <v>79</v>
      </c>
      <c r="M1463">
        <v>3</v>
      </c>
      <c r="N1463">
        <v>75</v>
      </c>
      <c r="O1463">
        <v>3</v>
      </c>
      <c r="P1463">
        <v>77</v>
      </c>
      <c r="Q1463">
        <v>3</v>
      </c>
      <c r="R1463">
        <v>75</v>
      </c>
      <c r="S1463">
        <v>3</v>
      </c>
      <c r="T1463">
        <v>76</v>
      </c>
      <c r="U1463">
        <v>3</v>
      </c>
      <c r="V1463">
        <v>75</v>
      </c>
      <c r="W1463">
        <v>3</v>
      </c>
      <c r="X1463">
        <v>77</v>
      </c>
      <c r="Y1463">
        <v>3</v>
      </c>
      <c r="Z1463">
        <v>75</v>
      </c>
      <c r="AA1463">
        <v>3</v>
      </c>
      <c r="AB1463">
        <v>77</v>
      </c>
      <c r="AC1463">
        <v>3</v>
      </c>
    </row>
    <row r="1464" spans="1:29" x14ac:dyDescent="0.25">
      <c r="A1464">
        <v>2013</v>
      </c>
      <c r="B1464">
        <v>1</v>
      </c>
      <c r="C1464">
        <v>1</v>
      </c>
      <c r="D1464">
        <v>69</v>
      </c>
      <c r="E1464">
        <v>3</v>
      </c>
      <c r="F1464">
        <v>75</v>
      </c>
      <c r="G1464">
        <v>3</v>
      </c>
      <c r="H1464">
        <v>75</v>
      </c>
      <c r="I1464">
        <v>3</v>
      </c>
      <c r="J1464">
        <v>75</v>
      </c>
      <c r="K1464">
        <v>3</v>
      </c>
      <c r="L1464">
        <v>76</v>
      </c>
      <c r="M1464">
        <v>3</v>
      </c>
      <c r="N1464">
        <v>76</v>
      </c>
      <c r="O1464">
        <v>3</v>
      </c>
      <c r="P1464">
        <v>79</v>
      </c>
      <c r="Q1464">
        <v>3</v>
      </c>
      <c r="R1464">
        <v>77</v>
      </c>
      <c r="S1464">
        <v>3</v>
      </c>
      <c r="T1464">
        <v>77</v>
      </c>
      <c r="U1464">
        <v>3</v>
      </c>
      <c r="V1464">
        <v>74</v>
      </c>
      <c r="W1464">
        <v>3</v>
      </c>
      <c r="X1464">
        <v>77</v>
      </c>
      <c r="Y1464">
        <v>3</v>
      </c>
      <c r="Z1464">
        <v>77</v>
      </c>
      <c r="AA1464">
        <v>3</v>
      </c>
      <c r="AB1464">
        <v>76</v>
      </c>
      <c r="AC1464">
        <v>3</v>
      </c>
    </row>
    <row r="1465" spans="1:29" x14ac:dyDescent="0.25">
      <c r="A1465">
        <v>2014</v>
      </c>
      <c r="B1465">
        <v>1</v>
      </c>
      <c r="C1465">
        <v>1</v>
      </c>
      <c r="D1465">
        <v>73</v>
      </c>
      <c r="E1465">
        <v>3</v>
      </c>
      <c r="F1465">
        <v>74</v>
      </c>
      <c r="G1465">
        <v>3</v>
      </c>
      <c r="H1465">
        <v>78</v>
      </c>
      <c r="I1465">
        <v>3</v>
      </c>
      <c r="J1465">
        <v>76</v>
      </c>
      <c r="K1465">
        <v>3</v>
      </c>
      <c r="L1465">
        <v>76</v>
      </c>
      <c r="M1465">
        <v>3</v>
      </c>
      <c r="N1465">
        <v>76</v>
      </c>
      <c r="O1465">
        <v>3</v>
      </c>
      <c r="P1465">
        <v>79</v>
      </c>
      <c r="Q1465">
        <v>3</v>
      </c>
      <c r="R1465">
        <v>79</v>
      </c>
      <c r="S1465">
        <v>3</v>
      </c>
      <c r="T1465">
        <v>73</v>
      </c>
      <c r="U1465">
        <v>3</v>
      </c>
      <c r="V1465">
        <v>78</v>
      </c>
      <c r="W1465">
        <v>3</v>
      </c>
      <c r="X1465">
        <v>75</v>
      </c>
      <c r="Y1465">
        <v>3</v>
      </c>
      <c r="Z1465">
        <v>74</v>
      </c>
      <c r="AA1465">
        <v>3</v>
      </c>
      <c r="AB1465">
        <v>76</v>
      </c>
      <c r="AC1465">
        <v>3</v>
      </c>
    </row>
    <row r="1466" spans="1:29" x14ac:dyDescent="0.25">
      <c r="A1466">
        <v>2015</v>
      </c>
      <c r="B1466">
        <v>1</v>
      </c>
      <c r="C1466">
        <v>1</v>
      </c>
      <c r="D1466">
        <v>73</v>
      </c>
      <c r="E1466">
        <v>3</v>
      </c>
      <c r="F1466">
        <v>74</v>
      </c>
      <c r="G1466">
        <v>3</v>
      </c>
      <c r="H1466">
        <v>73</v>
      </c>
      <c r="I1466">
        <v>3</v>
      </c>
      <c r="J1466" t="s">
        <v>5</v>
      </c>
      <c r="L1466">
        <v>79</v>
      </c>
      <c r="M1466">
        <v>3</v>
      </c>
      <c r="N1466">
        <v>77</v>
      </c>
      <c r="O1466">
        <v>3</v>
      </c>
      <c r="P1466">
        <v>77</v>
      </c>
      <c r="Q1466">
        <v>3</v>
      </c>
      <c r="V1466">
        <v>74</v>
      </c>
      <c r="W1466">
        <v>3</v>
      </c>
      <c r="X1466">
        <v>74</v>
      </c>
      <c r="Y1466">
        <v>3</v>
      </c>
      <c r="Z1466">
        <v>74</v>
      </c>
      <c r="AA1466">
        <v>3</v>
      </c>
      <c r="AB1466">
        <v>75</v>
      </c>
      <c r="AC1466">
        <v>3</v>
      </c>
    </row>
    <row r="1467" spans="1:29" x14ac:dyDescent="0.25">
      <c r="A1467">
        <v>2016</v>
      </c>
      <c r="B1467">
        <v>1</v>
      </c>
      <c r="C1467">
        <v>1</v>
      </c>
      <c r="L1467">
        <v>75</v>
      </c>
      <c r="M1467">
        <v>3</v>
      </c>
      <c r="N1467">
        <v>76</v>
      </c>
      <c r="O1467">
        <v>3</v>
      </c>
      <c r="P1467">
        <v>75</v>
      </c>
      <c r="Q1467">
        <v>3</v>
      </c>
      <c r="R1467">
        <v>77</v>
      </c>
      <c r="S1467">
        <v>3</v>
      </c>
      <c r="T1467">
        <v>76</v>
      </c>
      <c r="U1467">
        <v>3</v>
      </c>
      <c r="V1467">
        <v>74</v>
      </c>
      <c r="W1467">
        <v>3</v>
      </c>
      <c r="X1467">
        <v>72</v>
      </c>
      <c r="Y1467">
        <v>3</v>
      </c>
      <c r="Z1467">
        <v>78</v>
      </c>
      <c r="AA1467">
        <v>3</v>
      </c>
      <c r="AB1467">
        <v>75</v>
      </c>
      <c r="AC1467">
        <v>3</v>
      </c>
    </row>
    <row r="1468" spans="1:29" x14ac:dyDescent="0.25">
      <c r="A1468">
        <v>2017</v>
      </c>
      <c r="B1468">
        <v>1</v>
      </c>
      <c r="C1468">
        <v>1</v>
      </c>
      <c r="D1468">
        <v>78</v>
      </c>
      <c r="E1468">
        <v>3</v>
      </c>
      <c r="F1468">
        <v>73</v>
      </c>
      <c r="G1468">
        <v>3</v>
      </c>
      <c r="H1468">
        <v>78</v>
      </c>
      <c r="I1468">
        <v>3</v>
      </c>
      <c r="J1468">
        <v>78</v>
      </c>
      <c r="K1468">
        <v>3</v>
      </c>
      <c r="L1468">
        <v>76</v>
      </c>
      <c r="M1468">
        <v>3</v>
      </c>
      <c r="AB1468">
        <v>77</v>
      </c>
      <c r="AC1468">
        <v>3</v>
      </c>
    </row>
    <row r="1470" spans="1:29" x14ac:dyDescent="0.25">
      <c r="A1470" t="s">
        <v>540</v>
      </c>
      <c r="D1470">
        <v>79</v>
      </c>
      <c r="F1470">
        <v>80</v>
      </c>
      <c r="H1470">
        <v>81</v>
      </c>
      <c r="J1470">
        <v>81</v>
      </c>
      <c r="L1470">
        <v>80</v>
      </c>
      <c r="N1470">
        <v>81</v>
      </c>
      <c r="P1470">
        <v>82</v>
      </c>
      <c r="R1470">
        <v>81</v>
      </c>
      <c r="T1470">
        <v>79</v>
      </c>
      <c r="V1470">
        <v>80</v>
      </c>
      <c r="X1470">
        <v>80</v>
      </c>
      <c r="Z1470">
        <v>80</v>
      </c>
      <c r="AB1470">
        <v>80</v>
      </c>
    </row>
    <row r="1471" spans="1:29" x14ac:dyDescent="0.25">
      <c r="A1471" t="s">
        <v>3662</v>
      </c>
      <c r="D1471">
        <v>91</v>
      </c>
      <c r="F1471">
        <v>91</v>
      </c>
      <c r="H1471">
        <v>91</v>
      </c>
      <c r="J1471">
        <v>92</v>
      </c>
      <c r="L1471">
        <v>87</v>
      </c>
      <c r="N1471">
        <v>89</v>
      </c>
      <c r="P1471">
        <v>94</v>
      </c>
      <c r="R1471">
        <v>89</v>
      </c>
      <c r="T1471">
        <v>88</v>
      </c>
      <c r="V1471">
        <v>88</v>
      </c>
      <c r="X1471">
        <v>87</v>
      </c>
      <c r="Z1471">
        <v>87</v>
      </c>
      <c r="AB1471">
        <v>94</v>
      </c>
    </row>
    <row r="1472" spans="1:29" x14ac:dyDescent="0.25">
      <c r="A1472" t="s">
        <v>3663</v>
      </c>
      <c r="D1472">
        <v>67</v>
      </c>
      <c r="F1472">
        <v>69</v>
      </c>
      <c r="H1472">
        <v>73</v>
      </c>
      <c r="J1472">
        <v>75</v>
      </c>
      <c r="L1472">
        <v>74</v>
      </c>
      <c r="N1472">
        <v>75</v>
      </c>
      <c r="P1472">
        <v>74</v>
      </c>
      <c r="R1472">
        <v>73</v>
      </c>
      <c r="T1472">
        <v>70</v>
      </c>
      <c r="V1472">
        <v>72</v>
      </c>
      <c r="X1472">
        <v>72</v>
      </c>
      <c r="Z1472">
        <v>71</v>
      </c>
      <c r="AB1472">
        <v>67</v>
      </c>
    </row>
    <row r="1473" spans="1:29" ht="15.75" thickBot="1" x14ac:dyDescent="0.3"/>
    <row r="1474" spans="1:29" ht="15.75" thickBot="1" x14ac:dyDescent="0.3">
      <c r="I1474" s="84" t="s">
        <v>3633</v>
      </c>
      <c r="J1474" s="85"/>
      <c r="K1474" s="85"/>
      <c r="L1474" s="85"/>
      <c r="M1474" s="85"/>
      <c r="N1474" s="85"/>
      <c r="O1474" s="86"/>
      <c r="V1474" s="87" t="s">
        <v>3635</v>
      </c>
      <c r="W1474" s="88"/>
      <c r="X1474" s="89"/>
    </row>
    <row r="1475" spans="1:29" ht="15.75" thickBot="1" x14ac:dyDescent="0.3">
      <c r="V1475" s="90" t="s">
        <v>3636</v>
      </c>
      <c r="W1475" s="91"/>
      <c r="X1475" s="92"/>
    </row>
    <row r="1476" spans="1:29" ht="15.75" thickBot="1" x14ac:dyDescent="0.3">
      <c r="I1476" s="84" t="s">
        <v>3703</v>
      </c>
      <c r="J1476" s="85"/>
      <c r="K1476" s="85"/>
      <c r="L1476" s="85"/>
      <c r="M1476" s="85"/>
      <c r="N1476" s="85"/>
      <c r="O1476" s="86"/>
    </row>
    <row r="1477" spans="1:29" ht="15.75" thickBot="1" x14ac:dyDescent="0.3">
      <c r="A1477" s="84" t="s">
        <v>3645</v>
      </c>
      <c r="B1477" s="85"/>
      <c r="C1477" s="18">
        <v>43378</v>
      </c>
      <c r="V1477" s="22" t="s">
        <v>3822</v>
      </c>
      <c r="W1477" s="5">
        <v>21035040</v>
      </c>
      <c r="X1477" s="96" t="s">
        <v>3700</v>
      </c>
      <c r="Y1477" s="97"/>
    </row>
    <row r="1478" spans="1:29" ht="15.75" thickBot="1" x14ac:dyDescent="0.3"/>
    <row r="1479" spans="1:29" ht="15.75" thickBot="1" x14ac:dyDescent="0.3">
      <c r="A1479" s="19" t="s">
        <v>3649</v>
      </c>
      <c r="B1479" s="12">
        <v>152</v>
      </c>
      <c r="C1479" s="7" t="s">
        <v>1</v>
      </c>
      <c r="H1479" s="19" t="s">
        <v>3646</v>
      </c>
      <c r="I1479" s="12" t="s">
        <v>3698</v>
      </c>
      <c r="J1479" s="13"/>
      <c r="K1479" s="7"/>
      <c r="P1479" s="19" t="s">
        <v>3659</v>
      </c>
      <c r="Q1479" s="7" t="s">
        <v>3653</v>
      </c>
      <c r="V1479" s="84" t="s">
        <v>3639</v>
      </c>
      <c r="W1479" s="85"/>
      <c r="X1479" s="6" t="s">
        <v>3701</v>
      </c>
    </row>
    <row r="1480" spans="1:29" ht="15.75" thickBot="1" x14ac:dyDescent="0.3">
      <c r="A1480" s="20" t="s">
        <v>3650</v>
      </c>
      <c r="B1480" s="14">
        <v>7549</v>
      </c>
      <c r="C1480" s="9" t="s">
        <v>3</v>
      </c>
      <c r="H1480" s="20" t="s">
        <v>3647</v>
      </c>
      <c r="I1480" s="14">
        <v>1</v>
      </c>
      <c r="J1480" s="15" t="s">
        <v>3643</v>
      </c>
      <c r="K1480" s="9"/>
      <c r="P1480" s="20" t="s">
        <v>3660</v>
      </c>
      <c r="Q1480" s="9" t="s">
        <v>3673</v>
      </c>
      <c r="V1480" s="84" t="s">
        <v>3638</v>
      </c>
      <c r="W1480" s="86"/>
    </row>
    <row r="1481" spans="1:29" ht="15.75" thickBot="1" x14ac:dyDescent="0.3">
      <c r="A1481" s="21" t="s">
        <v>3651</v>
      </c>
      <c r="B1481" s="16">
        <v>1045</v>
      </c>
      <c r="C1481" s="11" t="s">
        <v>3641</v>
      </c>
      <c r="H1481" s="21" t="s">
        <v>3648</v>
      </c>
      <c r="I1481" s="16">
        <v>4</v>
      </c>
      <c r="J1481" s="17" t="s">
        <v>3644</v>
      </c>
      <c r="K1481" s="11"/>
      <c r="P1481" s="21" t="s">
        <v>3661</v>
      </c>
      <c r="Q1481" s="11" t="s">
        <v>3673</v>
      </c>
    </row>
    <row r="1483" spans="1:29" x14ac:dyDescent="0.25">
      <c r="A1483" s="95"/>
      <c r="B1483" s="95"/>
      <c r="C1483" s="95"/>
      <c r="D1483" s="95"/>
      <c r="E1483" s="95"/>
      <c r="F1483" s="95"/>
      <c r="G1483" s="95"/>
      <c r="H1483" s="95"/>
      <c r="I1483" s="95"/>
      <c r="J1483" s="95"/>
      <c r="K1483" s="95"/>
      <c r="L1483" s="95"/>
      <c r="M1483" s="95"/>
      <c r="N1483" s="95"/>
      <c r="O1483" s="95"/>
      <c r="P1483" s="95"/>
      <c r="Q1483" s="95"/>
      <c r="R1483" s="95"/>
      <c r="S1483" s="95"/>
      <c r="T1483" s="95"/>
      <c r="U1483" s="95"/>
      <c r="V1483" s="95"/>
      <c r="W1483" s="95"/>
      <c r="X1483" s="95"/>
      <c r="Y1483" s="95"/>
      <c r="Z1483" s="95"/>
      <c r="AA1483" s="95"/>
      <c r="AB1483" s="95"/>
      <c r="AC1483" s="95"/>
    </row>
    <row r="1484" spans="1:29" x14ac:dyDescent="0.25">
      <c r="A1484" t="s">
        <v>3658</v>
      </c>
      <c r="B1484" t="s">
        <v>2</v>
      </c>
      <c r="C1484" t="s">
        <v>6</v>
      </c>
      <c r="D1484" t="s">
        <v>7</v>
      </c>
      <c r="E1484" t="s">
        <v>5</v>
      </c>
      <c r="F1484" t="s">
        <v>8</v>
      </c>
      <c r="G1484" t="s">
        <v>5</v>
      </c>
      <c r="H1484" t="s">
        <v>9</v>
      </c>
      <c r="I1484" t="s">
        <v>5</v>
      </c>
      <c r="J1484" t="s">
        <v>10</v>
      </c>
      <c r="K1484" t="s">
        <v>5</v>
      </c>
      <c r="L1484" t="s">
        <v>11</v>
      </c>
      <c r="M1484" t="s">
        <v>5</v>
      </c>
      <c r="N1484" t="s">
        <v>12</v>
      </c>
      <c r="O1484" t="s">
        <v>5</v>
      </c>
      <c r="P1484" t="s">
        <v>13</v>
      </c>
      <c r="Q1484" t="s">
        <v>5</v>
      </c>
      <c r="R1484" t="s">
        <v>14</v>
      </c>
      <c r="S1484" t="s">
        <v>5</v>
      </c>
      <c r="T1484" t="s">
        <v>15</v>
      </c>
      <c r="U1484" t="s">
        <v>5</v>
      </c>
      <c r="V1484" t="s">
        <v>3669</v>
      </c>
      <c r="W1484" t="s">
        <v>5</v>
      </c>
      <c r="X1484" t="s">
        <v>16</v>
      </c>
      <c r="Y1484" t="s">
        <v>5</v>
      </c>
      <c r="Z1484" t="s">
        <v>17</v>
      </c>
      <c r="AA1484" t="s">
        <v>5</v>
      </c>
      <c r="AB1484" t="s">
        <v>18</v>
      </c>
      <c r="AC1484" t="s">
        <v>5</v>
      </c>
    </row>
    <row r="1485" spans="1:29" x14ac:dyDescent="0.25">
      <c r="A1485" s="95"/>
      <c r="B1485" s="95"/>
      <c r="C1485" s="95"/>
      <c r="D1485" s="95"/>
      <c r="E1485" s="95"/>
      <c r="F1485" s="95"/>
      <c r="G1485" s="95"/>
      <c r="H1485" s="95"/>
      <c r="I1485" s="95"/>
      <c r="J1485" s="95"/>
      <c r="K1485" s="95"/>
      <c r="L1485" s="95"/>
      <c r="M1485" s="95"/>
      <c r="N1485" s="95"/>
      <c r="O1485" s="95"/>
      <c r="P1485" s="95"/>
      <c r="Q1485" s="95"/>
      <c r="R1485" s="95"/>
      <c r="S1485" s="95"/>
      <c r="T1485" s="95"/>
      <c r="U1485" s="95"/>
      <c r="V1485" s="95"/>
      <c r="W1485" s="95"/>
      <c r="X1485" s="95"/>
      <c r="Y1485" s="95"/>
      <c r="Z1485" s="95"/>
      <c r="AA1485" s="95"/>
      <c r="AB1485" s="95"/>
      <c r="AC1485" s="95"/>
    </row>
    <row r="1487" spans="1:29" x14ac:dyDescent="0.25">
      <c r="A1487">
        <v>1986</v>
      </c>
      <c r="B1487">
        <v>2</v>
      </c>
      <c r="C1487">
        <v>1</v>
      </c>
      <c r="D1487">
        <v>6</v>
      </c>
      <c r="E1487">
        <v>3</v>
      </c>
      <c r="F1487">
        <v>7</v>
      </c>
      <c r="G1487">
        <v>3</v>
      </c>
      <c r="H1487">
        <v>6</v>
      </c>
      <c r="I1487">
        <v>3</v>
      </c>
      <c r="J1487">
        <v>5</v>
      </c>
      <c r="K1487">
        <v>3</v>
      </c>
      <c r="L1487">
        <v>5</v>
      </c>
      <c r="M1487">
        <v>3</v>
      </c>
      <c r="N1487">
        <v>6</v>
      </c>
      <c r="O1487">
        <v>3</v>
      </c>
      <c r="P1487">
        <v>6</v>
      </c>
      <c r="Q1487">
        <v>3</v>
      </c>
      <c r="R1487">
        <v>6</v>
      </c>
      <c r="S1487">
        <v>3</v>
      </c>
      <c r="T1487">
        <v>6</v>
      </c>
      <c r="U1487">
        <v>3</v>
      </c>
      <c r="V1487">
        <v>6</v>
      </c>
      <c r="W1487">
        <v>3</v>
      </c>
      <c r="X1487">
        <v>6</v>
      </c>
      <c r="Y1487">
        <v>3</v>
      </c>
      <c r="Z1487">
        <v>6</v>
      </c>
      <c r="AA1487">
        <v>3</v>
      </c>
      <c r="AB1487">
        <v>6</v>
      </c>
      <c r="AC1487">
        <v>3</v>
      </c>
    </row>
    <row r="1488" spans="1:29" x14ac:dyDescent="0.25">
      <c r="A1488">
        <v>1987</v>
      </c>
      <c r="B1488">
        <v>2</v>
      </c>
      <c r="C1488">
        <v>1</v>
      </c>
      <c r="D1488">
        <v>5</v>
      </c>
      <c r="E1488">
        <v>3</v>
      </c>
      <c r="F1488">
        <v>6</v>
      </c>
      <c r="G1488">
        <v>3</v>
      </c>
      <c r="H1488">
        <v>6</v>
      </c>
      <c r="I1488">
        <v>3</v>
      </c>
      <c r="J1488">
        <v>6</v>
      </c>
      <c r="K1488">
        <v>3</v>
      </c>
      <c r="L1488">
        <v>6</v>
      </c>
      <c r="M1488">
        <v>3</v>
      </c>
      <c r="N1488">
        <v>7</v>
      </c>
      <c r="O1488">
        <v>3</v>
      </c>
      <c r="P1488">
        <v>6</v>
      </c>
      <c r="Q1488">
        <v>3</v>
      </c>
      <c r="R1488">
        <v>6</v>
      </c>
      <c r="S1488">
        <v>3</v>
      </c>
      <c r="T1488">
        <v>6</v>
      </c>
      <c r="U1488">
        <v>3</v>
      </c>
      <c r="V1488">
        <v>6</v>
      </c>
      <c r="W1488">
        <v>3</v>
      </c>
      <c r="X1488">
        <v>6</v>
      </c>
      <c r="Y1488">
        <v>3</v>
      </c>
      <c r="Z1488">
        <v>5</v>
      </c>
      <c r="AA1488">
        <v>3</v>
      </c>
      <c r="AB1488">
        <v>6</v>
      </c>
      <c r="AC1488">
        <v>3</v>
      </c>
    </row>
    <row r="1489" spans="1:29" x14ac:dyDescent="0.25">
      <c r="A1489">
        <v>1988</v>
      </c>
      <c r="B1489">
        <v>2</v>
      </c>
      <c r="C1489">
        <v>1</v>
      </c>
      <c r="D1489">
        <v>6</v>
      </c>
      <c r="E1489">
        <v>3</v>
      </c>
      <c r="F1489">
        <v>7</v>
      </c>
      <c r="G1489">
        <v>3</v>
      </c>
      <c r="H1489">
        <v>6</v>
      </c>
      <c r="I1489">
        <v>3</v>
      </c>
      <c r="J1489">
        <v>7</v>
      </c>
      <c r="K1489">
        <v>3</v>
      </c>
      <c r="L1489">
        <v>7</v>
      </c>
      <c r="M1489">
        <v>3</v>
      </c>
      <c r="N1489">
        <v>6</v>
      </c>
      <c r="O1489">
        <v>3</v>
      </c>
      <c r="P1489">
        <v>7</v>
      </c>
      <c r="Q1489">
        <v>3</v>
      </c>
      <c r="R1489">
        <v>7</v>
      </c>
      <c r="S1489">
        <v>3</v>
      </c>
      <c r="T1489">
        <v>7</v>
      </c>
      <c r="U1489">
        <v>3</v>
      </c>
      <c r="V1489">
        <v>7</v>
      </c>
      <c r="W1489">
        <v>3</v>
      </c>
      <c r="X1489">
        <v>6</v>
      </c>
      <c r="Y1489">
        <v>3</v>
      </c>
      <c r="Z1489">
        <v>6</v>
      </c>
      <c r="AB1489">
        <v>7</v>
      </c>
      <c r="AC1489">
        <v>3</v>
      </c>
    </row>
    <row r="1490" spans="1:29" x14ac:dyDescent="0.25">
      <c r="A1490">
        <v>1989</v>
      </c>
      <c r="B1490">
        <v>2</v>
      </c>
      <c r="C1490">
        <v>1</v>
      </c>
      <c r="D1490">
        <v>6</v>
      </c>
      <c r="E1490">
        <v>3</v>
      </c>
      <c r="F1490">
        <v>6</v>
      </c>
      <c r="H1490">
        <v>6</v>
      </c>
      <c r="J1490">
        <v>6</v>
      </c>
      <c r="L1490">
        <v>6</v>
      </c>
      <c r="N1490">
        <v>6</v>
      </c>
      <c r="P1490">
        <v>6</v>
      </c>
      <c r="R1490">
        <v>6</v>
      </c>
      <c r="T1490">
        <v>6</v>
      </c>
      <c r="U1490">
        <v>3</v>
      </c>
      <c r="Z1490">
        <v>5</v>
      </c>
      <c r="AB1490">
        <v>6</v>
      </c>
      <c r="AC1490">
        <v>3</v>
      </c>
    </row>
    <row r="1491" spans="1:29" x14ac:dyDescent="0.25">
      <c r="A1491">
        <v>1990</v>
      </c>
      <c r="B1491">
        <v>2</v>
      </c>
      <c r="C1491">
        <v>1</v>
      </c>
      <c r="D1491">
        <v>5</v>
      </c>
      <c r="F1491">
        <v>6</v>
      </c>
      <c r="H1491">
        <v>6</v>
      </c>
      <c r="J1491">
        <v>6</v>
      </c>
      <c r="L1491">
        <v>6</v>
      </c>
      <c r="N1491">
        <v>6</v>
      </c>
      <c r="P1491">
        <v>6</v>
      </c>
      <c r="Q1491">
        <v>3</v>
      </c>
      <c r="R1491">
        <v>7</v>
      </c>
      <c r="T1491">
        <v>7</v>
      </c>
      <c r="U1491">
        <v>3</v>
      </c>
      <c r="V1491">
        <v>6</v>
      </c>
      <c r="X1491">
        <v>6</v>
      </c>
      <c r="Z1491">
        <v>7</v>
      </c>
      <c r="AA1491">
        <v>3</v>
      </c>
      <c r="AB1491">
        <v>6</v>
      </c>
      <c r="AC1491">
        <v>3</v>
      </c>
    </row>
    <row r="1492" spans="1:29" x14ac:dyDescent="0.25">
      <c r="A1492">
        <v>1991</v>
      </c>
      <c r="B1492">
        <v>2</v>
      </c>
      <c r="C1492">
        <v>1</v>
      </c>
      <c r="D1492">
        <v>6</v>
      </c>
      <c r="F1492">
        <v>7</v>
      </c>
      <c r="G1492">
        <v>3</v>
      </c>
      <c r="H1492">
        <v>6</v>
      </c>
      <c r="I1492">
        <v>3</v>
      </c>
      <c r="J1492">
        <v>7</v>
      </c>
      <c r="K1492">
        <v>3</v>
      </c>
      <c r="L1492">
        <v>6</v>
      </c>
      <c r="N1492">
        <v>6</v>
      </c>
      <c r="P1492">
        <v>7</v>
      </c>
      <c r="R1492">
        <v>7</v>
      </c>
      <c r="T1492">
        <v>7</v>
      </c>
      <c r="U1492">
        <v>3</v>
      </c>
      <c r="V1492">
        <v>6</v>
      </c>
      <c r="X1492">
        <v>7</v>
      </c>
      <c r="Z1492">
        <v>6</v>
      </c>
      <c r="AB1492">
        <v>7</v>
      </c>
      <c r="AC1492">
        <v>3</v>
      </c>
    </row>
    <row r="1493" spans="1:29" x14ac:dyDescent="0.25">
      <c r="A1493">
        <v>1992</v>
      </c>
      <c r="B1493">
        <v>2</v>
      </c>
      <c r="C1493">
        <v>1</v>
      </c>
      <c r="D1493">
        <v>7</v>
      </c>
      <c r="F1493">
        <v>6</v>
      </c>
      <c r="H1493">
        <v>7</v>
      </c>
      <c r="J1493">
        <v>7</v>
      </c>
      <c r="K1493">
        <v>3</v>
      </c>
      <c r="L1493">
        <v>6</v>
      </c>
      <c r="N1493">
        <v>6</v>
      </c>
      <c r="P1493">
        <v>6</v>
      </c>
      <c r="R1493">
        <v>7</v>
      </c>
      <c r="S1493">
        <v>3</v>
      </c>
      <c r="T1493">
        <v>7</v>
      </c>
      <c r="V1493">
        <v>7</v>
      </c>
      <c r="X1493">
        <v>7</v>
      </c>
      <c r="Z1493">
        <v>6</v>
      </c>
      <c r="AA1493">
        <v>3</v>
      </c>
      <c r="AB1493">
        <v>7</v>
      </c>
      <c r="AC1493">
        <v>3</v>
      </c>
    </row>
    <row r="1494" spans="1:29" x14ac:dyDescent="0.25">
      <c r="A1494">
        <v>1993</v>
      </c>
      <c r="B1494">
        <v>2</v>
      </c>
      <c r="C1494">
        <v>1</v>
      </c>
      <c r="D1494">
        <v>7</v>
      </c>
      <c r="F1494">
        <v>7</v>
      </c>
      <c r="H1494">
        <v>7</v>
      </c>
      <c r="J1494">
        <v>7</v>
      </c>
      <c r="L1494">
        <v>7</v>
      </c>
      <c r="N1494">
        <v>7</v>
      </c>
      <c r="P1494">
        <v>7</v>
      </c>
      <c r="R1494">
        <v>7</v>
      </c>
      <c r="T1494">
        <v>7</v>
      </c>
      <c r="V1494">
        <v>7</v>
      </c>
      <c r="X1494">
        <v>7</v>
      </c>
      <c r="Z1494">
        <v>7</v>
      </c>
      <c r="AB1494">
        <v>7</v>
      </c>
    </row>
    <row r="1495" spans="1:29" x14ac:dyDescent="0.25">
      <c r="A1495">
        <v>1994</v>
      </c>
      <c r="B1495">
        <v>2</v>
      </c>
      <c r="C1495">
        <v>1</v>
      </c>
      <c r="D1495">
        <v>7</v>
      </c>
      <c r="F1495">
        <v>7</v>
      </c>
      <c r="H1495">
        <v>7</v>
      </c>
      <c r="J1495">
        <v>7</v>
      </c>
      <c r="L1495">
        <v>7</v>
      </c>
      <c r="N1495">
        <v>7</v>
      </c>
      <c r="P1495">
        <v>7</v>
      </c>
      <c r="R1495">
        <v>7</v>
      </c>
      <c r="T1495">
        <v>7</v>
      </c>
      <c r="V1495">
        <v>7</v>
      </c>
      <c r="W1495">
        <v>3</v>
      </c>
      <c r="X1495">
        <v>7</v>
      </c>
      <c r="Z1495">
        <v>7</v>
      </c>
      <c r="AA1495">
        <v>3</v>
      </c>
      <c r="AB1495">
        <v>7</v>
      </c>
      <c r="AC1495">
        <v>3</v>
      </c>
    </row>
    <row r="1496" spans="1:29" x14ac:dyDescent="0.25">
      <c r="A1496">
        <v>1995</v>
      </c>
      <c r="B1496">
        <v>1</v>
      </c>
      <c r="C1496">
        <v>1</v>
      </c>
      <c r="D1496">
        <v>7</v>
      </c>
      <c r="F1496">
        <v>7</v>
      </c>
      <c r="H1496">
        <v>7</v>
      </c>
      <c r="I1496">
        <v>3</v>
      </c>
      <c r="J1496">
        <v>7</v>
      </c>
      <c r="L1496">
        <v>7</v>
      </c>
      <c r="N1496">
        <v>7</v>
      </c>
      <c r="P1496">
        <v>7</v>
      </c>
      <c r="R1496">
        <v>7</v>
      </c>
      <c r="T1496">
        <v>7</v>
      </c>
      <c r="V1496">
        <v>7</v>
      </c>
      <c r="X1496">
        <v>7</v>
      </c>
      <c r="Y1496">
        <v>3</v>
      </c>
      <c r="Z1496">
        <v>7</v>
      </c>
      <c r="AB1496">
        <v>7</v>
      </c>
      <c r="AC1496">
        <v>3</v>
      </c>
    </row>
    <row r="1497" spans="1:29" x14ac:dyDescent="0.25">
      <c r="A1497">
        <v>1996</v>
      </c>
      <c r="B1497">
        <v>1</v>
      </c>
      <c r="C1497">
        <v>1</v>
      </c>
      <c r="D1497">
        <v>7</v>
      </c>
      <c r="F1497">
        <v>7</v>
      </c>
      <c r="H1497">
        <v>7</v>
      </c>
      <c r="J1497">
        <v>7</v>
      </c>
      <c r="L1497">
        <v>7</v>
      </c>
      <c r="N1497">
        <v>7</v>
      </c>
      <c r="O1497">
        <v>3</v>
      </c>
      <c r="P1497">
        <v>7</v>
      </c>
      <c r="R1497">
        <v>7</v>
      </c>
      <c r="S1497">
        <v>3</v>
      </c>
      <c r="T1497">
        <v>7</v>
      </c>
      <c r="V1497">
        <v>7</v>
      </c>
      <c r="X1497">
        <v>7</v>
      </c>
      <c r="Z1497">
        <v>7</v>
      </c>
      <c r="AA1497">
        <v>3</v>
      </c>
      <c r="AB1497">
        <v>7</v>
      </c>
      <c r="AC1497">
        <v>3</v>
      </c>
    </row>
    <row r="1498" spans="1:29" x14ac:dyDescent="0.25">
      <c r="A1498">
        <v>1997</v>
      </c>
      <c r="B1498">
        <v>1</v>
      </c>
      <c r="C1498">
        <v>1</v>
      </c>
      <c r="D1498">
        <v>7</v>
      </c>
      <c r="F1498">
        <v>7</v>
      </c>
      <c r="H1498">
        <v>7</v>
      </c>
      <c r="I1498">
        <v>3</v>
      </c>
      <c r="J1498">
        <v>7</v>
      </c>
      <c r="K1498">
        <v>3</v>
      </c>
      <c r="L1498">
        <v>6</v>
      </c>
      <c r="N1498">
        <v>7</v>
      </c>
      <c r="O1498">
        <v>3</v>
      </c>
      <c r="P1498">
        <v>7</v>
      </c>
      <c r="R1498">
        <v>7</v>
      </c>
      <c r="AB1498">
        <v>7</v>
      </c>
      <c r="AC1498">
        <v>3</v>
      </c>
    </row>
    <row r="1499" spans="1:29" x14ac:dyDescent="0.25">
      <c r="A1499">
        <v>1998</v>
      </c>
      <c r="B1499">
        <v>1</v>
      </c>
      <c r="C1499">
        <v>1</v>
      </c>
      <c r="D1499">
        <v>6</v>
      </c>
      <c r="F1499">
        <v>6</v>
      </c>
      <c r="H1499">
        <v>6</v>
      </c>
      <c r="J1499">
        <v>6</v>
      </c>
      <c r="L1499">
        <v>7</v>
      </c>
      <c r="X1499">
        <v>6</v>
      </c>
      <c r="Y1499">
        <v>3</v>
      </c>
      <c r="Z1499">
        <v>6</v>
      </c>
      <c r="AB1499">
        <v>6</v>
      </c>
      <c r="AC1499">
        <v>3</v>
      </c>
    </row>
    <row r="1500" spans="1:29" x14ac:dyDescent="0.25">
      <c r="A1500">
        <v>1999</v>
      </c>
      <c r="B1500">
        <v>1</v>
      </c>
      <c r="C1500">
        <v>1</v>
      </c>
      <c r="D1500">
        <v>7</v>
      </c>
      <c r="E1500">
        <v>3</v>
      </c>
      <c r="F1500">
        <v>6</v>
      </c>
      <c r="H1500">
        <v>7</v>
      </c>
      <c r="J1500">
        <v>7</v>
      </c>
      <c r="L1500">
        <v>7</v>
      </c>
      <c r="M1500">
        <v>3</v>
      </c>
      <c r="N1500">
        <v>7</v>
      </c>
      <c r="P1500">
        <v>7</v>
      </c>
      <c r="R1500">
        <v>6</v>
      </c>
      <c r="T1500">
        <v>7</v>
      </c>
      <c r="V1500">
        <v>7</v>
      </c>
      <c r="X1500">
        <v>7</v>
      </c>
      <c r="Z1500">
        <v>7</v>
      </c>
      <c r="AB1500">
        <v>7</v>
      </c>
      <c r="AC1500">
        <v>3</v>
      </c>
    </row>
    <row r="1501" spans="1:29" x14ac:dyDescent="0.25">
      <c r="A1501">
        <v>2000</v>
      </c>
      <c r="B1501">
        <v>1</v>
      </c>
      <c r="C1501">
        <v>1</v>
      </c>
      <c r="D1501">
        <v>5</v>
      </c>
      <c r="F1501">
        <v>6</v>
      </c>
      <c r="H1501">
        <v>6</v>
      </c>
      <c r="J1501">
        <v>6</v>
      </c>
      <c r="L1501">
        <v>6</v>
      </c>
      <c r="N1501">
        <v>5</v>
      </c>
      <c r="P1501">
        <v>6</v>
      </c>
      <c r="R1501">
        <v>6</v>
      </c>
      <c r="T1501">
        <v>6</v>
      </c>
      <c r="V1501">
        <v>6</v>
      </c>
      <c r="X1501">
        <v>6</v>
      </c>
      <c r="Z1501">
        <v>6</v>
      </c>
      <c r="AB1501">
        <v>6</v>
      </c>
    </row>
    <row r="1502" spans="1:29" x14ac:dyDescent="0.25">
      <c r="A1502">
        <v>2001</v>
      </c>
      <c r="B1502">
        <v>1</v>
      </c>
      <c r="C1502">
        <v>1</v>
      </c>
      <c r="D1502">
        <v>6</v>
      </c>
      <c r="F1502">
        <v>6</v>
      </c>
      <c r="H1502">
        <v>6</v>
      </c>
      <c r="I1502">
        <v>3</v>
      </c>
      <c r="J1502">
        <v>6</v>
      </c>
      <c r="L1502">
        <v>6</v>
      </c>
      <c r="N1502">
        <v>6</v>
      </c>
      <c r="P1502">
        <v>6</v>
      </c>
      <c r="R1502">
        <v>6</v>
      </c>
      <c r="T1502">
        <v>6</v>
      </c>
      <c r="V1502">
        <v>6</v>
      </c>
      <c r="X1502">
        <v>6</v>
      </c>
      <c r="Z1502">
        <v>6</v>
      </c>
      <c r="AB1502">
        <v>6</v>
      </c>
      <c r="AC1502">
        <v>3</v>
      </c>
    </row>
    <row r="1503" spans="1:29" x14ac:dyDescent="0.25">
      <c r="A1503">
        <v>2002</v>
      </c>
      <c r="B1503">
        <v>1</v>
      </c>
      <c r="C1503">
        <v>1</v>
      </c>
      <c r="D1503">
        <v>6</v>
      </c>
      <c r="E1503">
        <v>3</v>
      </c>
      <c r="F1503">
        <v>6</v>
      </c>
      <c r="G1503">
        <v>3</v>
      </c>
      <c r="H1503">
        <v>7</v>
      </c>
      <c r="J1503">
        <v>7</v>
      </c>
      <c r="L1503">
        <v>7</v>
      </c>
      <c r="N1503">
        <v>7</v>
      </c>
      <c r="P1503">
        <v>7</v>
      </c>
      <c r="R1503">
        <v>7</v>
      </c>
      <c r="T1503">
        <v>7</v>
      </c>
      <c r="V1503">
        <v>7</v>
      </c>
      <c r="X1503">
        <v>7</v>
      </c>
      <c r="Z1503">
        <v>7</v>
      </c>
      <c r="AB1503">
        <v>7</v>
      </c>
      <c r="AC1503">
        <v>3</v>
      </c>
    </row>
    <row r="1504" spans="1:29" x14ac:dyDescent="0.25">
      <c r="A1504">
        <v>2003</v>
      </c>
      <c r="B1504">
        <v>1</v>
      </c>
      <c r="C1504">
        <v>1</v>
      </c>
      <c r="D1504">
        <v>7</v>
      </c>
      <c r="F1504">
        <v>7</v>
      </c>
      <c r="H1504">
        <v>7</v>
      </c>
      <c r="J1504">
        <v>7</v>
      </c>
      <c r="K1504">
        <v>3</v>
      </c>
      <c r="L1504">
        <v>7</v>
      </c>
      <c r="N1504">
        <v>7</v>
      </c>
      <c r="O1504">
        <v>3</v>
      </c>
      <c r="P1504">
        <v>7</v>
      </c>
      <c r="R1504">
        <v>7</v>
      </c>
      <c r="S1504">
        <v>3</v>
      </c>
      <c r="T1504">
        <v>7</v>
      </c>
      <c r="V1504">
        <v>7</v>
      </c>
      <c r="W1504">
        <v>3</v>
      </c>
      <c r="X1504">
        <v>7</v>
      </c>
      <c r="Z1504">
        <v>7</v>
      </c>
      <c r="AA1504">
        <v>3</v>
      </c>
      <c r="AB1504">
        <v>7</v>
      </c>
      <c r="AC1504">
        <v>3</v>
      </c>
    </row>
    <row r="1505" spans="1:29" x14ac:dyDescent="0.25">
      <c r="A1505">
        <v>2004</v>
      </c>
      <c r="B1505">
        <v>1</v>
      </c>
      <c r="C1505">
        <v>1</v>
      </c>
      <c r="D1505">
        <v>7</v>
      </c>
      <c r="F1505">
        <v>7</v>
      </c>
      <c r="H1505">
        <v>7</v>
      </c>
      <c r="I1505">
        <v>3</v>
      </c>
      <c r="J1505">
        <v>7</v>
      </c>
      <c r="K1505">
        <v>3</v>
      </c>
      <c r="L1505">
        <v>7</v>
      </c>
      <c r="M1505">
        <v>3</v>
      </c>
      <c r="N1505">
        <v>7</v>
      </c>
      <c r="O1505">
        <v>3</v>
      </c>
      <c r="P1505">
        <v>7</v>
      </c>
      <c r="R1505">
        <v>7</v>
      </c>
      <c r="T1505">
        <v>7</v>
      </c>
      <c r="V1505">
        <v>7</v>
      </c>
      <c r="W1505">
        <v>3</v>
      </c>
      <c r="X1505">
        <v>7</v>
      </c>
      <c r="Z1505">
        <v>7</v>
      </c>
      <c r="AB1505">
        <v>7</v>
      </c>
      <c r="AC1505">
        <v>3</v>
      </c>
    </row>
    <row r="1506" spans="1:29" x14ac:dyDescent="0.25">
      <c r="A1506">
        <v>2005</v>
      </c>
      <c r="B1506">
        <v>1</v>
      </c>
      <c r="C1506">
        <v>1</v>
      </c>
      <c r="D1506">
        <v>7</v>
      </c>
      <c r="F1506">
        <v>7</v>
      </c>
      <c r="G1506">
        <v>3</v>
      </c>
      <c r="H1506">
        <v>7</v>
      </c>
      <c r="I1506">
        <v>3</v>
      </c>
      <c r="N1506">
        <v>7</v>
      </c>
      <c r="O1506">
        <v>3</v>
      </c>
      <c r="P1506">
        <v>7</v>
      </c>
      <c r="R1506">
        <v>7</v>
      </c>
      <c r="T1506">
        <v>7</v>
      </c>
      <c r="V1506">
        <v>7</v>
      </c>
      <c r="X1506">
        <v>7</v>
      </c>
      <c r="Z1506">
        <v>7</v>
      </c>
      <c r="AB1506">
        <v>7</v>
      </c>
      <c r="AC1506">
        <v>3</v>
      </c>
    </row>
    <row r="1507" spans="1:29" x14ac:dyDescent="0.25">
      <c r="A1507">
        <v>2006</v>
      </c>
      <c r="B1507">
        <v>1</v>
      </c>
      <c r="C1507">
        <v>1</v>
      </c>
      <c r="D1507">
        <v>7</v>
      </c>
      <c r="F1507">
        <v>7</v>
      </c>
      <c r="H1507">
        <v>7</v>
      </c>
      <c r="J1507">
        <v>7</v>
      </c>
      <c r="L1507">
        <v>7</v>
      </c>
      <c r="N1507">
        <v>7</v>
      </c>
      <c r="P1507">
        <v>7</v>
      </c>
      <c r="R1507">
        <v>7</v>
      </c>
      <c r="T1507">
        <v>7</v>
      </c>
      <c r="U1507">
        <v>3</v>
      </c>
      <c r="V1507">
        <v>7</v>
      </c>
      <c r="W1507">
        <v>3</v>
      </c>
      <c r="X1507">
        <v>7</v>
      </c>
      <c r="Z1507">
        <v>7</v>
      </c>
      <c r="AB1507">
        <v>7</v>
      </c>
      <c r="AC1507">
        <v>3</v>
      </c>
    </row>
    <row r="1508" spans="1:29" x14ac:dyDescent="0.25">
      <c r="A1508">
        <v>2007</v>
      </c>
      <c r="B1508">
        <v>1</v>
      </c>
      <c r="C1508">
        <v>1</v>
      </c>
      <c r="D1508">
        <v>7</v>
      </c>
      <c r="F1508">
        <v>7</v>
      </c>
      <c r="H1508">
        <v>7</v>
      </c>
      <c r="T1508">
        <v>7</v>
      </c>
      <c r="V1508">
        <v>7</v>
      </c>
      <c r="Z1508">
        <v>7</v>
      </c>
      <c r="AA1508">
        <v>3</v>
      </c>
      <c r="AB1508">
        <v>7</v>
      </c>
      <c r="AC1508">
        <v>3</v>
      </c>
    </row>
    <row r="1509" spans="1:29" x14ac:dyDescent="0.25">
      <c r="A1509">
        <v>2008</v>
      </c>
      <c r="B1509">
        <v>1</v>
      </c>
      <c r="C1509">
        <v>1</v>
      </c>
      <c r="D1509">
        <v>7</v>
      </c>
      <c r="H1509">
        <v>7</v>
      </c>
      <c r="I1509">
        <v>3</v>
      </c>
      <c r="J1509">
        <v>5</v>
      </c>
      <c r="K1509">
        <v>3</v>
      </c>
      <c r="L1509">
        <v>6</v>
      </c>
      <c r="M1509">
        <v>3</v>
      </c>
      <c r="N1509">
        <v>6</v>
      </c>
      <c r="P1509">
        <v>6</v>
      </c>
      <c r="R1509">
        <v>6</v>
      </c>
      <c r="S1509">
        <v>3</v>
      </c>
      <c r="T1509">
        <v>6</v>
      </c>
      <c r="U1509">
        <v>3</v>
      </c>
      <c r="V1509">
        <v>6</v>
      </c>
      <c r="W1509">
        <v>3</v>
      </c>
      <c r="X1509">
        <v>6</v>
      </c>
      <c r="Y1509">
        <v>3</v>
      </c>
      <c r="Z1509">
        <v>6</v>
      </c>
      <c r="AA1509">
        <v>3</v>
      </c>
      <c r="AB1509">
        <v>6</v>
      </c>
      <c r="AC1509">
        <v>3</v>
      </c>
    </row>
    <row r="1510" spans="1:29" x14ac:dyDescent="0.25">
      <c r="A1510">
        <v>2009</v>
      </c>
      <c r="B1510">
        <v>1</v>
      </c>
      <c r="C1510">
        <v>1</v>
      </c>
      <c r="D1510">
        <v>5</v>
      </c>
      <c r="E1510">
        <v>3</v>
      </c>
      <c r="F1510">
        <v>5</v>
      </c>
      <c r="G1510">
        <v>3</v>
      </c>
      <c r="H1510">
        <v>7</v>
      </c>
      <c r="I1510">
        <v>3</v>
      </c>
      <c r="J1510">
        <v>6</v>
      </c>
      <c r="K1510">
        <v>3</v>
      </c>
      <c r="L1510">
        <v>6</v>
      </c>
      <c r="M1510">
        <v>3</v>
      </c>
      <c r="N1510">
        <v>7</v>
      </c>
      <c r="O1510">
        <v>3</v>
      </c>
      <c r="P1510">
        <v>7</v>
      </c>
      <c r="Q1510">
        <v>3</v>
      </c>
      <c r="R1510">
        <v>7</v>
      </c>
      <c r="S1510">
        <v>3</v>
      </c>
      <c r="T1510">
        <v>6</v>
      </c>
      <c r="U1510">
        <v>3</v>
      </c>
      <c r="V1510">
        <v>6</v>
      </c>
      <c r="W1510">
        <v>3</v>
      </c>
      <c r="X1510">
        <v>6</v>
      </c>
      <c r="Y1510">
        <v>3</v>
      </c>
      <c r="Z1510">
        <v>6</v>
      </c>
      <c r="AA1510">
        <v>3</v>
      </c>
      <c r="AB1510">
        <v>6</v>
      </c>
      <c r="AC1510">
        <v>3</v>
      </c>
    </row>
    <row r="1511" spans="1:29" x14ac:dyDescent="0.25">
      <c r="A1511">
        <v>2010</v>
      </c>
      <c r="B1511">
        <v>1</v>
      </c>
      <c r="C1511">
        <v>1</v>
      </c>
      <c r="D1511">
        <v>5</v>
      </c>
      <c r="E1511">
        <v>3</v>
      </c>
      <c r="F1511">
        <v>6</v>
      </c>
      <c r="G1511">
        <v>3</v>
      </c>
      <c r="H1511">
        <v>7</v>
      </c>
      <c r="I1511">
        <v>3</v>
      </c>
      <c r="J1511">
        <v>6</v>
      </c>
      <c r="K1511">
        <v>3</v>
      </c>
      <c r="L1511">
        <v>7</v>
      </c>
      <c r="M1511">
        <v>3</v>
      </c>
      <c r="N1511">
        <v>7</v>
      </c>
      <c r="O1511">
        <v>3</v>
      </c>
      <c r="P1511">
        <v>7</v>
      </c>
      <c r="Q1511">
        <v>3</v>
      </c>
      <c r="R1511">
        <v>6</v>
      </c>
      <c r="S1511">
        <v>3</v>
      </c>
      <c r="T1511">
        <v>7</v>
      </c>
      <c r="U1511">
        <v>3</v>
      </c>
      <c r="V1511">
        <v>7</v>
      </c>
      <c r="W1511">
        <v>3</v>
      </c>
      <c r="X1511">
        <v>7</v>
      </c>
      <c r="Y1511">
        <v>3</v>
      </c>
      <c r="Z1511">
        <v>7</v>
      </c>
      <c r="AA1511">
        <v>3</v>
      </c>
      <c r="AB1511">
        <v>7</v>
      </c>
      <c r="AC1511">
        <v>3</v>
      </c>
    </row>
    <row r="1512" spans="1:29" x14ac:dyDescent="0.25">
      <c r="A1512">
        <v>2011</v>
      </c>
      <c r="B1512">
        <v>1</v>
      </c>
      <c r="C1512">
        <v>1</v>
      </c>
      <c r="D1512">
        <v>6</v>
      </c>
      <c r="E1512">
        <v>3</v>
      </c>
      <c r="F1512">
        <v>7</v>
      </c>
      <c r="G1512">
        <v>3</v>
      </c>
      <c r="H1512">
        <v>7</v>
      </c>
      <c r="I1512">
        <v>3</v>
      </c>
      <c r="J1512">
        <v>7</v>
      </c>
      <c r="K1512">
        <v>3</v>
      </c>
      <c r="L1512">
        <v>7</v>
      </c>
      <c r="M1512">
        <v>3</v>
      </c>
      <c r="N1512">
        <v>7</v>
      </c>
      <c r="O1512">
        <v>3</v>
      </c>
      <c r="P1512">
        <v>7</v>
      </c>
      <c r="Q1512">
        <v>3</v>
      </c>
      <c r="R1512">
        <v>7</v>
      </c>
      <c r="S1512">
        <v>3</v>
      </c>
      <c r="T1512">
        <v>7</v>
      </c>
      <c r="U1512">
        <v>3</v>
      </c>
      <c r="X1512">
        <v>7</v>
      </c>
      <c r="Y1512">
        <v>3</v>
      </c>
      <c r="Z1512">
        <v>7</v>
      </c>
      <c r="AA1512">
        <v>3</v>
      </c>
      <c r="AB1512">
        <v>7</v>
      </c>
      <c r="AC1512">
        <v>3</v>
      </c>
    </row>
    <row r="1513" spans="1:29" x14ac:dyDescent="0.25">
      <c r="A1513">
        <v>2012</v>
      </c>
      <c r="B1513">
        <v>1</v>
      </c>
      <c r="C1513">
        <v>1</v>
      </c>
      <c r="D1513">
        <v>7</v>
      </c>
      <c r="E1513">
        <v>3</v>
      </c>
      <c r="F1513">
        <v>7</v>
      </c>
      <c r="G1513">
        <v>3</v>
      </c>
      <c r="H1513">
        <v>7</v>
      </c>
      <c r="I1513">
        <v>3</v>
      </c>
      <c r="J1513">
        <v>7</v>
      </c>
      <c r="K1513">
        <v>3</v>
      </c>
      <c r="L1513">
        <v>7</v>
      </c>
      <c r="M1513">
        <v>3</v>
      </c>
      <c r="N1513">
        <v>7</v>
      </c>
      <c r="O1513">
        <v>3</v>
      </c>
      <c r="P1513">
        <v>7</v>
      </c>
      <c r="Q1513">
        <v>3</v>
      </c>
      <c r="R1513">
        <v>7</v>
      </c>
      <c r="S1513">
        <v>3</v>
      </c>
      <c r="T1513">
        <v>7</v>
      </c>
      <c r="U1513">
        <v>3</v>
      </c>
      <c r="V1513">
        <v>7</v>
      </c>
      <c r="W1513">
        <v>3</v>
      </c>
      <c r="X1513">
        <v>6</v>
      </c>
      <c r="Y1513">
        <v>3</v>
      </c>
      <c r="Z1513">
        <v>7</v>
      </c>
      <c r="AA1513">
        <v>3</v>
      </c>
      <c r="AB1513">
        <v>7</v>
      </c>
      <c r="AC1513">
        <v>3</v>
      </c>
    </row>
    <row r="1514" spans="1:29" x14ac:dyDescent="0.25">
      <c r="A1514">
        <v>2013</v>
      </c>
      <c r="B1514">
        <v>1</v>
      </c>
      <c r="C1514">
        <v>1</v>
      </c>
      <c r="D1514">
        <v>7</v>
      </c>
      <c r="E1514">
        <v>3</v>
      </c>
      <c r="F1514">
        <v>7</v>
      </c>
      <c r="G1514">
        <v>3</v>
      </c>
      <c r="H1514">
        <v>7</v>
      </c>
      <c r="I1514">
        <v>3</v>
      </c>
      <c r="J1514">
        <v>7</v>
      </c>
      <c r="K1514">
        <v>3</v>
      </c>
      <c r="L1514">
        <v>7</v>
      </c>
      <c r="M1514">
        <v>3</v>
      </c>
      <c r="N1514">
        <v>7</v>
      </c>
      <c r="P1514">
        <v>7</v>
      </c>
      <c r="Q1514">
        <v>3</v>
      </c>
      <c r="R1514">
        <v>7</v>
      </c>
      <c r="S1514">
        <v>3</v>
      </c>
      <c r="T1514">
        <v>7</v>
      </c>
      <c r="U1514">
        <v>3</v>
      </c>
      <c r="V1514">
        <v>6</v>
      </c>
      <c r="W1514">
        <v>3</v>
      </c>
      <c r="X1514">
        <v>7</v>
      </c>
      <c r="Y1514">
        <v>3</v>
      </c>
      <c r="Z1514">
        <v>7</v>
      </c>
      <c r="AA1514">
        <v>3</v>
      </c>
      <c r="AB1514">
        <v>7</v>
      </c>
      <c r="AC1514">
        <v>3</v>
      </c>
    </row>
    <row r="1515" spans="1:29" x14ac:dyDescent="0.25">
      <c r="A1515">
        <v>2014</v>
      </c>
      <c r="B1515">
        <v>1</v>
      </c>
      <c r="C1515">
        <v>1</v>
      </c>
      <c r="D1515">
        <v>7</v>
      </c>
      <c r="E1515">
        <v>3</v>
      </c>
      <c r="F1515">
        <v>7</v>
      </c>
      <c r="G1515">
        <v>3</v>
      </c>
      <c r="H1515">
        <v>7</v>
      </c>
      <c r="I1515">
        <v>3</v>
      </c>
      <c r="J1515">
        <v>7</v>
      </c>
      <c r="K1515">
        <v>3</v>
      </c>
      <c r="L1515">
        <v>7</v>
      </c>
      <c r="M1515">
        <v>3</v>
      </c>
      <c r="N1515">
        <v>7</v>
      </c>
      <c r="O1515">
        <v>3</v>
      </c>
      <c r="R1515">
        <v>7</v>
      </c>
      <c r="S1515">
        <v>3</v>
      </c>
      <c r="T1515">
        <v>7</v>
      </c>
      <c r="U1515">
        <v>3</v>
      </c>
      <c r="V1515">
        <v>7</v>
      </c>
      <c r="W1515">
        <v>3</v>
      </c>
      <c r="X1515">
        <v>7</v>
      </c>
      <c r="Y1515">
        <v>3</v>
      </c>
      <c r="Z1515">
        <v>7</v>
      </c>
      <c r="AA1515">
        <v>3</v>
      </c>
      <c r="AB1515">
        <v>7</v>
      </c>
      <c r="AC1515">
        <v>3</v>
      </c>
    </row>
    <row r="1516" spans="1:29" x14ac:dyDescent="0.25">
      <c r="A1516">
        <v>2015</v>
      </c>
      <c r="B1516">
        <v>1</v>
      </c>
      <c r="C1516">
        <v>1</v>
      </c>
      <c r="D1516">
        <v>7</v>
      </c>
      <c r="E1516">
        <v>3</v>
      </c>
      <c r="F1516">
        <v>6</v>
      </c>
      <c r="G1516">
        <v>3</v>
      </c>
      <c r="H1516">
        <v>7</v>
      </c>
      <c r="I1516">
        <v>3</v>
      </c>
      <c r="J1516">
        <v>7</v>
      </c>
      <c r="K1516">
        <v>3</v>
      </c>
      <c r="L1516">
        <v>7</v>
      </c>
      <c r="M1516">
        <v>3</v>
      </c>
      <c r="N1516">
        <v>7</v>
      </c>
      <c r="O1516">
        <v>3</v>
      </c>
      <c r="P1516">
        <v>7</v>
      </c>
      <c r="Q1516">
        <v>3</v>
      </c>
      <c r="R1516">
        <v>7</v>
      </c>
      <c r="S1516">
        <v>3</v>
      </c>
      <c r="T1516">
        <v>7</v>
      </c>
      <c r="V1516">
        <v>7</v>
      </c>
      <c r="W1516">
        <v>3</v>
      </c>
      <c r="X1516">
        <v>7</v>
      </c>
      <c r="Y1516">
        <v>3</v>
      </c>
      <c r="Z1516">
        <v>7</v>
      </c>
      <c r="AA1516">
        <v>3</v>
      </c>
      <c r="AB1516">
        <v>7</v>
      </c>
      <c r="AC1516">
        <v>3</v>
      </c>
    </row>
    <row r="1517" spans="1:29" x14ac:dyDescent="0.25">
      <c r="A1517">
        <v>2016</v>
      </c>
      <c r="B1517">
        <v>1</v>
      </c>
      <c r="C1517">
        <v>1</v>
      </c>
      <c r="D1517">
        <v>7</v>
      </c>
      <c r="E1517">
        <v>3</v>
      </c>
      <c r="F1517">
        <v>7</v>
      </c>
      <c r="H1517">
        <v>7</v>
      </c>
      <c r="I1517">
        <v>3</v>
      </c>
      <c r="J1517">
        <v>7</v>
      </c>
      <c r="L1517">
        <v>7</v>
      </c>
      <c r="M1517">
        <v>3</v>
      </c>
      <c r="N1517">
        <v>7</v>
      </c>
      <c r="O1517">
        <v>3</v>
      </c>
      <c r="P1517">
        <v>7</v>
      </c>
      <c r="Q1517">
        <v>3</v>
      </c>
      <c r="R1517">
        <v>7</v>
      </c>
      <c r="T1517">
        <v>7</v>
      </c>
      <c r="U1517">
        <v>3</v>
      </c>
      <c r="V1517">
        <v>7</v>
      </c>
      <c r="W1517">
        <v>3</v>
      </c>
      <c r="X1517">
        <v>7</v>
      </c>
      <c r="Y1517">
        <v>3</v>
      </c>
      <c r="Z1517">
        <v>7</v>
      </c>
      <c r="AA1517">
        <v>3</v>
      </c>
      <c r="AB1517">
        <v>7</v>
      </c>
      <c r="AC1517">
        <v>3</v>
      </c>
    </row>
    <row r="1518" spans="1:29" x14ac:dyDescent="0.25">
      <c r="A1518">
        <v>2017</v>
      </c>
      <c r="B1518">
        <v>1</v>
      </c>
      <c r="C1518">
        <v>1</v>
      </c>
      <c r="D1518">
        <v>7</v>
      </c>
      <c r="E1518">
        <v>3</v>
      </c>
      <c r="F1518">
        <v>7</v>
      </c>
      <c r="H1518">
        <v>7</v>
      </c>
      <c r="I1518">
        <v>3</v>
      </c>
      <c r="J1518">
        <v>7</v>
      </c>
      <c r="K1518">
        <v>3</v>
      </c>
      <c r="L1518">
        <v>7</v>
      </c>
      <c r="M1518">
        <v>3</v>
      </c>
      <c r="AB1518">
        <v>7</v>
      </c>
      <c r="AC1518">
        <v>3</v>
      </c>
    </row>
    <row r="1520" spans="1:29" x14ac:dyDescent="0.25">
      <c r="A1520" t="s">
        <v>540</v>
      </c>
      <c r="D1520">
        <v>6</v>
      </c>
      <c r="F1520">
        <v>7</v>
      </c>
      <c r="H1520">
        <v>7</v>
      </c>
      <c r="J1520">
        <v>7</v>
      </c>
      <c r="L1520">
        <v>7</v>
      </c>
      <c r="N1520">
        <v>7</v>
      </c>
      <c r="P1520">
        <v>7</v>
      </c>
      <c r="R1520">
        <v>7</v>
      </c>
      <c r="T1520">
        <v>7</v>
      </c>
      <c r="V1520">
        <v>7</v>
      </c>
      <c r="X1520">
        <v>7</v>
      </c>
      <c r="Z1520">
        <v>7</v>
      </c>
      <c r="AB1520">
        <v>7</v>
      </c>
    </row>
    <row r="1521" spans="1:29" x14ac:dyDescent="0.25">
      <c r="A1521" t="s">
        <v>3662</v>
      </c>
      <c r="D1521">
        <v>7</v>
      </c>
      <c r="F1521">
        <v>7</v>
      </c>
      <c r="H1521">
        <v>7</v>
      </c>
      <c r="J1521">
        <v>7</v>
      </c>
      <c r="L1521">
        <v>7</v>
      </c>
      <c r="N1521">
        <v>7</v>
      </c>
      <c r="P1521">
        <v>7</v>
      </c>
      <c r="R1521">
        <v>7</v>
      </c>
      <c r="T1521">
        <v>7</v>
      </c>
      <c r="V1521">
        <v>7</v>
      </c>
      <c r="X1521">
        <v>7</v>
      </c>
      <c r="Z1521">
        <v>7</v>
      </c>
      <c r="AB1521">
        <v>7</v>
      </c>
    </row>
    <row r="1522" spans="1:29" x14ac:dyDescent="0.25">
      <c r="A1522" t="s">
        <v>3663</v>
      </c>
      <c r="D1522">
        <v>5</v>
      </c>
      <c r="F1522">
        <v>5</v>
      </c>
      <c r="H1522">
        <v>6</v>
      </c>
      <c r="J1522">
        <v>5</v>
      </c>
      <c r="L1522">
        <v>5</v>
      </c>
      <c r="N1522">
        <v>5</v>
      </c>
      <c r="P1522">
        <v>6</v>
      </c>
      <c r="R1522">
        <v>6</v>
      </c>
      <c r="T1522">
        <v>6</v>
      </c>
      <c r="V1522">
        <v>6</v>
      </c>
      <c r="X1522">
        <v>6</v>
      </c>
      <c r="Z1522">
        <v>5</v>
      </c>
      <c r="AB1522">
        <v>5</v>
      </c>
    </row>
    <row r="1523" spans="1:29" ht="15.75" thickBot="1" x14ac:dyDescent="0.3"/>
    <row r="1524" spans="1:29" ht="15.75" thickBot="1" x14ac:dyDescent="0.3">
      <c r="I1524" s="84" t="s">
        <v>3633</v>
      </c>
      <c r="J1524" s="85"/>
      <c r="K1524" s="85"/>
      <c r="L1524" s="85"/>
      <c r="M1524" s="85"/>
      <c r="N1524" s="85"/>
      <c r="O1524" s="86"/>
      <c r="V1524" s="87" t="s">
        <v>3635</v>
      </c>
      <c r="W1524" s="88"/>
      <c r="X1524" s="89"/>
    </row>
    <row r="1525" spans="1:29" ht="15.75" thickBot="1" x14ac:dyDescent="0.3">
      <c r="V1525" s="90" t="s">
        <v>3636</v>
      </c>
      <c r="W1525" s="91"/>
      <c r="X1525" s="92"/>
    </row>
    <row r="1526" spans="1:29" ht="15.75" thickBot="1" x14ac:dyDescent="0.3">
      <c r="I1526" s="84" t="s">
        <v>3704</v>
      </c>
      <c r="J1526" s="85"/>
      <c r="K1526" s="85"/>
      <c r="L1526" s="85"/>
      <c r="M1526" s="85"/>
      <c r="N1526" s="85"/>
      <c r="O1526" s="86"/>
    </row>
    <row r="1527" spans="1:29" ht="15.75" thickBot="1" x14ac:dyDescent="0.3">
      <c r="A1527" s="84" t="s">
        <v>3645</v>
      </c>
      <c r="B1527" s="85"/>
      <c r="C1527" s="18">
        <v>43378</v>
      </c>
      <c r="V1527" s="22" t="s">
        <v>3822</v>
      </c>
      <c r="W1527" s="5">
        <v>21035040</v>
      </c>
      <c r="X1527" s="96" t="s">
        <v>3700</v>
      </c>
      <c r="Y1527" s="97"/>
    </row>
    <row r="1528" spans="1:29" ht="15.75" thickBot="1" x14ac:dyDescent="0.3"/>
    <row r="1529" spans="1:29" ht="15.75" thickBot="1" x14ac:dyDescent="0.3">
      <c r="A1529" s="19" t="s">
        <v>3649</v>
      </c>
      <c r="B1529" s="12">
        <v>152</v>
      </c>
      <c r="C1529" s="7" t="s">
        <v>1</v>
      </c>
      <c r="H1529" s="19" t="s">
        <v>3646</v>
      </c>
      <c r="I1529" s="12" t="s">
        <v>3698</v>
      </c>
      <c r="J1529" s="13"/>
      <c r="K1529" s="7"/>
      <c r="P1529" s="19" t="s">
        <v>3659</v>
      </c>
      <c r="Q1529" s="7" t="s">
        <v>3653</v>
      </c>
      <c r="V1529" s="84" t="s">
        <v>3639</v>
      </c>
      <c r="W1529" s="85"/>
      <c r="X1529" s="6" t="s">
        <v>3701</v>
      </c>
    </row>
    <row r="1530" spans="1:29" ht="15.75" thickBot="1" x14ac:dyDescent="0.3">
      <c r="A1530" s="20" t="s">
        <v>3650</v>
      </c>
      <c r="B1530" s="14">
        <v>7549</v>
      </c>
      <c r="C1530" s="9" t="s">
        <v>3</v>
      </c>
      <c r="H1530" s="20" t="s">
        <v>3647</v>
      </c>
      <c r="I1530" s="14">
        <v>1</v>
      </c>
      <c r="J1530" s="15" t="s">
        <v>3643</v>
      </c>
      <c r="K1530" s="9"/>
      <c r="P1530" s="20" t="s">
        <v>3660</v>
      </c>
      <c r="Q1530" s="9" t="s">
        <v>3673</v>
      </c>
      <c r="V1530" s="84" t="s">
        <v>3638</v>
      </c>
      <c r="W1530" s="86"/>
    </row>
    <row r="1531" spans="1:29" ht="15.75" thickBot="1" x14ac:dyDescent="0.3">
      <c r="A1531" s="21" t="s">
        <v>3651</v>
      </c>
      <c r="B1531" s="16">
        <v>1045</v>
      </c>
      <c r="C1531" s="11" t="s">
        <v>3641</v>
      </c>
      <c r="H1531" s="21" t="s">
        <v>3648</v>
      </c>
      <c r="I1531" s="16">
        <v>4</v>
      </c>
      <c r="J1531" s="17" t="s">
        <v>3644</v>
      </c>
      <c r="K1531" s="11"/>
      <c r="P1531" s="21" t="s">
        <v>3661</v>
      </c>
      <c r="Q1531" s="11" t="s">
        <v>3673</v>
      </c>
    </row>
    <row r="1533" spans="1:29" x14ac:dyDescent="0.25">
      <c r="A1533" s="95"/>
      <c r="B1533" s="95"/>
      <c r="C1533" s="95"/>
      <c r="D1533" s="95"/>
      <c r="E1533" s="95"/>
      <c r="F1533" s="95"/>
      <c r="G1533" s="95"/>
      <c r="H1533" s="95"/>
      <c r="I1533" s="95"/>
      <c r="J1533" s="95"/>
      <c r="K1533" s="95"/>
      <c r="L1533" s="95"/>
      <c r="M1533" s="95"/>
      <c r="N1533" s="95"/>
      <c r="O1533" s="95"/>
      <c r="P1533" s="95"/>
      <c r="Q1533" s="95"/>
      <c r="R1533" s="95"/>
      <c r="S1533" s="95"/>
      <c r="T1533" s="95"/>
      <c r="U1533" s="95"/>
      <c r="V1533" s="95"/>
      <c r="W1533" s="95"/>
      <c r="X1533" s="95"/>
      <c r="Y1533" s="95"/>
      <c r="Z1533" s="95"/>
      <c r="AA1533" s="95"/>
      <c r="AB1533" s="95"/>
      <c r="AC1533" s="95"/>
    </row>
    <row r="1534" spans="1:29" x14ac:dyDescent="0.25">
      <c r="A1534" t="s">
        <v>3658</v>
      </c>
      <c r="B1534" t="s">
        <v>2</v>
      </c>
      <c r="C1534" t="s">
        <v>6</v>
      </c>
      <c r="D1534" t="s">
        <v>7</v>
      </c>
      <c r="E1534" t="s">
        <v>5</v>
      </c>
      <c r="F1534" t="s">
        <v>8</v>
      </c>
      <c r="G1534" t="s">
        <v>5</v>
      </c>
      <c r="H1534" t="s">
        <v>9</v>
      </c>
      <c r="I1534" t="s">
        <v>5</v>
      </c>
      <c r="J1534" t="s">
        <v>10</v>
      </c>
      <c r="K1534" t="s">
        <v>5</v>
      </c>
      <c r="L1534" t="s">
        <v>11</v>
      </c>
      <c r="M1534" t="s">
        <v>5</v>
      </c>
      <c r="N1534" t="s">
        <v>12</v>
      </c>
      <c r="O1534" t="s">
        <v>5</v>
      </c>
      <c r="P1534" t="s">
        <v>13</v>
      </c>
      <c r="Q1534" t="s">
        <v>5</v>
      </c>
      <c r="R1534" t="s">
        <v>14</v>
      </c>
      <c r="S1534" t="s">
        <v>5</v>
      </c>
      <c r="T1534" t="s">
        <v>15</v>
      </c>
      <c r="U1534" t="s">
        <v>5</v>
      </c>
      <c r="V1534" t="s">
        <v>3669</v>
      </c>
      <c r="W1534" t="s">
        <v>5</v>
      </c>
      <c r="X1534" t="s">
        <v>16</v>
      </c>
      <c r="Y1534" t="s">
        <v>5</v>
      </c>
      <c r="Z1534" t="s">
        <v>17</v>
      </c>
      <c r="AA1534" t="s">
        <v>5</v>
      </c>
      <c r="AB1534" t="s">
        <v>18</v>
      </c>
      <c r="AC1534" t="s">
        <v>5</v>
      </c>
    </row>
    <row r="1535" spans="1:29" x14ac:dyDescent="0.25">
      <c r="A1535" s="95"/>
      <c r="B1535" s="95"/>
      <c r="C1535" s="95"/>
      <c r="D1535" s="95"/>
      <c r="E1535" s="95"/>
      <c r="F1535" s="95"/>
      <c r="G1535" s="95"/>
      <c r="H1535" s="95"/>
      <c r="I1535" s="95"/>
      <c r="J1535" s="95"/>
      <c r="K1535" s="95"/>
      <c r="L1535" s="95"/>
      <c r="M1535" s="95"/>
      <c r="N1535" s="95"/>
      <c r="O1535" s="95"/>
      <c r="P1535" s="95"/>
      <c r="Q1535" s="95"/>
      <c r="R1535" s="95"/>
      <c r="S1535" s="95"/>
      <c r="T1535" s="95"/>
      <c r="U1535" s="95"/>
      <c r="V1535" s="95"/>
      <c r="W1535" s="95"/>
      <c r="X1535" s="95"/>
      <c r="Y1535" s="95"/>
      <c r="Z1535" s="95"/>
      <c r="AA1535" s="95"/>
      <c r="AB1535" s="95"/>
      <c r="AC1535" s="95"/>
    </row>
    <row r="1537" spans="1:29" x14ac:dyDescent="0.25">
      <c r="A1537">
        <v>1986</v>
      </c>
      <c r="B1537">
        <v>2</v>
      </c>
      <c r="C1537">
        <v>1</v>
      </c>
      <c r="D1537" t="s">
        <v>3064</v>
      </c>
      <c r="E1537">
        <v>3</v>
      </c>
      <c r="J1537" t="s">
        <v>3065</v>
      </c>
      <c r="K1537">
        <v>3</v>
      </c>
      <c r="L1537" t="s">
        <v>3066</v>
      </c>
      <c r="M1537">
        <v>3</v>
      </c>
      <c r="N1537" t="s">
        <v>3067</v>
      </c>
      <c r="O1537">
        <v>3</v>
      </c>
      <c r="P1537" t="s">
        <v>3068</v>
      </c>
      <c r="Q1537">
        <v>3</v>
      </c>
      <c r="R1537" t="s">
        <v>3069</v>
      </c>
      <c r="S1537">
        <v>3</v>
      </c>
      <c r="T1537" t="s">
        <v>3069</v>
      </c>
      <c r="U1537">
        <v>3</v>
      </c>
      <c r="X1537" t="s">
        <v>3070</v>
      </c>
      <c r="Y1537">
        <v>3</v>
      </c>
      <c r="AB1537" t="s">
        <v>3067</v>
      </c>
      <c r="AC1537">
        <v>3</v>
      </c>
    </row>
    <row r="1538" spans="1:29" x14ac:dyDescent="0.25">
      <c r="A1538">
        <v>1987</v>
      </c>
      <c r="B1538">
        <v>2</v>
      </c>
      <c r="C1538">
        <v>1</v>
      </c>
      <c r="D1538" t="s">
        <v>3071</v>
      </c>
      <c r="E1538">
        <v>3</v>
      </c>
      <c r="F1538" t="s">
        <v>3072</v>
      </c>
      <c r="G1538">
        <v>3</v>
      </c>
      <c r="H1538" t="s">
        <v>3070</v>
      </c>
      <c r="I1538">
        <v>3</v>
      </c>
      <c r="J1538" t="s">
        <v>3073</v>
      </c>
      <c r="K1538">
        <v>3</v>
      </c>
      <c r="N1538" t="s">
        <v>3065</v>
      </c>
      <c r="O1538">
        <v>3</v>
      </c>
      <c r="R1538" t="s">
        <v>3065</v>
      </c>
      <c r="S1538">
        <v>3</v>
      </c>
      <c r="T1538" t="s">
        <v>3065</v>
      </c>
      <c r="U1538">
        <v>3</v>
      </c>
      <c r="V1538" t="s">
        <v>3091</v>
      </c>
      <c r="W1538">
        <v>3</v>
      </c>
      <c r="X1538" t="s">
        <v>3070</v>
      </c>
      <c r="Y1538">
        <v>3</v>
      </c>
      <c r="Z1538" t="s">
        <v>3074</v>
      </c>
      <c r="AA1538">
        <v>3</v>
      </c>
      <c r="AB1538" t="s">
        <v>3075</v>
      </c>
      <c r="AC1538">
        <v>3</v>
      </c>
    </row>
    <row r="1539" spans="1:29" x14ac:dyDescent="0.25">
      <c r="A1539">
        <v>1988</v>
      </c>
      <c r="B1539">
        <v>2</v>
      </c>
      <c r="C1539">
        <v>1</v>
      </c>
      <c r="D1539" t="s">
        <v>3076</v>
      </c>
      <c r="E1539">
        <v>3</v>
      </c>
      <c r="F1539" t="s">
        <v>3077</v>
      </c>
      <c r="G1539">
        <v>3</v>
      </c>
      <c r="H1539" t="s">
        <v>3074</v>
      </c>
      <c r="I1539">
        <v>3</v>
      </c>
      <c r="T1539" t="s">
        <v>3065</v>
      </c>
      <c r="U1539">
        <v>3</v>
      </c>
      <c r="V1539" t="s">
        <v>3073</v>
      </c>
      <c r="W1539">
        <v>3</v>
      </c>
      <c r="X1539" t="s">
        <v>3078</v>
      </c>
      <c r="Y1539">
        <v>3</v>
      </c>
      <c r="Z1539" t="s">
        <v>3079</v>
      </c>
      <c r="AA1539">
        <v>3</v>
      </c>
      <c r="AB1539" t="s">
        <v>3080</v>
      </c>
      <c r="AC1539">
        <v>3</v>
      </c>
    </row>
    <row r="1540" spans="1:29" x14ac:dyDescent="0.25">
      <c r="A1540">
        <v>1989</v>
      </c>
      <c r="B1540">
        <v>2</v>
      </c>
      <c r="C1540">
        <v>1</v>
      </c>
      <c r="D1540" t="s">
        <v>3076</v>
      </c>
      <c r="E1540">
        <v>3</v>
      </c>
      <c r="J1540" t="s">
        <v>3071</v>
      </c>
      <c r="K1540">
        <v>3</v>
      </c>
      <c r="L1540" t="s">
        <v>3071</v>
      </c>
      <c r="M1540">
        <v>3</v>
      </c>
      <c r="N1540" t="s">
        <v>3071</v>
      </c>
      <c r="O1540">
        <v>3</v>
      </c>
      <c r="P1540" t="s">
        <v>3066</v>
      </c>
      <c r="Q1540">
        <v>3</v>
      </c>
      <c r="R1540" t="s">
        <v>3066</v>
      </c>
      <c r="S1540">
        <v>3</v>
      </c>
      <c r="T1540" t="s">
        <v>3066</v>
      </c>
      <c r="U1540">
        <v>3</v>
      </c>
      <c r="AB1540" t="s">
        <v>3065</v>
      </c>
      <c r="AC1540">
        <v>3</v>
      </c>
    </row>
    <row r="1541" spans="1:29" x14ac:dyDescent="0.25">
      <c r="A1541">
        <v>1990</v>
      </c>
      <c r="B1541">
        <v>1</v>
      </c>
      <c r="C1541">
        <v>1</v>
      </c>
      <c r="F1541" t="s">
        <v>3078</v>
      </c>
      <c r="G1541">
        <v>3</v>
      </c>
      <c r="H1541" t="s">
        <v>3081</v>
      </c>
      <c r="I1541">
        <v>3</v>
      </c>
      <c r="J1541" t="s">
        <v>3081</v>
      </c>
      <c r="K1541">
        <v>3</v>
      </c>
      <c r="L1541" t="s">
        <v>3074</v>
      </c>
      <c r="N1541" t="s">
        <v>3076</v>
      </c>
      <c r="O1541">
        <v>3</v>
      </c>
      <c r="P1541" t="s">
        <v>1874</v>
      </c>
      <c r="Q1541">
        <v>3</v>
      </c>
      <c r="R1541" t="s">
        <v>3082</v>
      </c>
      <c r="S1541">
        <v>3</v>
      </c>
      <c r="T1541" t="s">
        <v>3083</v>
      </c>
      <c r="U1541">
        <v>3</v>
      </c>
      <c r="V1541" t="s">
        <v>3089</v>
      </c>
      <c r="Z1541" t="s">
        <v>3084</v>
      </c>
      <c r="AA1541">
        <v>3</v>
      </c>
      <c r="AB1541" t="s">
        <v>3081</v>
      </c>
      <c r="AC1541">
        <v>3</v>
      </c>
    </row>
    <row r="1542" spans="1:29" x14ac:dyDescent="0.25">
      <c r="A1542">
        <v>1991</v>
      </c>
      <c r="B1542">
        <v>1</v>
      </c>
      <c r="C1542">
        <v>1</v>
      </c>
      <c r="D1542" t="s">
        <v>2091</v>
      </c>
      <c r="E1542">
        <v>3</v>
      </c>
      <c r="F1542" t="s">
        <v>2100</v>
      </c>
      <c r="G1542">
        <v>3</v>
      </c>
      <c r="H1542" t="s">
        <v>3085</v>
      </c>
      <c r="I1542">
        <v>3</v>
      </c>
      <c r="J1542" t="s">
        <v>3085</v>
      </c>
      <c r="K1542">
        <v>3</v>
      </c>
      <c r="V1542" t="s">
        <v>3086</v>
      </c>
      <c r="W1542">
        <v>3</v>
      </c>
      <c r="X1542" t="s">
        <v>3087</v>
      </c>
      <c r="Y1542">
        <v>3</v>
      </c>
      <c r="AB1542" t="s">
        <v>2089</v>
      </c>
      <c r="AC1542">
        <v>3</v>
      </c>
    </row>
    <row r="1543" spans="1:29" x14ac:dyDescent="0.25">
      <c r="A1543">
        <v>1992</v>
      </c>
      <c r="B1543">
        <v>1</v>
      </c>
      <c r="C1543">
        <v>1</v>
      </c>
      <c r="D1543" t="s">
        <v>3088</v>
      </c>
      <c r="E1543">
        <v>3</v>
      </c>
      <c r="F1543" t="s">
        <v>3081</v>
      </c>
      <c r="G1543">
        <v>3</v>
      </c>
      <c r="H1543" t="s">
        <v>3088</v>
      </c>
      <c r="I1543">
        <v>3</v>
      </c>
      <c r="J1543" t="s">
        <v>3086</v>
      </c>
      <c r="K1543">
        <v>3</v>
      </c>
      <c r="L1543" t="s">
        <v>3060</v>
      </c>
      <c r="M1543">
        <v>3</v>
      </c>
      <c r="N1543" t="s">
        <v>2085</v>
      </c>
      <c r="O1543">
        <v>3</v>
      </c>
      <c r="P1543" t="s">
        <v>2099</v>
      </c>
      <c r="Q1543">
        <v>3</v>
      </c>
      <c r="R1543" t="s">
        <v>3077</v>
      </c>
      <c r="S1543">
        <v>3</v>
      </c>
      <c r="X1543" t="s">
        <v>3078</v>
      </c>
      <c r="Y1543">
        <v>3</v>
      </c>
      <c r="Z1543" t="s">
        <v>1874</v>
      </c>
      <c r="AA1543">
        <v>3</v>
      </c>
      <c r="AB1543" t="s">
        <v>3088</v>
      </c>
      <c r="AC1543">
        <v>3</v>
      </c>
    </row>
    <row r="1544" spans="1:29" x14ac:dyDescent="0.25">
      <c r="A1544">
        <v>1993</v>
      </c>
      <c r="B1544">
        <v>1</v>
      </c>
      <c r="C1544">
        <v>1</v>
      </c>
      <c r="D1544" t="s">
        <v>3077</v>
      </c>
      <c r="F1544" t="s">
        <v>1874</v>
      </c>
      <c r="H1544" t="s">
        <v>3077</v>
      </c>
      <c r="J1544" t="s">
        <v>3089</v>
      </c>
      <c r="L1544" t="s">
        <v>3078</v>
      </c>
      <c r="N1544" t="s">
        <v>3082</v>
      </c>
      <c r="P1544" t="s">
        <v>3086</v>
      </c>
      <c r="R1544" t="s">
        <v>3082</v>
      </c>
      <c r="T1544" t="s">
        <v>3083</v>
      </c>
      <c r="V1544" t="s">
        <v>3077</v>
      </c>
      <c r="X1544" t="s">
        <v>3082</v>
      </c>
      <c r="Z1544" t="s">
        <v>3081</v>
      </c>
      <c r="AB1544" t="s">
        <v>3077</v>
      </c>
    </row>
    <row r="1545" spans="1:29" x14ac:dyDescent="0.25">
      <c r="A1545">
        <v>1994</v>
      </c>
      <c r="B1545">
        <v>1</v>
      </c>
      <c r="C1545">
        <v>1</v>
      </c>
      <c r="D1545" t="s">
        <v>3057</v>
      </c>
      <c r="F1545" t="s">
        <v>3083</v>
      </c>
      <c r="H1545" t="s">
        <v>3081</v>
      </c>
      <c r="J1545" t="s">
        <v>2082</v>
      </c>
      <c r="K1545">
        <v>3</v>
      </c>
      <c r="L1545" t="s">
        <v>3077</v>
      </c>
      <c r="M1545">
        <v>3</v>
      </c>
      <c r="N1545" t="s">
        <v>3081</v>
      </c>
      <c r="P1545" t="s">
        <v>3086</v>
      </c>
      <c r="Q1545">
        <v>3</v>
      </c>
      <c r="R1545" t="s">
        <v>3081</v>
      </c>
      <c r="S1545">
        <v>3</v>
      </c>
      <c r="T1545" t="s">
        <v>3086</v>
      </c>
      <c r="V1545" t="s">
        <v>3089</v>
      </c>
      <c r="X1545" t="s">
        <v>3088</v>
      </c>
      <c r="Z1545" t="s">
        <v>3089</v>
      </c>
      <c r="AA1545">
        <v>3</v>
      </c>
      <c r="AB1545" t="s">
        <v>3086</v>
      </c>
      <c r="AC1545">
        <v>3</v>
      </c>
    </row>
    <row r="1546" spans="1:29" x14ac:dyDescent="0.25">
      <c r="A1546">
        <v>1995</v>
      </c>
      <c r="B1546">
        <v>1</v>
      </c>
      <c r="C1546">
        <v>1</v>
      </c>
      <c r="D1546" t="s">
        <v>2082</v>
      </c>
      <c r="E1546">
        <v>3</v>
      </c>
      <c r="F1546" t="s">
        <v>3088</v>
      </c>
      <c r="G1546">
        <v>3</v>
      </c>
      <c r="H1546" t="s">
        <v>3082</v>
      </c>
      <c r="I1546">
        <v>3</v>
      </c>
      <c r="N1546" t="s">
        <v>3078</v>
      </c>
      <c r="O1546">
        <v>3</v>
      </c>
      <c r="P1546" t="s">
        <v>3080</v>
      </c>
      <c r="Q1546">
        <v>3</v>
      </c>
      <c r="R1546" t="s">
        <v>3073</v>
      </c>
      <c r="S1546">
        <v>3</v>
      </c>
      <c r="T1546" t="s">
        <v>3080</v>
      </c>
      <c r="U1546">
        <v>3</v>
      </c>
      <c r="V1546" t="s">
        <v>3082</v>
      </c>
      <c r="W1546">
        <v>3</v>
      </c>
      <c r="X1546" t="s">
        <v>3083</v>
      </c>
      <c r="Y1546">
        <v>3</v>
      </c>
      <c r="Z1546" t="s">
        <v>3090</v>
      </c>
      <c r="AA1546">
        <v>3</v>
      </c>
      <c r="AB1546" t="s">
        <v>3082</v>
      </c>
      <c r="AC1546">
        <v>3</v>
      </c>
    </row>
    <row r="1547" spans="1:29" x14ac:dyDescent="0.25">
      <c r="A1547">
        <v>1996</v>
      </c>
      <c r="B1547">
        <v>1</v>
      </c>
      <c r="C1547">
        <v>1</v>
      </c>
      <c r="D1547" t="s">
        <v>3086</v>
      </c>
      <c r="E1547">
        <v>3</v>
      </c>
      <c r="F1547" t="s">
        <v>3077</v>
      </c>
      <c r="G1547">
        <v>3</v>
      </c>
      <c r="H1547" t="s">
        <v>3089</v>
      </c>
      <c r="J1547" t="s">
        <v>3087</v>
      </c>
      <c r="K1547">
        <v>3</v>
      </c>
      <c r="P1547" t="s">
        <v>3086</v>
      </c>
      <c r="R1547" t="s">
        <v>3078</v>
      </c>
      <c r="S1547">
        <v>3</v>
      </c>
      <c r="T1547" t="s">
        <v>3079</v>
      </c>
      <c r="V1547" t="s">
        <v>3081</v>
      </c>
      <c r="X1547" t="s">
        <v>3077</v>
      </c>
      <c r="Z1547" t="s">
        <v>3078</v>
      </c>
      <c r="AB1547" t="s">
        <v>3083</v>
      </c>
      <c r="AC1547">
        <v>3</v>
      </c>
    </row>
    <row r="1548" spans="1:29" x14ac:dyDescent="0.25">
      <c r="A1548">
        <v>1997</v>
      </c>
      <c r="B1548">
        <v>1</v>
      </c>
      <c r="C1548">
        <v>1</v>
      </c>
      <c r="D1548" t="s">
        <v>3057</v>
      </c>
      <c r="F1548" t="s">
        <v>3077</v>
      </c>
      <c r="G1548">
        <v>3</v>
      </c>
      <c r="H1548" t="s">
        <v>3077</v>
      </c>
      <c r="I1548">
        <v>3</v>
      </c>
      <c r="J1548" t="s">
        <v>3082</v>
      </c>
      <c r="K1548">
        <v>3</v>
      </c>
      <c r="L1548" t="s">
        <v>3078</v>
      </c>
      <c r="M1548">
        <v>3</v>
      </c>
      <c r="N1548" t="s">
        <v>3082</v>
      </c>
      <c r="O1548">
        <v>3</v>
      </c>
      <c r="P1548" t="s">
        <v>3074</v>
      </c>
      <c r="R1548" t="s">
        <v>3088</v>
      </c>
      <c r="S1548">
        <v>3</v>
      </c>
      <c r="AB1548" t="s">
        <v>3082</v>
      </c>
      <c r="AC1548">
        <v>3</v>
      </c>
    </row>
    <row r="1549" spans="1:29" x14ac:dyDescent="0.25">
      <c r="A1549">
        <v>1998</v>
      </c>
      <c r="B1549">
        <v>1</v>
      </c>
      <c r="C1549">
        <v>1</v>
      </c>
      <c r="D1549" t="s">
        <v>3083</v>
      </c>
      <c r="F1549" t="s">
        <v>3082</v>
      </c>
      <c r="H1549" t="s">
        <v>3086</v>
      </c>
      <c r="J1549" t="s">
        <v>1955</v>
      </c>
      <c r="K1549">
        <v>3</v>
      </c>
      <c r="N1549" t="s">
        <v>1955</v>
      </c>
      <c r="O1549">
        <v>3</v>
      </c>
      <c r="P1549" t="s">
        <v>3088</v>
      </c>
      <c r="R1549" t="s">
        <v>3089</v>
      </c>
      <c r="T1549" t="s">
        <v>3083</v>
      </c>
      <c r="V1549" t="s">
        <v>3088</v>
      </c>
      <c r="W1549">
        <v>3</v>
      </c>
      <c r="X1549" t="s">
        <v>1955</v>
      </c>
      <c r="Y1549">
        <v>3</v>
      </c>
      <c r="Z1549" t="s">
        <v>3083</v>
      </c>
      <c r="AB1549" t="s">
        <v>3086</v>
      </c>
      <c r="AC1549">
        <v>3</v>
      </c>
    </row>
    <row r="1550" spans="1:29" x14ac:dyDescent="0.25">
      <c r="A1550">
        <v>1999</v>
      </c>
      <c r="B1550">
        <v>1</v>
      </c>
      <c r="C1550">
        <v>1</v>
      </c>
      <c r="D1550" t="s">
        <v>3082</v>
      </c>
      <c r="F1550" t="s">
        <v>3083</v>
      </c>
      <c r="H1550" t="s">
        <v>3078</v>
      </c>
      <c r="J1550" t="s">
        <v>3078</v>
      </c>
      <c r="K1550">
        <v>3</v>
      </c>
      <c r="L1550" t="s">
        <v>3078</v>
      </c>
      <c r="N1550" t="s">
        <v>3082</v>
      </c>
      <c r="P1550" t="s">
        <v>3057</v>
      </c>
      <c r="R1550" t="s">
        <v>3077</v>
      </c>
      <c r="T1550" t="s">
        <v>3081</v>
      </c>
      <c r="U1550">
        <v>3</v>
      </c>
      <c r="V1550" t="s">
        <v>3083</v>
      </c>
      <c r="X1550" t="s">
        <v>3081</v>
      </c>
      <c r="Y1550">
        <v>3</v>
      </c>
      <c r="Z1550" t="s">
        <v>3082</v>
      </c>
      <c r="AA1550">
        <v>3</v>
      </c>
      <c r="AB1550" t="s">
        <v>3082</v>
      </c>
      <c r="AC1550">
        <v>3</v>
      </c>
    </row>
    <row r="1551" spans="1:29" x14ac:dyDescent="0.25">
      <c r="A1551">
        <v>2000</v>
      </c>
      <c r="B1551">
        <v>1</v>
      </c>
      <c r="C1551">
        <v>1</v>
      </c>
      <c r="D1551" t="s">
        <v>3082</v>
      </c>
      <c r="E1551">
        <v>3</v>
      </c>
      <c r="F1551" t="s">
        <v>3076</v>
      </c>
      <c r="G1551">
        <v>3</v>
      </c>
      <c r="H1551" t="s">
        <v>3082</v>
      </c>
      <c r="I1551">
        <v>3</v>
      </c>
      <c r="J1551" t="s">
        <v>3077</v>
      </c>
      <c r="K1551">
        <v>3</v>
      </c>
      <c r="L1551" t="s">
        <v>3082</v>
      </c>
      <c r="N1551" t="s">
        <v>3081</v>
      </c>
      <c r="P1551" t="s">
        <v>3077</v>
      </c>
      <c r="R1551" t="s">
        <v>3081</v>
      </c>
      <c r="T1551" t="s">
        <v>3077</v>
      </c>
      <c r="U1551">
        <v>3</v>
      </c>
      <c r="V1551" t="s">
        <v>3081</v>
      </c>
      <c r="X1551" t="s">
        <v>3081</v>
      </c>
      <c r="Z1551" t="s">
        <v>1955</v>
      </c>
      <c r="AB1551" t="s">
        <v>3083</v>
      </c>
      <c r="AC1551">
        <v>3</v>
      </c>
    </row>
    <row r="1552" spans="1:29" x14ac:dyDescent="0.25">
      <c r="A1552">
        <v>2001</v>
      </c>
      <c r="B1552">
        <v>1</v>
      </c>
      <c r="C1552">
        <v>1</v>
      </c>
      <c r="D1552" t="s">
        <v>3083</v>
      </c>
      <c r="E1552">
        <v>3</v>
      </c>
      <c r="F1552" t="s">
        <v>3086</v>
      </c>
      <c r="G1552">
        <v>3</v>
      </c>
      <c r="H1552" t="s">
        <v>3081</v>
      </c>
      <c r="J1552" t="s">
        <v>3077</v>
      </c>
      <c r="L1552" t="s">
        <v>3078</v>
      </c>
      <c r="V1552" t="s">
        <v>3081</v>
      </c>
      <c r="W1552">
        <v>3</v>
      </c>
      <c r="X1552" t="s">
        <v>3086</v>
      </c>
      <c r="Y1552">
        <v>3</v>
      </c>
      <c r="Z1552" t="s">
        <v>3089</v>
      </c>
      <c r="AB1552" t="s">
        <v>3081</v>
      </c>
      <c r="AC1552">
        <v>3</v>
      </c>
    </row>
    <row r="1553" spans="1:29" x14ac:dyDescent="0.25">
      <c r="A1553">
        <v>2002</v>
      </c>
      <c r="B1553">
        <v>1</v>
      </c>
      <c r="C1553">
        <v>1</v>
      </c>
      <c r="D1553" t="s">
        <v>2085</v>
      </c>
      <c r="E1553">
        <v>3</v>
      </c>
      <c r="F1553" t="s">
        <v>3089</v>
      </c>
      <c r="G1553">
        <v>3</v>
      </c>
      <c r="H1553" t="s">
        <v>3089</v>
      </c>
      <c r="I1553">
        <v>3</v>
      </c>
      <c r="J1553" t="s">
        <v>3089</v>
      </c>
      <c r="K1553">
        <v>3</v>
      </c>
      <c r="L1553" t="s">
        <v>2082</v>
      </c>
      <c r="M1553">
        <v>3</v>
      </c>
      <c r="N1553" t="s">
        <v>3057</v>
      </c>
      <c r="O1553">
        <v>3</v>
      </c>
      <c r="P1553" t="s">
        <v>3074</v>
      </c>
      <c r="Q1553">
        <v>3</v>
      </c>
      <c r="R1553" t="s">
        <v>3078</v>
      </c>
      <c r="S1553">
        <v>3</v>
      </c>
      <c r="T1553" t="s">
        <v>3057</v>
      </c>
      <c r="U1553">
        <v>3</v>
      </c>
      <c r="V1553" t="s">
        <v>3081</v>
      </c>
      <c r="W1553">
        <v>3</v>
      </c>
      <c r="X1553" t="s">
        <v>3087</v>
      </c>
      <c r="Y1553">
        <v>3</v>
      </c>
      <c r="Z1553" t="s">
        <v>3089</v>
      </c>
      <c r="AA1553">
        <v>3</v>
      </c>
      <c r="AB1553" t="s">
        <v>3086</v>
      </c>
      <c r="AC1553">
        <v>3</v>
      </c>
    </row>
    <row r="1554" spans="1:29" x14ac:dyDescent="0.25">
      <c r="A1554">
        <v>2003</v>
      </c>
      <c r="B1554">
        <v>1</v>
      </c>
      <c r="C1554">
        <v>1</v>
      </c>
      <c r="D1554" t="s">
        <v>2082</v>
      </c>
      <c r="F1554" t="s">
        <v>3089</v>
      </c>
      <c r="G1554">
        <v>3</v>
      </c>
      <c r="H1554" t="s">
        <v>3088</v>
      </c>
      <c r="I1554">
        <v>3</v>
      </c>
      <c r="J1554" t="s">
        <v>3088</v>
      </c>
      <c r="K1554">
        <v>3</v>
      </c>
      <c r="L1554" t="s">
        <v>2082</v>
      </c>
      <c r="M1554">
        <v>3</v>
      </c>
      <c r="N1554" t="s">
        <v>1955</v>
      </c>
      <c r="O1554">
        <v>3</v>
      </c>
      <c r="P1554" t="s">
        <v>3077</v>
      </c>
      <c r="Q1554">
        <v>3</v>
      </c>
      <c r="R1554" t="s">
        <v>3082</v>
      </c>
      <c r="S1554">
        <v>3</v>
      </c>
      <c r="T1554" t="s">
        <v>3077</v>
      </c>
      <c r="U1554">
        <v>3</v>
      </c>
      <c r="V1554" t="s">
        <v>3086</v>
      </c>
      <c r="W1554">
        <v>3</v>
      </c>
      <c r="X1554" t="s">
        <v>3089</v>
      </c>
      <c r="Y1554">
        <v>3</v>
      </c>
      <c r="Z1554" t="s">
        <v>1955</v>
      </c>
      <c r="AA1554">
        <v>3</v>
      </c>
      <c r="AB1554" t="s">
        <v>3088</v>
      </c>
      <c r="AC1554">
        <v>3</v>
      </c>
    </row>
    <row r="1555" spans="1:29" x14ac:dyDescent="0.25">
      <c r="A1555">
        <v>2004</v>
      </c>
      <c r="B1555">
        <v>1</v>
      </c>
      <c r="C1555">
        <v>1</v>
      </c>
      <c r="D1555" t="s">
        <v>3081</v>
      </c>
      <c r="E1555">
        <v>3</v>
      </c>
      <c r="F1555" t="s">
        <v>3078</v>
      </c>
      <c r="G1555">
        <v>3</v>
      </c>
      <c r="H1555" t="s">
        <v>3077</v>
      </c>
      <c r="I1555">
        <v>3</v>
      </c>
      <c r="J1555" t="s">
        <v>3078</v>
      </c>
      <c r="L1555" t="s">
        <v>3091</v>
      </c>
      <c r="M1555">
        <v>3</v>
      </c>
      <c r="N1555" t="s">
        <v>3080</v>
      </c>
      <c r="O1555">
        <v>3</v>
      </c>
      <c r="P1555" t="s">
        <v>3073</v>
      </c>
      <c r="Q1555">
        <v>3</v>
      </c>
      <c r="R1555" t="s">
        <v>3067</v>
      </c>
      <c r="S1555">
        <v>3</v>
      </c>
      <c r="T1555" t="s">
        <v>3092</v>
      </c>
      <c r="U1555">
        <v>3</v>
      </c>
      <c r="V1555" t="s">
        <v>3092</v>
      </c>
      <c r="W1555">
        <v>3</v>
      </c>
      <c r="X1555" t="s">
        <v>3071</v>
      </c>
      <c r="Z1555" t="s">
        <v>3066</v>
      </c>
      <c r="AA1555">
        <v>3</v>
      </c>
      <c r="AB1555" t="s">
        <v>3091</v>
      </c>
      <c r="AC1555">
        <v>3</v>
      </c>
    </row>
    <row r="1556" spans="1:29" x14ac:dyDescent="0.25">
      <c r="A1556">
        <v>2005</v>
      </c>
      <c r="B1556">
        <v>1</v>
      </c>
      <c r="C1556">
        <v>1</v>
      </c>
      <c r="F1556" t="s">
        <v>3072</v>
      </c>
      <c r="G1556">
        <v>3</v>
      </c>
      <c r="H1556" t="s">
        <v>3065</v>
      </c>
      <c r="I1556">
        <v>3</v>
      </c>
      <c r="J1556" t="s">
        <v>3066</v>
      </c>
      <c r="L1556" t="s">
        <v>1984</v>
      </c>
      <c r="M1556">
        <v>3</v>
      </c>
      <c r="N1556" t="s">
        <v>3066</v>
      </c>
      <c r="O1556">
        <v>3</v>
      </c>
      <c r="P1556" t="s">
        <v>3072</v>
      </c>
      <c r="Q1556">
        <v>3</v>
      </c>
      <c r="R1556" t="s">
        <v>1984</v>
      </c>
      <c r="T1556" t="s">
        <v>3072</v>
      </c>
      <c r="U1556">
        <v>3</v>
      </c>
      <c r="V1556" t="s">
        <v>3073</v>
      </c>
      <c r="W1556">
        <v>3</v>
      </c>
      <c r="X1556" t="s">
        <v>3078</v>
      </c>
      <c r="Z1556" t="s">
        <v>3074</v>
      </c>
      <c r="AA1556">
        <v>3</v>
      </c>
      <c r="AB1556" t="s">
        <v>3075</v>
      </c>
      <c r="AC1556">
        <v>3</v>
      </c>
    </row>
    <row r="1557" spans="1:29" x14ac:dyDescent="0.25">
      <c r="A1557">
        <v>2006</v>
      </c>
      <c r="B1557">
        <v>1</v>
      </c>
      <c r="C1557">
        <v>1</v>
      </c>
      <c r="D1557" t="s">
        <v>3091</v>
      </c>
      <c r="E1557">
        <v>3</v>
      </c>
      <c r="F1557" t="s">
        <v>3093</v>
      </c>
      <c r="H1557" t="s">
        <v>3093</v>
      </c>
      <c r="J1557" t="s">
        <v>3071</v>
      </c>
      <c r="L1557" t="s">
        <v>1984</v>
      </c>
      <c r="N1557" t="s">
        <v>3066</v>
      </c>
      <c r="P1557" t="s">
        <v>3075</v>
      </c>
      <c r="R1557" t="s">
        <v>3066</v>
      </c>
      <c r="S1557">
        <v>3</v>
      </c>
      <c r="T1557" t="s">
        <v>3094</v>
      </c>
      <c r="U1557">
        <v>3</v>
      </c>
      <c r="V1557" t="s">
        <v>3065</v>
      </c>
      <c r="X1557" t="s">
        <v>3075</v>
      </c>
      <c r="Z1557" t="s">
        <v>1984</v>
      </c>
      <c r="AB1557" t="s">
        <v>3065</v>
      </c>
      <c r="AC1557">
        <v>3</v>
      </c>
    </row>
    <row r="1558" spans="1:29" x14ac:dyDescent="0.25">
      <c r="A1558">
        <v>2007</v>
      </c>
      <c r="B1558">
        <v>1</v>
      </c>
      <c r="C1558">
        <v>1</v>
      </c>
      <c r="D1558" t="s">
        <v>3071</v>
      </c>
      <c r="F1558" t="s">
        <v>3092</v>
      </c>
      <c r="H1558" t="s">
        <v>3093</v>
      </c>
      <c r="J1558" t="s">
        <v>3065</v>
      </c>
      <c r="L1558" t="s">
        <v>1984</v>
      </c>
      <c r="N1558" t="s">
        <v>3091</v>
      </c>
      <c r="O1558">
        <v>3</v>
      </c>
      <c r="P1558" t="s">
        <v>3073</v>
      </c>
      <c r="Q1558">
        <v>3</v>
      </c>
      <c r="R1558" t="s">
        <v>3094</v>
      </c>
      <c r="S1558">
        <v>3</v>
      </c>
      <c r="T1558" t="s">
        <v>3075</v>
      </c>
      <c r="V1558" t="s">
        <v>3094</v>
      </c>
      <c r="W1558">
        <v>3</v>
      </c>
      <c r="X1558" t="s">
        <v>3070</v>
      </c>
      <c r="Y1558">
        <v>3</v>
      </c>
      <c r="Z1558" t="s">
        <v>1984</v>
      </c>
      <c r="AB1558" t="s">
        <v>1984</v>
      </c>
      <c r="AC1558">
        <v>3</v>
      </c>
    </row>
    <row r="1559" spans="1:29" x14ac:dyDescent="0.25">
      <c r="A1559">
        <v>2008</v>
      </c>
      <c r="B1559">
        <v>1</v>
      </c>
      <c r="C1559">
        <v>1</v>
      </c>
      <c r="D1559" t="s">
        <v>3065</v>
      </c>
      <c r="E1559">
        <v>3</v>
      </c>
      <c r="F1559" t="s">
        <v>3065</v>
      </c>
      <c r="H1559" t="s">
        <v>1984</v>
      </c>
      <c r="I1559">
        <v>3</v>
      </c>
      <c r="N1559" t="s">
        <v>3081</v>
      </c>
      <c r="O1559">
        <v>3</v>
      </c>
      <c r="P1559" t="s">
        <v>3088</v>
      </c>
      <c r="Q1559">
        <v>3</v>
      </c>
      <c r="T1559" t="s">
        <v>3068</v>
      </c>
      <c r="U1559">
        <v>3</v>
      </c>
      <c r="V1559" t="s">
        <v>3093</v>
      </c>
      <c r="W1559">
        <v>3</v>
      </c>
      <c r="X1559" t="s">
        <v>3094</v>
      </c>
      <c r="Y1559">
        <v>3</v>
      </c>
      <c r="Z1559" t="s">
        <v>3070</v>
      </c>
      <c r="AA1559">
        <v>3</v>
      </c>
      <c r="AB1559" t="s">
        <v>3070</v>
      </c>
      <c r="AC1559">
        <v>3</v>
      </c>
    </row>
    <row r="1560" spans="1:29" x14ac:dyDescent="0.25">
      <c r="A1560">
        <v>2009</v>
      </c>
      <c r="B1560">
        <v>1</v>
      </c>
      <c r="C1560">
        <v>1</v>
      </c>
      <c r="H1560" t="s">
        <v>3094</v>
      </c>
      <c r="I1560">
        <v>3</v>
      </c>
      <c r="J1560" t="s">
        <v>3066</v>
      </c>
      <c r="K1560">
        <v>3</v>
      </c>
      <c r="L1560" t="s">
        <v>3066</v>
      </c>
      <c r="M1560">
        <v>3</v>
      </c>
      <c r="N1560" t="s">
        <v>3093</v>
      </c>
      <c r="O1560">
        <v>3</v>
      </c>
      <c r="P1560" t="s">
        <v>1933</v>
      </c>
      <c r="Q1560">
        <v>3</v>
      </c>
      <c r="R1560" t="s">
        <v>3093</v>
      </c>
      <c r="S1560">
        <v>3</v>
      </c>
      <c r="T1560" t="s">
        <v>3095</v>
      </c>
      <c r="U1560">
        <v>3</v>
      </c>
      <c r="V1560" t="s">
        <v>3093</v>
      </c>
      <c r="W1560">
        <v>3</v>
      </c>
      <c r="X1560" t="s">
        <v>3065</v>
      </c>
      <c r="Y1560">
        <v>3</v>
      </c>
      <c r="Z1560" t="s">
        <v>3072</v>
      </c>
      <c r="AA1560">
        <v>3</v>
      </c>
      <c r="AB1560" t="s">
        <v>3072</v>
      </c>
      <c r="AC1560">
        <v>3</v>
      </c>
    </row>
    <row r="1561" spans="1:29" x14ac:dyDescent="0.25">
      <c r="A1561">
        <v>2010</v>
      </c>
      <c r="B1561">
        <v>1</v>
      </c>
      <c r="C1561">
        <v>1</v>
      </c>
      <c r="D1561" t="s">
        <v>3069</v>
      </c>
      <c r="E1561">
        <v>3</v>
      </c>
      <c r="F1561" t="s">
        <v>3075</v>
      </c>
      <c r="G1561">
        <v>3</v>
      </c>
      <c r="H1561" t="s">
        <v>1984</v>
      </c>
      <c r="I1561">
        <v>3</v>
      </c>
      <c r="J1561" t="s">
        <v>3091</v>
      </c>
      <c r="K1561">
        <v>3</v>
      </c>
      <c r="L1561" t="s">
        <v>3070</v>
      </c>
      <c r="M1561">
        <v>3</v>
      </c>
      <c r="N1561" t="s">
        <v>3075</v>
      </c>
      <c r="O1561">
        <v>3</v>
      </c>
      <c r="P1561" t="s">
        <v>3067</v>
      </c>
      <c r="Q1561">
        <v>3</v>
      </c>
      <c r="R1561" t="s">
        <v>1933</v>
      </c>
      <c r="S1561">
        <v>3</v>
      </c>
      <c r="T1561" t="s">
        <v>3067</v>
      </c>
      <c r="U1561">
        <v>3</v>
      </c>
      <c r="V1561" t="s">
        <v>3066</v>
      </c>
      <c r="W1561">
        <v>3</v>
      </c>
      <c r="X1561" t="s">
        <v>1984</v>
      </c>
      <c r="Y1561">
        <v>3</v>
      </c>
      <c r="Z1561" t="s">
        <v>3066</v>
      </c>
      <c r="AA1561">
        <v>3</v>
      </c>
      <c r="AB1561" t="s">
        <v>3066</v>
      </c>
      <c r="AC1561">
        <v>3</v>
      </c>
    </row>
    <row r="1562" spans="1:29" x14ac:dyDescent="0.25">
      <c r="A1562">
        <v>2011</v>
      </c>
      <c r="B1562">
        <v>1</v>
      </c>
      <c r="C1562">
        <v>1</v>
      </c>
      <c r="D1562" t="s">
        <v>3069</v>
      </c>
      <c r="E1562">
        <v>3</v>
      </c>
      <c r="F1562" t="s">
        <v>3071</v>
      </c>
      <c r="G1562">
        <v>3</v>
      </c>
      <c r="H1562" t="s">
        <v>3094</v>
      </c>
      <c r="I1562">
        <v>3</v>
      </c>
      <c r="J1562" t="s">
        <v>3066</v>
      </c>
      <c r="K1562">
        <v>3</v>
      </c>
      <c r="L1562" t="s">
        <v>3075</v>
      </c>
      <c r="M1562">
        <v>3</v>
      </c>
      <c r="N1562" t="s">
        <v>1984</v>
      </c>
      <c r="O1562">
        <v>3</v>
      </c>
      <c r="P1562" t="s">
        <v>3072</v>
      </c>
      <c r="Q1562">
        <v>3</v>
      </c>
      <c r="R1562" t="s">
        <v>3096</v>
      </c>
      <c r="S1562">
        <v>3</v>
      </c>
      <c r="T1562" t="s">
        <v>3096</v>
      </c>
      <c r="U1562">
        <v>3</v>
      </c>
      <c r="V1562" t="s">
        <v>3065</v>
      </c>
      <c r="W1562">
        <v>3</v>
      </c>
      <c r="X1562" t="s">
        <v>3070</v>
      </c>
      <c r="Y1562">
        <v>3</v>
      </c>
      <c r="Z1562" t="s">
        <v>3094</v>
      </c>
      <c r="AA1562">
        <v>3</v>
      </c>
      <c r="AB1562" t="s">
        <v>3071</v>
      </c>
      <c r="AC1562">
        <v>3</v>
      </c>
    </row>
    <row r="1563" spans="1:29" x14ac:dyDescent="0.25">
      <c r="A1563">
        <v>2012</v>
      </c>
      <c r="B1563">
        <v>1</v>
      </c>
      <c r="C1563">
        <v>1</v>
      </c>
      <c r="D1563" t="s">
        <v>3066</v>
      </c>
      <c r="E1563">
        <v>3</v>
      </c>
      <c r="F1563" t="s">
        <v>3094</v>
      </c>
      <c r="G1563">
        <v>3</v>
      </c>
      <c r="H1563" t="s">
        <v>3075</v>
      </c>
      <c r="I1563">
        <v>3</v>
      </c>
      <c r="J1563" t="s">
        <v>1984</v>
      </c>
      <c r="K1563">
        <v>3</v>
      </c>
      <c r="L1563" t="s">
        <v>1984</v>
      </c>
      <c r="M1563">
        <v>3</v>
      </c>
      <c r="N1563" t="s">
        <v>3071</v>
      </c>
      <c r="O1563">
        <v>3</v>
      </c>
      <c r="P1563" t="s">
        <v>3092</v>
      </c>
      <c r="Q1563">
        <v>3</v>
      </c>
      <c r="R1563" t="s">
        <v>3067</v>
      </c>
      <c r="S1563">
        <v>3</v>
      </c>
      <c r="T1563" t="s">
        <v>3093</v>
      </c>
      <c r="U1563">
        <v>3</v>
      </c>
      <c r="V1563" t="s">
        <v>3065</v>
      </c>
      <c r="W1563">
        <v>3</v>
      </c>
      <c r="X1563" t="s">
        <v>3094</v>
      </c>
      <c r="Y1563">
        <v>3</v>
      </c>
      <c r="Z1563" t="s">
        <v>1984</v>
      </c>
      <c r="AA1563">
        <v>3</v>
      </c>
      <c r="AB1563" t="s">
        <v>3065</v>
      </c>
      <c r="AC1563">
        <v>3</v>
      </c>
    </row>
    <row r="1564" spans="1:29" x14ac:dyDescent="0.25">
      <c r="A1564">
        <v>2013</v>
      </c>
      <c r="B1564">
        <v>1</v>
      </c>
      <c r="C1564">
        <v>1</v>
      </c>
      <c r="D1564" t="s">
        <v>3067</v>
      </c>
      <c r="E1564">
        <v>3</v>
      </c>
      <c r="F1564" t="s">
        <v>3075</v>
      </c>
      <c r="G1564">
        <v>3</v>
      </c>
      <c r="H1564" t="s">
        <v>3070</v>
      </c>
      <c r="I1564">
        <v>3</v>
      </c>
      <c r="L1564" t="s">
        <v>3071</v>
      </c>
      <c r="M1564">
        <v>3</v>
      </c>
      <c r="N1564" t="s">
        <v>3075</v>
      </c>
      <c r="O1564">
        <v>3</v>
      </c>
      <c r="P1564" t="s">
        <v>3071</v>
      </c>
      <c r="Q1564">
        <v>3</v>
      </c>
      <c r="R1564" t="s">
        <v>3066</v>
      </c>
      <c r="S1564">
        <v>3</v>
      </c>
      <c r="T1564" t="s">
        <v>3075</v>
      </c>
      <c r="U1564">
        <v>3</v>
      </c>
      <c r="V1564" t="s">
        <v>3075</v>
      </c>
      <c r="W1564">
        <v>3</v>
      </c>
      <c r="X1564" t="s">
        <v>3094</v>
      </c>
      <c r="Y1564">
        <v>3</v>
      </c>
      <c r="Z1564" t="s">
        <v>3091</v>
      </c>
      <c r="AA1564">
        <v>3</v>
      </c>
      <c r="AB1564" t="s">
        <v>1984</v>
      </c>
      <c r="AC1564">
        <v>3</v>
      </c>
    </row>
    <row r="1565" spans="1:29" x14ac:dyDescent="0.25">
      <c r="A1565">
        <v>2014</v>
      </c>
      <c r="B1565">
        <v>1</v>
      </c>
      <c r="C1565">
        <v>1</v>
      </c>
      <c r="D1565" t="s">
        <v>3070</v>
      </c>
      <c r="E1565">
        <v>3</v>
      </c>
      <c r="F1565" t="s">
        <v>3091</v>
      </c>
      <c r="G1565">
        <v>3</v>
      </c>
      <c r="H1565" t="s">
        <v>3094</v>
      </c>
      <c r="I1565">
        <v>3</v>
      </c>
      <c r="J1565" t="s">
        <v>3075</v>
      </c>
      <c r="K1565">
        <v>3</v>
      </c>
      <c r="L1565" t="s">
        <v>3075</v>
      </c>
      <c r="M1565">
        <v>3</v>
      </c>
      <c r="N1565" t="s">
        <v>3065</v>
      </c>
      <c r="O1565">
        <v>3</v>
      </c>
      <c r="P1565" t="s">
        <v>3075</v>
      </c>
      <c r="Q1565">
        <v>3</v>
      </c>
      <c r="R1565" t="s">
        <v>3075</v>
      </c>
      <c r="S1565">
        <v>3</v>
      </c>
      <c r="T1565" t="s">
        <v>1984</v>
      </c>
      <c r="U1565">
        <v>3</v>
      </c>
      <c r="X1565" t="s">
        <v>3091</v>
      </c>
      <c r="Y1565">
        <v>3</v>
      </c>
      <c r="Z1565" t="s">
        <v>3075</v>
      </c>
      <c r="AA1565">
        <v>3</v>
      </c>
      <c r="AB1565" t="s">
        <v>3070</v>
      </c>
      <c r="AC1565">
        <v>3</v>
      </c>
    </row>
    <row r="1566" spans="1:29" x14ac:dyDescent="0.25">
      <c r="A1566">
        <v>2015</v>
      </c>
      <c r="B1566">
        <v>1</v>
      </c>
      <c r="C1566">
        <v>1</v>
      </c>
      <c r="D1566" t="s">
        <v>3071</v>
      </c>
      <c r="E1566">
        <v>3</v>
      </c>
      <c r="F1566" t="s">
        <v>3079</v>
      </c>
      <c r="G1566">
        <v>3</v>
      </c>
      <c r="L1566" t="s">
        <v>3094</v>
      </c>
      <c r="M1566">
        <v>3</v>
      </c>
      <c r="N1566" t="s">
        <v>3065</v>
      </c>
      <c r="O1566">
        <v>3</v>
      </c>
      <c r="P1566" t="s">
        <v>3065</v>
      </c>
      <c r="Q1566">
        <v>3</v>
      </c>
      <c r="V1566" t="s">
        <v>3065</v>
      </c>
      <c r="W1566">
        <v>3</v>
      </c>
      <c r="X1566" t="s">
        <v>3066</v>
      </c>
      <c r="Y1566">
        <v>3</v>
      </c>
      <c r="Z1566" t="s">
        <v>3072</v>
      </c>
      <c r="AA1566">
        <v>3</v>
      </c>
      <c r="AB1566" t="s">
        <v>1984</v>
      </c>
      <c r="AC1566">
        <v>3</v>
      </c>
    </row>
    <row r="1567" spans="1:29" x14ac:dyDescent="0.25">
      <c r="A1567">
        <v>2016</v>
      </c>
      <c r="B1567">
        <v>1</v>
      </c>
      <c r="C1567">
        <v>1</v>
      </c>
      <c r="L1567" t="s">
        <v>3073</v>
      </c>
      <c r="M1567">
        <v>3</v>
      </c>
      <c r="N1567" t="s">
        <v>1984</v>
      </c>
      <c r="O1567">
        <v>3</v>
      </c>
      <c r="P1567" t="s">
        <v>1984</v>
      </c>
      <c r="Q1567">
        <v>3</v>
      </c>
      <c r="R1567" t="s">
        <v>3065</v>
      </c>
      <c r="S1567">
        <v>3</v>
      </c>
      <c r="T1567" t="s">
        <v>3070</v>
      </c>
      <c r="U1567">
        <v>3</v>
      </c>
      <c r="V1567" t="s">
        <v>3091</v>
      </c>
      <c r="W1567">
        <v>3</v>
      </c>
      <c r="X1567" t="s">
        <v>3091</v>
      </c>
      <c r="Y1567">
        <v>3</v>
      </c>
      <c r="Z1567" t="s">
        <v>3073</v>
      </c>
      <c r="AA1567">
        <v>3</v>
      </c>
      <c r="AB1567" t="s">
        <v>3094</v>
      </c>
      <c r="AC1567">
        <v>3</v>
      </c>
    </row>
    <row r="1568" spans="1:29" x14ac:dyDescent="0.25">
      <c r="A1568">
        <v>2017</v>
      </c>
      <c r="B1568">
        <v>1</v>
      </c>
      <c r="C1568">
        <v>1</v>
      </c>
      <c r="D1568" t="s">
        <v>3091</v>
      </c>
      <c r="E1568">
        <v>3</v>
      </c>
      <c r="F1568" t="s">
        <v>3075</v>
      </c>
      <c r="G1568">
        <v>3</v>
      </c>
      <c r="H1568" t="s">
        <v>3091</v>
      </c>
      <c r="I1568">
        <v>3</v>
      </c>
      <c r="J1568" t="s">
        <v>3065</v>
      </c>
      <c r="K1568">
        <v>3</v>
      </c>
      <c r="L1568" t="s">
        <v>3075</v>
      </c>
      <c r="M1568">
        <v>3</v>
      </c>
      <c r="AB1568" t="s">
        <v>3070</v>
      </c>
      <c r="AC1568">
        <v>3</v>
      </c>
    </row>
    <row r="1570" spans="1:29" x14ac:dyDescent="0.25">
      <c r="A1570" t="s">
        <v>540</v>
      </c>
      <c r="D1570" t="s">
        <v>3074</v>
      </c>
      <c r="F1570" t="s">
        <v>1874</v>
      </c>
      <c r="H1570" t="s">
        <v>3076</v>
      </c>
      <c r="J1570" t="s">
        <v>3076</v>
      </c>
      <c r="L1570" t="s">
        <v>3097</v>
      </c>
      <c r="N1570" t="s">
        <v>3097</v>
      </c>
      <c r="P1570" t="s">
        <v>3073</v>
      </c>
      <c r="R1570" t="s">
        <v>3079</v>
      </c>
      <c r="T1570" t="s">
        <v>3094</v>
      </c>
      <c r="V1570" t="s">
        <v>3080</v>
      </c>
      <c r="X1570" t="s">
        <v>3074</v>
      </c>
      <c r="Z1570" t="s">
        <v>1874</v>
      </c>
      <c r="AB1570" t="s">
        <v>3080</v>
      </c>
    </row>
    <row r="1571" spans="1:29" x14ac:dyDescent="0.25">
      <c r="A1571" t="s">
        <v>3662</v>
      </c>
      <c r="D1571" t="s">
        <v>2091</v>
      </c>
      <c r="F1571" t="s">
        <v>2100</v>
      </c>
      <c r="H1571" t="s">
        <v>3085</v>
      </c>
      <c r="J1571" t="s">
        <v>3085</v>
      </c>
      <c r="L1571" t="s">
        <v>3060</v>
      </c>
      <c r="N1571" t="s">
        <v>2085</v>
      </c>
      <c r="P1571" t="s">
        <v>2099</v>
      </c>
      <c r="R1571" t="s">
        <v>3089</v>
      </c>
      <c r="T1571" t="s">
        <v>3086</v>
      </c>
      <c r="V1571" t="s">
        <v>3089</v>
      </c>
      <c r="X1571" t="s">
        <v>3087</v>
      </c>
      <c r="Z1571" t="s">
        <v>3084</v>
      </c>
      <c r="AB1571" t="s">
        <v>2091</v>
      </c>
    </row>
    <row r="1572" spans="1:29" x14ac:dyDescent="0.25">
      <c r="A1572" t="s">
        <v>3663</v>
      </c>
      <c r="D1572" t="s">
        <v>3064</v>
      </c>
      <c r="F1572" t="s">
        <v>3092</v>
      </c>
      <c r="H1572" t="s">
        <v>3093</v>
      </c>
      <c r="J1572" t="s">
        <v>3066</v>
      </c>
      <c r="L1572" t="s">
        <v>3066</v>
      </c>
      <c r="N1572" t="s">
        <v>3067</v>
      </c>
      <c r="P1572" t="s">
        <v>3068</v>
      </c>
      <c r="R1572" t="s">
        <v>1933</v>
      </c>
      <c r="T1572" t="s">
        <v>3068</v>
      </c>
      <c r="V1572" t="s">
        <v>3092</v>
      </c>
      <c r="X1572" t="s">
        <v>3066</v>
      </c>
      <c r="Z1572" t="s">
        <v>3072</v>
      </c>
      <c r="AB1572" t="s">
        <v>3064</v>
      </c>
    </row>
    <row r="1573" spans="1:29" ht="15.75" thickBot="1" x14ac:dyDescent="0.3"/>
    <row r="1574" spans="1:29" ht="15.75" thickBot="1" x14ac:dyDescent="0.3">
      <c r="I1574" s="84" t="s">
        <v>3633</v>
      </c>
      <c r="J1574" s="85"/>
      <c r="K1574" s="85"/>
      <c r="L1574" s="85"/>
      <c r="M1574" s="85"/>
      <c r="N1574" s="85"/>
      <c r="O1574" s="86"/>
      <c r="V1574" s="87" t="s">
        <v>3635</v>
      </c>
      <c r="W1574" s="88"/>
      <c r="X1574" s="89"/>
    </row>
    <row r="1575" spans="1:29" ht="15.75" thickBot="1" x14ac:dyDescent="0.3">
      <c r="V1575" s="90" t="s">
        <v>3636</v>
      </c>
      <c r="W1575" s="91"/>
      <c r="X1575" s="92"/>
    </row>
    <row r="1576" spans="1:29" ht="15.75" thickBot="1" x14ac:dyDescent="0.3">
      <c r="I1576" s="84" t="s">
        <v>3695</v>
      </c>
      <c r="J1576" s="85"/>
      <c r="K1576" s="85"/>
      <c r="L1576" s="85"/>
      <c r="M1576" s="85"/>
      <c r="N1576" s="85"/>
      <c r="O1576" s="86"/>
    </row>
    <row r="1577" spans="1:29" ht="15.75" thickBot="1" x14ac:dyDescent="0.3">
      <c r="A1577" s="84" t="s">
        <v>3645</v>
      </c>
      <c r="B1577" s="85"/>
      <c r="C1577" s="18">
        <v>43378</v>
      </c>
      <c r="V1577" s="22" t="s">
        <v>3822</v>
      </c>
      <c r="W1577" s="5">
        <v>21035040</v>
      </c>
      <c r="X1577" s="96" t="s">
        <v>3700</v>
      </c>
      <c r="Y1577" s="97"/>
    </row>
    <row r="1578" spans="1:29" ht="15.75" thickBot="1" x14ac:dyDescent="0.3"/>
    <row r="1579" spans="1:29" ht="15.75" thickBot="1" x14ac:dyDescent="0.3">
      <c r="A1579" s="19" t="s">
        <v>3649</v>
      </c>
      <c r="B1579" s="12">
        <v>152</v>
      </c>
      <c r="C1579" s="7" t="s">
        <v>1</v>
      </c>
      <c r="H1579" s="19" t="s">
        <v>3646</v>
      </c>
      <c r="I1579" s="12" t="s">
        <v>3698</v>
      </c>
      <c r="J1579" s="13"/>
      <c r="K1579" s="7"/>
      <c r="P1579" s="19" t="s">
        <v>3659</v>
      </c>
      <c r="Q1579" s="7" t="s">
        <v>3653</v>
      </c>
      <c r="V1579" s="84" t="s">
        <v>3639</v>
      </c>
      <c r="W1579" s="85"/>
      <c r="X1579" s="6" t="s">
        <v>3701</v>
      </c>
    </row>
    <row r="1580" spans="1:29" ht="15.75" thickBot="1" x14ac:dyDescent="0.3">
      <c r="A1580" s="20" t="s">
        <v>3650</v>
      </c>
      <c r="B1580" s="14">
        <v>7549</v>
      </c>
      <c r="C1580" s="9" t="s">
        <v>3</v>
      </c>
      <c r="H1580" s="20" t="s">
        <v>3647</v>
      </c>
      <c r="I1580" s="14">
        <v>1</v>
      </c>
      <c r="J1580" s="15" t="s">
        <v>3643</v>
      </c>
      <c r="K1580" s="9"/>
      <c r="P1580" s="20" t="s">
        <v>3660</v>
      </c>
      <c r="Q1580" s="9" t="s">
        <v>3673</v>
      </c>
      <c r="V1580" s="84" t="s">
        <v>3638</v>
      </c>
      <c r="W1580" s="86"/>
    </row>
    <row r="1581" spans="1:29" ht="15.75" thickBot="1" x14ac:dyDescent="0.3">
      <c r="A1581" s="21" t="s">
        <v>3651</v>
      </c>
      <c r="B1581" s="16">
        <v>1045</v>
      </c>
      <c r="C1581" s="11" t="s">
        <v>3641</v>
      </c>
      <c r="H1581" s="21" t="s">
        <v>3648</v>
      </c>
      <c r="I1581" s="16">
        <v>4</v>
      </c>
      <c r="J1581" s="17" t="s">
        <v>3644</v>
      </c>
      <c r="K1581" s="11"/>
      <c r="P1581" s="21" t="s">
        <v>3661</v>
      </c>
      <c r="Q1581" s="11" t="s">
        <v>3673</v>
      </c>
    </row>
    <row r="1583" spans="1:29" x14ac:dyDescent="0.25">
      <c r="A1583" s="95"/>
      <c r="B1583" s="95"/>
      <c r="C1583" s="95"/>
      <c r="D1583" s="95"/>
      <c r="E1583" s="95"/>
      <c r="F1583" s="95"/>
      <c r="G1583" s="95"/>
      <c r="H1583" s="95"/>
      <c r="I1583" s="95"/>
      <c r="J1583" s="95"/>
      <c r="K1583" s="95"/>
      <c r="L1583" s="95"/>
      <c r="M1583" s="95"/>
      <c r="N1583" s="95"/>
      <c r="O1583" s="95"/>
      <c r="P1583" s="95"/>
      <c r="Q1583" s="95"/>
      <c r="R1583" s="95"/>
      <c r="S1583" s="95"/>
      <c r="T1583" s="95"/>
      <c r="U1583" s="95"/>
      <c r="V1583" s="95"/>
      <c r="W1583" s="95"/>
      <c r="X1583" s="95"/>
      <c r="Y1583" s="95"/>
      <c r="Z1583" s="95"/>
      <c r="AA1583" s="95"/>
      <c r="AB1583" s="95"/>
      <c r="AC1583" s="95"/>
    </row>
    <row r="1584" spans="1:29" x14ac:dyDescent="0.25">
      <c r="A1584" t="s">
        <v>3658</v>
      </c>
      <c r="B1584" t="s">
        <v>2</v>
      </c>
      <c r="C1584" t="s">
        <v>6</v>
      </c>
      <c r="D1584" t="s">
        <v>7</v>
      </c>
      <c r="E1584" t="s">
        <v>5</v>
      </c>
      <c r="F1584" t="s">
        <v>8</v>
      </c>
      <c r="G1584" t="s">
        <v>5</v>
      </c>
      <c r="H1584" t="s">
        <v>9</v>
      </c>
      <c r="I1584" t="s">
        <v>5</v>
      </c>
      <c r="J1584" t="s">
        <v>10</v>
      </c>
      <c r="K1584" t="s">
        <v>5</v>
      </c>
      <c r="L1584" t="s">
        <v>11</v>
      </c>
      <c r="M1584" t="s">
        <v>5</v>
      </c>
      <c r="N1584" t="s">
        <v>12</v>
      </c>
      <c r="O1584" t="s">
        <v>5</v>
      </c>
      <c r="P1584" t="s">
        <v>13</v>
      </c>
      <c r="Q1584" t="s">
        <v>5</v>
      </c>
      <c r="R1584" t="s">
        <v>14</v>
      </c>
      <c r="S1584" t="s">
        <v>5</v>
      </c>
      <c r="T1584" t="s">
        <v>15</v>
      </c>
      <c r="U1584" t="s">
        <v>5</v>
      </c>
      <c r="V1584" t="s">
        <v>3669</v>
      </c>
      <c r="W1584" t="s">
        <v>5</v>
      </c>
      <c r="X1584" t="s">
        <v>16</v>
      </c>
      <c r="Y1584" t="s">
        <v>5</v>
      </c>
      <c r="Z1584" t="s">
        <v>17</v>
      </c>
      <c r="AA1584" t="s">
        <v>5</v>
      </c>
      <c r="AB1584" t="s">
        <v>18</v>
      </c>
      <c r="AC1584" t="s">
        <v>5</v>
      </c>
    </row>
    <row r="1585" spans="1:29" x14ac:dyDescent="0.25">
      <c r="A1585" s="95"/>
      <c r="B1585" s="95"/>
      <c r="C1585" s="95"/>
      <c r="D1585" s="95"/>
      <c r="E1585" s="95"/>
      <c r="F1585" s="95"/>
      <c r="G1585" s="95"/>
      <c r="H1585" s="95"/>
      <c r="I1585" s="95"/>
      <c r="J1585" s="95"/>
      <c r="K1585" s="95"/>
      <c r="L1585" s="95"/>
      <c r="M1585" s="95"/>
      <c r="N1585" s="95"/>
      <c r="O1585" s="95"/>
      <c r="P1585" s="95"/>
      <c r="Q1585" s="95"/>
      <c r="R1585" s="95"/>
      <c r="S1585" s="95"/>
      <c r="T1585" s="95"/>
      <c r="U1585" s="95"/>
      <c r="V1585" s="95"/>
      <c r="W1585" s="95"/>
      <c r="X1585" s="95"/>
      <c r="Y1585" s="95"/>
      <c r="Z1585" s="95"/>
      <c r="AA1585" s="95"/>
      <c r="AB1585" s="95"/>
      <c r="AC1585" s="95"/>
    </row>
    <row r="1587" spans="1:29" x14ac:dyDescent="0.25">
      <c r="A1587">
        <v>1986</v>
      </c>
      <c r="B1587">
        <v>2</v>
      </c>
      <c r="C1587">
        <v>1</v>
      </c>
      <c r="D1587" t="s">
        <v>3098</v>
      </c>
      <c r="F1587" t="s">
        <v>105</v>
      </c>
      <c r="H1587" t="s">
        <v>3099</v>
      </c>
      <c r="J1587" t="s">
        <v>418</v>
      </c>
      <c r="L1587" t="s">
        <v>481</v>
      </c>
      <c r="N1587" t="s">
        <v>97</v>
      </c>
      <c r="P1587" t="s">
        <v>1926</v>
      </c>
      <c r="R1587" t="s">
        <v>1964</v>
      </c>
      <c r="T1587" t="s">
        <v>3100</v>
      </c>
      <c r="V1587" t="s">
        <v>267</v>
      </c>
      <c r="X1587" t="s">
        <v>3101</v>
      </c>
      <c r="Z1587" t="s">
        <v>1939</v>
      </c>
      <c r="AB1587" t="s">
        <v>3102</v>
      </c>
    </row>
    <row r="1588" spans="1:29" x14ac:dyDescent="0.25">
      <c r="A1588">
        <v>1987</v>
      </c>
      <c r="B1588">
        <v>2</v>
      </c>
      <c r="C1588">
        <v>1</v>
      </c>
      <c r="D1588" t="s">
        <v>3103</v>
      </c>
      <c r="E1588">
        <v>3</v>
      </c>
      <c r="F1588" t="s">
        <v>3104</v>
      </c>
      <c r="H1588" t="s">
        <v>3105</v>
      </c>
      <c r="J1588" t="s">
        <v>303</v>
      </c>
      <c r="L1588" t="s">
        <v>22</v>
      </c>
      <c r="N1588" t="s">
        <v>981</v>
      </c>
      <c r="P1588" t="s">
        <v>3106</v>
      </c>
      <c r="R1588" t="s">
        <v>358</v>
      </c>
      <c r="T1588" t="s">
        <v>3107</v>
      </c>
      <c r="V1588" t="s">
        <v>1818</v>
      </c>
      <c r="X1588" t="s">
        <v>3108</v>
      </c>
      <c r="Z1588" t="s">
        <v>3109</v>
      </c>
      <c r="AB1588" t="s">
        <v>3110</v>
      </c>
      <c r="AC1588">
        <v>3</v>
      </c>
    </row>
    <row r="1589" spans="1:29" x14ac:dyDescent="0.25">
      <c r="A1589">
        <v>1988</v>
      </c>
      <c r="B1589">
        <v>2</v>
      </c>
      <c r="C1589">
        <v>1</v>
      </c>
      <c r="D1589" t="s">
        <v>3111</v>
      </c>
      <c r="F1589" t="s">
        <v>2402</v>
      </c>
      <c r="H1589" t="s">
        <v>3112</v>
      </c>
      <c r="J1589" t="s">
        <v>982</v>
      </c>
      <c r="L1589" t="s">
        <v>2389</v>
      </c>
      <c r="N1589" t="s">
        <v>3113</v>
      </c>
      <c r="P1589" t="s">
        <v>3114</v>
      </c>
      <c r="R1589" t="s">
        <v>1921</v>
      </c>
      <c r="T1589" t="s">
        <v>356</v>
      </c>
      <c r="V1589" t="s">
        <v>547</v>
      </c>
      <c r="X1589" t="s">
        <v>360</v>
      </c>
      <c r="Z1589" t="s">
        <v>3115</v>
      </c>
      <c r="AB1589" t="s">
        <v>3116</v>
      </c>
    </row>
    <row r="1590" spans="1:29" x14ac:dyDescent="0.25">
      <c r="A1590">
        <v>1989</v>
      </c>
      <c r="B1590">
        <v>2</v>
      </c>
      <c r="C1590">
        <v>1</v>
      </c>
      <c r="D1590" t="s">
        <v>3117</v>
      </c>
      <c r="F1590" t="s">
        <v>3118</v>
      </c>
      <c r="H1590" t="s">
        <v>3119</v>
      </c>
      <c r="J1590" t="s">
        <v>2294</v>
      </c>
      <c r="L1590" t="s">
        <v>3120</v>
      </c>
      <c r="M1590">
        <v>3</v>
      </c>
      <c r="N1590" t="s">
        <v>91</v>
      </c>
      <c r="P1590" t="s">
        <v>3121</v>
      </c>
      <c r="R1590" t="s">
        <v>304</v>
      </c>
      <c r="T1590" t="s">
        <v>3122</v>
      </c>
      <c r="V1590" t="s">
        <v>3123</v>
      </c>
      <c r="X1590" t="s">
        <v>3124</v>
      </c>
      <c r="Z1590" t="s">
        <v>3125</v>
      </c>
      <c r="AB1590" t="s">
        <v>3126</v>
      </c>
      <c r="AC1590">
        <v>3</v>
      </c>
    </row>
    <row r="1591" spans="1:29" x14ac:dyDescent="0.25">
      <c r="A1591">
        <v>1990</v>
      </c>
      <c r="B1591">
        <v>2</v>
      </c>
      <c r="C1591">
        <v>1</v>
      </c>
      <c r="D1591" t="s">
        <v>3127</v>
      </c>
      <c r="F1591" t="s">
        <v>2160</v>
      </c>
      <c r="H1591" t="s">
        <v>1854</v>
      </c>
      <c r="J1591" t="s">
        <v>3128</v>
      </c>
      <c r="L1591" t="s">
        <v>3129</v>
      </c>
      <c r="M1591">
        <v>3</v>
      </c>
      <c r="N1591" t="s">
        <v>3130</v>
      </c>
      <c r="P1591" t="s">
        <v>3131</v>
      </c>
      <c r="R1591" t="s">
        <v>1995</v>
      </c>
      <c r="T1591" t="s">
        <v>2259</v>
      </c>
      <c r="V1591" t="s">
        <v>49</v>
      </c>
      <c r="X1591" t="s">
        <v>3132</v>
      </c>
      <c r="Z1591" t="s">
        <v>378</v>
      </c>
      <c r="AB1591" t="s">
        <v>3133</v>
      </c>
      <c r="AC1591">
        <v>3</v>
      </c>
    </row>
    <row r="1592" spans="1:29" x14ac:dyDescent="0.25">
      <c r="A1592">
        <v>1991</v>
      </c>
      <c r="B1592">
        <v>2</v>
      </c>
      <c r="C1592">
        <v>1</v>
      </c>
      <c r="D1592" t="s">
        <v>3134</v>
      </c>
      <c r="F1592" t="s">
        <v>3135</v>
      </c>
      <c r="H1592" t="s">
        <v>349</v>
      </c>
      <c r="J1592" t="s">
        <v>2067</v>
      </c>
      <c r="L1592" t="s">
        <v>3136</v>
      </c>
      <c r="N1592" t="s">
        <v>3137</v>
      </c>
      <c r="P1592" t="s">
        <v>2379</v>
      </c>
      <c r="R1592" t="s">
        <v>427</v>
      </c>
      <c r="T1592" t="s">
        <v>3138</v>
      </c>
      <c r="V1592" t="s">
        <v>3139</v>
      </c>
      <c r="X1592" t="s">
        <v>3140</v>
      </c>
      <c r="Z1592" t="s">
        <v>3112</v>
      </c>
      <c r="AB1592" t="s">
        <v>3141</v>
      </c>
    </row>
    <row r="1593" spans="1:29" x14ac:dyDescent="0.25">
      <c r="A1593">
        <v>1992</v>
      </c>
      <c r="B1593">
        <v>2</v>
      </c>
      <c r="C1593">
        <v>1</v>
      </c>
      <c r="D1593" t="s">
        <v>1836</v>
      </c>
      <c r="F1593" t="s">
        <v>3142</v>
      </c>
      <c r="H1593" t="s">
        <v>3143</v>
      </c>
      <c r="J1593" t="s">
        <v>3144</v>
      </c>
      <c r="L1593" t="s">
        <v>3145</v>
      </c>
      <c r="N1593" t="s">
        <v>3146</v>
      </c>
      <c r="P1593" t="s">
        <v>3147</v>
      </c>
      <c r="R1593" t="s">
        <v>2124</v>
      </c>
      <c r="T1593" t="s">
        <v>1859</v>
      </c>
      <c r="V1593" t="s">
        <v>3148</v>
      </c>
      <c r="X1593" t="s">
        <v>3128</v>
      </c>
      <c r="Z1593" t="s">
        <v>3149</v>
      </c>
      <c r="AB1593" t="s">
        <v>3150</v>
      </c>
    </row>
    <row r="1594" spans="1:29" x14ac:dyDescent="0.25">
      <c r="A1594">
        <v>1993</v>
      </c>
      <c r="B1594">
        <v>2</v>
      </c>
      <c r="C1594">
        <v>1</v>
      </c>
      <c r="D1594" t="s">
        <v>2103</v>
      </c>
      <c r="F1594" t="s">
        <v>3151</v>
      </c>
      <c r="H1594" t="s">
        <v>2865</v>
      </c>
      <c r="J1594" t="s">
        <v>452</v>
      </c>
      <c r="L1594" t="s">
        <v>2978</v>
      </c>
      <c r="N1594" t="s">
        <v>3152</v>
      </c>
      <c r="P1594" t="s">
        <v>3153</v>
      </c>
      <c r="R1594" t="s">
        <v>3154</v>
      </c>
      <c r="T1594" t="s">
        <v>1922</v>
      </c>
      <c r="V1594" t="s">
        <v>3155</v>
      </c>
      <c r="X1594" t="s">
        <v>2225</v>
      </c>
      <c r="Z1594" t="s">
        <v>3156</v>
      </c>
      <c r="AB1594" t="s">
        <v>3157</v>
      </c>
    </row>
    <row r="1595" spans="1:29" x14ac:dyDescent="0.25">
      <c r="A1595">
        <v>1994</v>
      </c>
      <c r="B1595">
        <v>2</v>
      </c>
      <c r="C1595">
        <v>1</v>
      </c>
      <c r="D1595" t="s">
        <v>911</v>
      </c>
      <c r="F1595" t="s">
        <v>3158</v>
      </c>
      <c r="H1595" t="s">
        <v>3159</v>
      </c>
      <c r="J1595" t="s">
        <v>3160</v>
      </c>
      <c r="L1595" t="s">
        <v>3161</v>
      </c>
      <c r="N1595" t="s">
        <v>3162</v>
      </c>
      <c r="P1595" t="s">
        <v>918</v>
      </c>
      <c r="R1595" t="s">
        <v>326</v>
      </c>
      <c r="T1595" t="s">
        <v>3163</v>
      </c>
      <c r="V1595" t="s">
        <v>2131</v>
      </c>
      <c r="X1595" t="s">
        <v>63</v>
      </c>
      <c r="Z1595" t="s">
        <v>3164</v>
      </c>
      <c r="AB1595" t="s">
        <v>3165</v>
      </c>
    </row>
    <row r="1596" spans="1:29" x14ac:dyDescent="0.25">
      <c r="A1596">
        <v>1995</v>
      </c>
      <c r="B1596">
        <v>2</v>
      </c>
      <c r="C1596">
        <v>1</v>
      </c>
      <c r="D1596" t="s">
        <v>3166</v>
      </c>
      <c r="F1596" t="s">
        <v>3167</v>
      </c>
      <c r="H1596" t="s">
        <v>3168</v>
      </c>
      <c r="J1596" t="s">
        <v>2198</v>
      </c>
      <c r="L1596" t="s">
        <v>1531</v>
      </c>
      <c r="N1596" t="s">
        <v>411</v>
      </c>
      <c r="P1596" t="s">
        <v>3169</v>
      </c>
      <c r="R1596" t="s">
        <v>3170</v>
      </c>
      <c r="T1596" t="s">
        <v>416</v>
      </c>
      <c r="V1596" t="s">
        <v>3171</v>
      </c>
      <c r="X1596" t="s">
        <v>3172</v>
      </c>
      <c r="Z1596" t="s">
        <v>3173</v>
      </c>
      <c r="AB1596" t="s">
        <v>3174</v>
      </c>
    </row>
    <row r="1597" spans="1:29" x14ac:dyDescent="0.25">
      <c r="A1597">
        <v>1996</v>
      </c>
      <c r="B1597">
        <v>2</v>
      </c>
      <c r="C1597">
        <v>1</v>
      </c>
      <c r="D1597" t="s">
        <v>3151</v>
      </c>
      <c r="F1597" t="s">
        <v>192</v>
      </c>
      <c r="H1597" t="s">
        <v>3175</v>
      </c>
      <c r="J1597" t="s">
        <v>1071</v>
      </c>
      <c r="L1597" t="s">
        <v>210</v>
      </c>
      <c r="N1597" t="s">
        <v>2269</v>
      </c>
      <c r="P1597" t="s">
        <v>3176</v>
      </c>
      <c r="R1597" t="s">
        <v>3177</v>
      </c>
      <c r="T1597" t="s">
        <v>3178</v>
      </c>
      <c r="V1597" t="s">
        <v>3179</v>
      </c>
      <c r="X1597" t="s">
        <v>3180</v>
      </c>
      <c r="Z1597" t="s">
        <v>3181</v>
      </c>
      <c r="AB1597" t="s">
        <v>3182</v>
      </c>
    </row>
    <row r="1598" spans="1:29" x14ac:dyDescent="0.25">
      <c r="A1598">
        <v>1997</v>
      </c>
      <c r="B1598">
        <v>2</v>
      </c>
      <c r="C1598">
        <v>1</v>
      </c>
      <c r="D1598" t="s">
        <v>3183</v>
      </c>
      <c r="F1598" t="s">
        <v>3184</v>
      </c>
      <c r="H1598" t="s">
        <v>1663</v>
      </c>
      <c r="J1598" t="s">
        <v>3185</v>
      </c>
      <c r="L1598" t="s">
        <v>3162</v>
      </c>
      <c r="N1598" t="s">
        <v>3186</v>
      </c>
      <c r="P1598" t="s">
        <v>3187</v>
      </c>
      <c r="R1598" t="s">
        <v>1745</v>
      </c>
      <c r="T1598" t="s">
        <v>3188</v>
      </c>
      <c r="U1598">
        <v>8</v>
      </c>
      <c r="V1598" t="s">
        <v>2069</v>
      </c>
      <c r="X1598" t="s">
        <v>3189</v>
      </c>
      <c r="Z1598" t="s">
        <v>1905</v>
      </c>
      <c r="AB1598" t="s">
        <v>3190</v>
      </c>
    </row>
    <row r="1599" spans="1:29" x14ac:dyDescent="0.25">
      <c r="A1599">
        <v>1998</v>
      </c>
      <c r="B1599">
        <v>1</v>
      </c>
      <c r="C1599">
        <v>1</v>
      </c>
      <c r="D1599" t="s">
        <v>3191</v>
      </c>
      <c r="F1599" t="s">
        <v>3192</v>
      </c>
      <c r="H1599" t="s">
        <v>3193</v>
      </c>
      <c r="J1599" t="s">
        <v>3194</v>
      </c>
      <c r="L1599" t="s">
        <v>918</v>
      </c>
      <c r="N1599" t="s">
        <v>122</v>
      </c>
      <c r="P1599" t="s">
        <v>2355</v>
      </c>
      <c r="R1599" t="s">
        <v>3195</v>
      </c>
      <c r="T1599" t="s">
        <v>3196</v>
      </c>
      <c r="V1599" t="s">
        <v>3197</v>
      </c>
      <c r="X1599" t="s">
        <v>3198</v>
      </c>
      <c r="Z1599" t="s">
        <v>3132</v>
      </c>
      <c r="AB1599" t="s">
        <v>3199</v>
      </c>
    </row>
    <row r="1600" spans="1:29" x14ac:dyDescent="0.25">
      <c r="A1600">
        <v>1999</v>
      </c>
      <c r="B1600">
        <v>2</v>
      </c>
      <c r="C1600">
        <v>1</v>
      </c>
      <c r="D1600" t="s">
        <v>3180</v>
      </c>
      <c r="F1600" t="s">
        <v>1576</v>
      </c>
      <c r="H1600" t="s">
        <v>3200</v>
      </c>
      <c r="J1600" t="s">
        <v>3015</v>
      </c>
      <c r="L1600" t="s">
        <v>1671</v>
      </c>
      <c r="N1600" t="s">
        <v>357</v>
      </c>
      <c r="P1600" t="s">
        <v>466</v>
      </c>
      <c r="R1600" t="s">
        <v>3201</v>
      </c>
      <c r="T1600" t="s">
        <v>3202</v>
      </c>
      <c r="V1600" t="s">
        <v>3203</v>
      </c>
      <c r="X1600" t="s">
        <v>3204</v>
      </c>
      <c r="Z1600" t="s">
        <v>3205</v>
      </c>
      <c r="AB1600" t="s">
        <v>3206</v>
      </c>
    </row>
    <row r="1601" spans="1:29" x14ac:dyDescent="0.25">
      <c r="A1601">
        <v>2000</v>
      </c>
      <c r="B1601">
        <v>2</v>
      </c>
      <c r="C1601">
        <v>1</v>
      </c>
      <c r="D1601" t="s">
        <v>3207</v>
      </c>
      <c r="F1601" t="s">
        <v>64</v>
      </c>
      <c r="H1601" t="s">
        <v>1462</v>
      </c>
      <c r="J1601" t="s">
        <v>1925</v>
      </c>
      <c r="L1601" t="s">
        <v>3208</v>
      </c>
      <c r="N1601" t="s">
        <v>1745</v>
      </c>
      <c r="P1601" t="s">
        <v>3209</v>
      </c>
      <c r="R1601" t="s">
        <v>3210</v>
      </c>
      <c r="T1601" t="s">
        <v>2438</v>
      </c>
      <c r="V1601" t="s">
        <v>1574</v>
      </c>
      <c r="X1601" t="s">
        <v>3211</v>
      </c>
      <c r="Z1601" t="s">
        <v>3212</v>
      </c>
      <c r="AB1601" t="s">
        <v>3213</v>
      </c>
    </row>
    <row r="1602" spans="1:29" x14ac:dyDescent="0.25">
      <c r="A1602">
        <v>2001</v>
      </c>
      <c r="B1602">
        <v>2</v>
      </c>
      <c r="C1602">
        <v>1</v>
      </c>
      <c r="D1602" t="s">
        <v>3214</v>
      </c>
      <c r="F1602" t="s">
        <v>3215</v>
      </c>
      <c r="H1602" t="s">
        <v>1488</v>
      </c>
      <c r="J1602" t="s">
        <v>2140</v>
      </c>
      <c r="L1602" t="s">
        <v>1841</v>
      </c>
      <c r="N1602" t="s">
        <v>3216</v>
      </c>
      <c r="P1602" t="s">
        <v>2168</v>
      </c>
      <c r="R1602" t="s">
        <v>3217</v>
      </c>
      <c r="T1602" t="s">
        <v>3218</v>
      </c>
      <c r="V1602" t="s">
        <v>3219</v>
      </c>
      <c r="X1602" t="s">
        <v>3220</v>
      </c>
      <c r="Z1602" t="s">
        <v>3221</v>
      </c>
      <c r="AB1602" t="s">
        <v>3222</v>
      </c>
    </row>
    <row r="1603" spans="1:29" x14ac:dyDescent="0.25">
      <c r="A1603">
        <v>2002</v>
      </c>
      <c r="B1603">
        <v>2</v>
      </c>
      <c r="C1603">
        <v>1</v>
      </c>
      <c r="D1603" t="s">
        <v>3223</v>
      </c>
      <c r="F1603" t="s">
        <v>3224</v>
      </c>
      <c r="H1603" t="s">
        <v>2248</v>
      </c>
      <c r="J1603" t="s">
        <v>2164</v>
      </c>
      <c r="L1603" t="s">
        <v>3225</v>
      </c>
      <c r="N1603" t="s">
        <v>3226</v>
      </c>
      <c r="P1603" t="s">
        <v>1474</v>
      </c>
      <c r="R1603" t="s">
        <v>1063</v>
      </c>
      <c r="T1603" t="s">
        <v>1922</v>
      </c>
      <c r="V1603" t="s">
        <v>3217</v>
      </c>
      <c r="X1603" t="s">
        <v>3227</v>
      </c>
      <c r="Z1603" t="s">
        <v>3228</v>
      </c>
      <c r="AB1603" t="s">
        <v>3229</v>
      </c>
    </row>
    <row r="1604" spans="1:29" x14ac:dyDescent="0.25">
      <c r="A1604">
        <v>2003</v>
      </c>
      <c r="B1604">
        <v>1</v>
      </c>
      <c r="C1604">
        <v>1</v>
      </c>
      <c r="D1604" t="s">
        <v>3230</v>
      </c>
      <c r="F1604" t="s">
        <v>3231</v>
      </c>
      <c r="H1604" t="s">
        <v>3232</v>
      </c>
      <c r="J1604" t="s">
        <v>3233</v>
      </c>
      <c r="L1604" t="s">
        <v>3234</v>
      </c>
      <c r="N1604" t="s">
        <v>3235</v>
      </c>
      <c r="P1604" t="s">
        <v>3236</v>
      </c>
      <c r="R1604" t="s">
        <v>3237</v>
      </c>
      <c r="T1604" t="s">
        <v>3238</v>
      </c>
      <c r="V1604" t="s">
        <v>2128</v>
      </c>
      <c r="X1604" t="s">
        <v>1959</v>
      </c>
      <c r="Z1604" t="s">
        <v>3239</v>
      </c>
      <c r="AB1604" t="s">
        <v>3240</v>
      </c>
    </row>
    <row r="1605" spans="1:29" x14ac:dyDescent="0.25">
      <c r="A1605">
        <v>2004</v>
      </c>
      <c r="B1605">
        <v>1</v>
      </c>
      <c r="C1605">
        <v>1</v>
      </c>
      <c r="D1605" t="s">
        <v>3241</v>
      </c>
      <c r="F1605" t="s">
        <v>3242</v>
      </c>
      <c r="H1605" t="s">
        <v>3212</v>
      </c>
      <c r="J1605" t="s">
        <v>3243</v>
      </c>
      <c r="L1605" t="s">
        <v>49</v>
      </c>
      <c r="N1605" t="s">
        <v>3244</v>
      </c>
      <c r="P1605" t="s">
        <v>2450</v>
      </c>
      <c r="R1605" t="s">
        <v>1868</v>
      </c>
      <c r="T1605" t="s">
        <v>1923</v>
      </c>
      <c r="V1605" t="s">
        <v>3245</v>
      </c>
      <c r="X1605" t="s">
        <v>3140</v>
      </c>
      <c r="Z1605" t="s">
        <v>1836</v>
      </c>
      <c r="AB1605" t="s">
        <v>3246</v>
      </c>
    </row>
    <row r="1606" spans="1:29" x14ac:dyDescent="0.25">
      <c r="A1606">
        <v>2005</v>
      </c>
      <c r="B1606">
        <v>1</v>
      </c>
      <c r="C1606">
        <v>1</v>
      </c>
      <c r="D1606" t="s">
        <v>3247</v>
      </c>
      <c r="F1606" t="s">
        <v>449</v>
      </c>
      <c r="H1606" t="s">
        <v>3248</v>
      </c>
      <c r="I1606">
        <v>3</v>
      </c>
      <c r="J1606" t="s">
        <v>3249</v>
      </c>
      <c r="L1606" t="s">
        <v>3250</v>
      </c>
      <c r="N1606" t="s">
        <v>3251</v>
      </c>
      <c r="P1606" t="s">
        <v>3252</v>
      </c>
      <c r="R1606" t="s">
        <v>3253</v>
      </c>
      <c r="T1606" t="s">
        <v>2985</v>
      </c>
      <c r="V1606" t="s">
        <v>467</v>
      </c>
      <c r="X1606" t="s">
        <v>3254</v>
      </c>
      <c r="Z1606" t="s">
        <v>3255</v>
      </c>
      <c r="AB1606" t="s">
        <v>3256</v>
      </c>
      <c r="AC1606">
        <v>3</v>
      </c>
    </row>
    <row r="1607" spans="1:29" x14ac:dyDescent="0.25">
      <c r="A1607">
        <v>2006</v>
      </c>
      <c r="B1607">
        <v>1</v>
      </c>
      <c r="C1607">
        <v>1</v>
      </c>
      <c r="D1607" t="s">
        <v>503</v>
      </c>
      <c r="F1607" t="s">
        <v>3095</v>
      </c>
      <c r="H1607" t="s">
        <v>182</v>
      </c>
      <c r="J1607" t="s">
        <v>62</v>
      </c>
      <c r="K1607">
        <v>3</v>
      </c>
      <c r="L1607" t="s">
        <v>3255</v>
      </c>
      <c r="N1607" t="s">
        <v>3257</v>
      </c>
      <c r="P1607" t="s">
        <v>28</v>
      </c>
      <c r="R1607" t="s">
        <v>3170</v>
      </c>
      <c r="T1607" t="s">
        <v>3046</v>
      </c>
      <c r="V1607" t="s">
        <v>3258</v>
      </c>
      <c r="X1607" t="s">
        <v>3259</v>
      </c>
      <c r="Z1607" t="s">
        <v>3260</v>
      </c>
      <c r="AB1607" t="s">
        <v>3261</v>
      </c>
      <c r="AC1607">
        <v>3</v>
      </c>
    </row>
    <row r="1608" spans="1:29" x14ac:dyDescent="0.25">
      <c r="A1608">
        <v>2007</v>
      </c>
      <c r="B1608">
        <v>1</v>
      </c>
      <c r="C1608">
        <v>1</v>
      </c>
      <c r="D1608" t="s">
        <v>3082</v>
      </c>
      <c r="F1608" t="s">
        <v>3134</v>
      </c>
      <c r="H1608" t="s">
        <v>49</v>
      </c>
      <c r="J1608" t="s">
        <v>3173</v>
      </c>
      <c r="L1608" t="s">
        <v>3262</v>
      </c>
      <c r="N1608" t="s">
        <v>1462</v>
      </c>
      <c r="P1608" t="s">
        <v>3072</v>
      </c>
      <c r="R1608" t="s">
        <v>1841</v>
      </c>
      <c r="T1608" t="s">
        <v>3263</v>
      </c>
      <c r="V1608" t="s">
        <v>273</v>
      </c>
      <c r="X1608" t="s">
        <v>3264</v>
      </c>
      <c r="Z1608" t="s">
        <v>3265</v>
      </c>
      <c r="AB1608" t="s">
        <v>3266</v>
      </c>
    </row>
    <row r="1609" spans="1:29" x14ac:dyDescent="0.25">
      <c r="A1609">
        <v>2008</v>
      </c>
      <c r="B1609">
        <v>1</v>
      </c>
      <c r="C1609">
        <v>1</v>
      </c>
      <c r="D1609" t="s">
        <v>2081</v>
      </c>
      <c r="F1609" t="s">
        <v>3148</v>
      </c>
      <c r="H1609" t="s">
        <v>3267</v>
      </c>
      <c r="J1609" t="s">
        <v>1560</v>
      </c>
      <c r="L1609" t="s">
        <v>911</v>
      </c>
      <c r="N1609" t="s">
        <v>320</v>
      </c>
      <c r="P1609" t="s">
        <v>392</v>
      </c>
      <c r="R1609" t="s">
        <v>3268</v>
      </c>
      <c r="T1609" t="s">
        <v>3269</v>
      </c>
      <c r="V1609" t="s">
        <v>2168</v>
      </c>
      <c r="X1609" t="s">
        <v>3270</v>
      </c>
      <c r="Z1609" t="s">
        <v>3271</v>
      </c>
      <c r="AB1609" t="s">
        <v>3272</v>
      </c>
    </row>
    <row r="1610" spans="1:29" x14ac:dyDescent="0.25">
      <c r="A1610">
        <v>2009</v>
      </c>
      <c r="B1610">
        <v>1</v>
      </c>
      <c r="C1610">
        <v>1</v>
      </c>
      <c r="D1610" t="s">
        <v>3273</v>
      </c>
      <c r="F1610" t="s">
        <v>3274</v>
      </c>
      <c r="H1610" t="s">
        <v>917</v>
      </c>
      <c r="J1610" t="s">
        <v>3275</v>
      </c>
      <c r="L1610" t="s">
        <v>2215</v>
      </c>
      <c r="N1610" t="s">
        <v>3276</v>
      </c>
      <c r="P1610" t="s">
        <v>116</v>
      </c>
      <c r="R1610" t="s">
        <v>3277</v>
      </c>
      <c r="S1610">
        <v>3</v>
      </c>
      <c r="T1610" t="s">
        <v>3278</v>
      </c>
      <c r="V1610" t="s">
        <v>1023</v>
      </c>
      <c r="X1610" t="s">
        <v>1956</v>
      </c>
      <c r="Z1610" t="s">
        <v>3279</v>
      </c>
      <c r="AB1610" t="s">
        <v>3280</v>
      </c>
      <c r="AC1610">
        <v>3</v>
      </c>
    </row>
    <row r="1611" spans="1:29" x14ac:dyDescent="0.25">
      <c r="A1611">
        <v>2010</v>
      </c>
      <c r="B1611">
        <v>1</v>
      </c>
      <c r="C1611">
        <v>1</v>
      </c>
      <c r="D1611" t="s">
        <v>3281</v>
      </c>
      <c r="F1611" t="s">
        <v>3216</v>
      </c>
      <c r="H1611" t="s">
        <v>1898</v>
      </c>
      <c r="J1611" t="s">
        <v>3282</v>
      </c>
      <c r="L1611" t="s">
        <v>299</v>
      </c>
      <c r="N1611" t="s">
        <v>3283</v>
      </c>
      <c r="P1611" t="s">
        <v>2285</v>
      </c>
      <c r="R1611" t="s">
        <v>3284</v>
      </c>
      <c r="T1611" t="s">
        <v>3285</v>
      </c>
      <c r="V1611" t="s">
        <v>480</v>
      </c>
      <c r="X1611" t="s">
        <v>3286</v>
      </c>
      <c r="Z1611" t="s">
        <v>3287</v>
      </c>
      <c r="AA1611">
        <v>3</v>
      </c>
      <c r="AB1611" t="s">
        <v>3288</v>
      </c>
      <c r="AC1611">
        <v>3</v>
      </c>
    </row>
    <row r="1612" spans="1:29" x14ac:dyDescent="0.25">
      <c r="A1612">
        <v>2011</v>
      </c>
      <c r="B1612">
        <v>1</v>
      </c>
      <c r="C1612">
        <v>1</v>
      </c>
      <c r="D1612" t="s">
        <v>3289</v>
      </c>
      <c r="E1612">
        <v>3</v>
      </c>
      <c r="F1612" t="s">
        <v>2985</v>
      </c>
      <c r="H1612" t="s">
        <v>2172</v>
      </c>
      <c r="J1612" t="s">
        <v>3290</v>
      </c>
      <c r="L1612" t="s">
        <v>3283</v>
      </c>
      <c r="N1612" t="s">
        <v>3291</v>
      </c>
      <c r="P1612" t="s">
        <v>2408</v>
      </c>
      <c r="R1612" t="s">
        <v>3292</v>
      </c>
      <c r="T1612" t="s">
        <v>3259</v>
      </c>
      <c r="V1612" t="s">
        <v>28</v>
      </c>
      <c r="X1612" t="s">
        <v>757</v>
      </c>
      <c r="Z1612" t="s">
        <v>449</v>
      </c>
      <c r="AB1612" t="s">
        <v>3293</v>
      </c>
      <c r="AC1612">
        <v>3</v>
      </c>
    </row>
    <row r="1613" spans="1:29" x14ac:dyDescent="0.25">
      <c r="A1613">
        <v>2012</v>
      </c>
      <c r="B1613">
        <v>1</v>
      </c>
      <c r="C1613">
        <v>1</v>
      </c>
      <c r="D1613" t="s">
        <v>139</v>
      </c>
      <c r="F1613" t="s">
        <v>462</v>
      </c>
      <c r="H1613" t="s">
        <v>3294</v>
      </c>
      <c r="J1613" t="s">
        <v>3295</v>
      </c>
      <c r="L1613" t="s">
        <v>2912</v>
      </c>
      <c r="N1613" t="s">
        <v>1097</v>
      </c>
      <c r="P1613" t="s">
        <v>3296</v>
      </c>
      <c r="R1613" t="s">
        <v>1909</v>
      </c>
      <c r="T1613" t="s">
        <v>3297</v>
      </c>
      <c r="V1613" t="s">
        <v>2383</v>
      </c>
      <c r="X1613" t="s">
        <v>1895</v>
      </c>
      <c r="Z1613" t="s">
        <v>1995</v>
      </c>
      <c r="AB1613" t="s">
        <v>3298</v>
      </c>
    </row>
    <row r="1614" spans="1:29" x14ac:dyDescent="0.25">
      <c r="A1614">
        <v>2013</v>
      </c>
      <c r="B1614">
        <v>1</v>
      </c>
      <c r="C1614">
        <v>1</v>
      </c>
      <c r="D1614" t="s">
        <v>3299</v>
      </c>
      <c r="F1614" t="s">
        <v>448</v>
      </c>
      <c r="H1614" t="s">
        <v>3269</v>
      </c>
      <c r="J1614" t="s">
        <v>3300</v>
      </c>
      <c r="K1614">
        <v>3</v>
      </c>
      <c r="L1614" t="s">
        <v>3301</v>
      </c>
      <c r="M1614">
        <v>3</v>
      </c>
      <c r="N1614" t="s">
        <v>3099</v>
      </c>
      <c r="P1614" t="s">
        <v>3302</v>
      </c>
      <c r="R1614" t="s">
        <v>3303</v>
      </c>
      <c r="T1614" t="s">
        <v>3304</v>
      </c>
      <c r="V1614" t="s">
        <v>3305</v>
      </c>
      <c r="X1614" t="s">
        <v>3306</v>
      </c>
      <c r="Z1614" t="s">
        <v>3307</v>
      </c>
      <c r="AB1614" t="s">
        <v>3308</v>
      </c>
      <c r="AC1614">
        <v>3</v>
      </c>
    </row>
    <row r="1615" spans="1:29" x14ac:dyDescent="0.25">
      <c r="A1615">
        <v>2014</v>
      </c>
      <c r="B1615">
        <v>1</v>
      </c>
      <c r="C1615">
        <v>1</v>
      </c>
      <c r="D1615" t="s">
        <v>3309</v>
      </c>
      <c r="F1615" t="s">
        <v>3310</v>
      </c>
      <c r="H1615" t="s">
        <v>3285</v>
      </c>
      <c r="J1615" t="s">
        <v>95</v>
      </c>
      <c r="L1615" t="s">
        <v>3311</v>
      </c>
      <c r="N1615" t="s">
        <v>3312</v>
      </c>
      <c r="P1615" t="s">
        <v>3313</v>
      </c>
      <c r="R1615" t="s">
        <v>49</v>
      </c>
      <c r="T1615" t="s">
        <v>3285</v>
      </c>
      <c r="V1615" t="s">
        <v>3314</v>
      </c>
      <c r="X1615" t="s">
        <v>1826</v>
      </c>
      <c r="Z1615" t="s">
        <v>3269</v>
      </c>
      <c r="AB1615" t="s">
        <v>3315</v>
      </c>
    </row>
    <row r="1616" spans="1:29" x14ac:dyDescent="0.25">
      <c r="A1616">
        <v>2015</v>
      </c>
      <c r="B1616">
        <v>1</v>
      </c>
      <c r="C1616">
        <v>1</v>
      </c>
      <c r="D1616" t="s">
        <v>3189</v>
      </c>
      <c r="E1616">
        <v>3</v>
      </c>
      <c r="F1616" t="s">
        <v>3316</v>
      </c>
      <c r="H1616" t="s">
        <v>2249</v>
      </c>
      <c r="I1616">
        <v>3</v>
      </c>
      <c r="J1616" t="s">
        <v>3317</v>
      </c>
      <c r="L1616" t="s">
        <v>154</v>
      </c>
      <c r="N1616" t="s">
        <v>1035</v>
      </c>
      <c r="P1616" t="s">
        <v>52</v>
      </c>
      <c r="Q1616">
        <v>3</v>
      </c>
      <c r="R1616" t="s">
        <v>3318</v>
      </c>
      <c r="S1616">
        <v>3</v>
      </c>
      <c r="T1616" t="s">
        <v>3319</v>
      </c>
      <c r="V1616" t="s">
        <v>3232</v>
      </c>
      <c r="X1616" t="s">
        <v>3151</v>
      </c>
      <c r="Z1616" t="s">
        <v>3320</v>
      </c>
      <c r="AB1616" t="s">
        <v>3321</v>
      </c>
      <c r="AC1616">
        <v>3</v>
      </c>
    </row>
    <row r="1617" spans="1:29" x14ac:dyDescent="0.25">
      <c r="A1617">
        <v>2016</v>
      </c>
      <c r="B1617">
        <v>1</v>
      </c>
      <c r="C1617">
        <v>1</v>
      </c>
      <c r="D1617" t="s">
        <v>3322</v>
      </c>
      <c r="F1617" t="s">
        <v>3285</v>
      </c>
      <c r="H1617" t="s">
        <v>3269</v>
      </c>
      <c r="J1617" t="s">
        <v>3323</v>
      </c>
      <c r="L1617" t="s">
        <v>2325</v>
      </c>
      <c r="N1617" t="s">
        <v>3324</v>
      </c>
      <c r="P1617" t="s">
        <v>3325</v>
      </c>
      <c r="R1617" t="s">
        <v>3284</v>
      </c>
      <c r="T1617" t="s">
        <v>348</v>
      </c>
      <c r="V1617" t="s">
        <v>2355</v>
      </c>
      <c r="X1617" t="s">
        <v>2130</v>
      </c>
      <c r="Z1617" t="s">
        <v>3326</v>
      </c>
      <c r="AB1617" t="s">
        <v>3327</v>
      </c>
    </row>
    <row r="1618" spans="1:29" x14ac:dyDescent="0.25">
      <c r="A1618">
        <v>2017</v>
      </c>
      <c r="B1618">
        <v>1</v>
      </c>
      <c r="C1618">
        <v>1</v>
      </c>
      <c r="D1618" t="s">
        <v>2581</v>
      </c>
      <c r="F1618" t="s">
        <v>28</v>
      </c>
      <c r="H1618" t="s">
        <v>3328</v>
      </c>
      <c r="I1618">
        <v>3</v>
      </c>
      <c r="J1618" t="s">
        <v>3329</v>
      </c>
      <c r="K1618">
        <v>3</v>
      </c>
      <c r="L1618" t="s">
        <v>3330</v>
      </c>
      <c r="M1618">
        <v>3</v>
      </c>
      <c r="AB1618" t="s">
        <v>3331</v>
      </c>
      <c r="AC1618">
        <v>3</v>
      </c>
    </row>
    <row r="1620" spans="1:29" x14ac:dyDescent="0.25">
      <c r="A1620" t="s">
        <v>540</v>
      </c>
      <c r="D1620" t="s">
        <v>3332</v>
      </c>
      <c r="F1620" t="s">
        <v>3333</v>
      </c>
      <c r="H1620" t="s">
        <v>3334</v>
      </c>
      <c r="J1620" t="s">
        <v>387</v>
      </c>
      <c r="L1620" t="s">
        <v>2193</v>
      </c>
      <c r="N1620" t="s">
        <v>267</v>
      </c>
      <c r="P1620" t="s">
        <v>1849</v>
      </c>
      <c r="R1620" t="s">
        <v>3335</v>
      </c>
      <c r="T1620" t="s">
        <v>1916</v>
      </c>
      <c r="V1620" t="s">
        <v>2125</v>
      </c>
      <c r="X1620" t="s">
        <v>3336</v>
      </c>
      <c r="Z1620" t="s">
        <v>3158</v>
      </c>
      <c r="AB1620" t="s">
        <v>3337</v>
      </c>
    </row>
    <row r="1621" spans="1:29" x14ac:dyDescent="0.25">
      <c r="A1621" t="s">
        <v>3662</v>
      </c>
      <c r="D1621" t="s">
        <v>2581</v>
      </c>
      <c r="F1621" t="s">
        <v>64</v>
      </c>
      <c r="H1621" t="s">
        <v>3294</v>
      </c>
      <c r="J1621" t="s">
        <v>3290</v>
      </c>
      <c r="L1621" t="s">
        <v>3208</v>
      </c>
      <c r="N1621" t="s">
        <v>3113</v>
      </c>
      <c r="P1621" t="s">
        <v>3106</v>
      </c>
      <c r="R1621" t="s">
        <v>3210</v>
      </c>
      <c r="T1621" t="s">
        <v>3100</v>
      </c>
      <c r="V1621" t="s">
        <v>3155</v>
      </c>
      <c r="X1621" t="s">
        <v>3306</v>
      </c>
      <c r="Z1621" t="s">
        <v>3156</v>
      </c>
      <c r="AB1621" t="s">
        <v>2581</v>
      </c>
    </row>
    <row r="1622" spans="1:29" x14ac:dyDescent="0.25">
      <c r="A1622" t="s">
        <v>3663</v>
      </c>
      <c r="D1622" t="s">
        <v>3191</v>
      </c>
      <c r="F1622" t="s">
        <v>3134</v>
      </c>
      <c r="H1622" t="s">
        <v>3212</v>
      </c>
      <c r="J1622" t="s">
        <v>3173</v>
      </c>
      <c r="L1622" t="s">
        <v>3234</v>
      </c>
      <c r="N1622" t="s">
        <v>3235</v>
      </c>
      <c r="P1622" t="s">
        <v>3072</v>
      </c>
      <c r="R1622" t="s">
        <v>3170</v>
      </c>
      <c r="T1622" t="s">
        <v>3319</v>
      </c>
      <c r="V1622" t="s">
        <v>3123</v>
      </c>
      <c r="X1622" t="s">
        <v>3124</v>
      </c>
      <c r="Z1622" t="s">
        <v>3320</v>
      </c>
      <c r="AB1622" t="s">
        <v>3191</v>
      </c>
    </row>
    <row r="1623" spans="1:29" ht="15.75" thickBot="1" x14ac:dyDescent="0.3"/>
    <row r="1624" spans="1:29" ht="15.75" thickBot="1" x14ac:dyDescent="0.3">
      <c r="I1624" s="84" t="s">
        <v>3633</v>
      </c>
      <c r="J1624" s="85"/>
      <c r="K1624" s="85"/>
      <c r="L1624" s="85"/>
      <c r="M1624" s="85"/>
      <c r="N1624" s="85"/>
      <c r="O1624" s="86"/>
      <c r="V1624" s="87" t="s">
        <v>3635</v>
      </c>
      <c r="W1624" s="88"/>
      <c r="X1624" s="89"/>
    </row>
    <row r="1625" spans="1:29" ht="15.75" thickBot="1" x14ac:dyDescent="0.3">
      <c r="V1625" s="90" t="s">
        <v>3636</v>
      </c>
      <c r="W1625" s="91"/>
      <c r="X1625" s="92"/>
    </row>
    <row r="1626" spans="1:29" ht="15.75" thickBot="1" x14ac:dyDescent="0.3">
      <c r="I1626" s="84" t="s">
        <v>3705</v>
      </c>
      <c r="J1626" s="85"/>
      <c r="K1626" s="85"/>
      <c r="L1626" s="85"/>
      <c r="M1626" s="85"/>
      <c r="N1626" s="85"/>
      <c r="O1626" s="86"/>
    </row>
    <row r="1627" spans="1:29" ht="15.75" thickBot="1" x14ac:dyDescent="0.3">
      <c r="A1627" s="84" t="s">
        <v>3645</v>
      </c>
      <c r="B1627" s="85"/>
      <c r="C1627" s="18">
        <v>43378</v>
      </c>
      <c r="V1627" s="22" t="s">
        <v>3822</v>
      </c>
      <c r="W1627" s="5">
        <v>21035040</v>
      </c>
      <c r="X1627" s="96" t="s">
        <v>3700</v>
      </c>
      <c r="Y1627" s="97"/>
    </row>
    <row r="1628" spans="1:29" ht="15.75" thickBot="1" x14ac:dyDescent="0.3"/>
    <row r="1629" spans="1:29" ht="15.75" thickBot="1" x14ac:dyDescent="0.3">
      <c r="A1629" s="19" t="s">
        <v>3649</v>
      </c>
      <c r="B1629" s="12">
        <v>152</v>
      </c>
      <c r="C1629" s="7" t="s">
        <v>1</v>
      </c>
      <c r="H1629" s="19" t="s">
        <v>3646</v>
      </c>
      <c r="I1629" s="12" t="s">
        <v>3698</v>
      </c>
      <c r="J1629" s="13"/>
      <c r="K1629" s="7"/>
      <c r="P1629" s="19" t="s">
        <v>3659</v>
      </c>
      <c r="Q1629" s="7" t="s">
        <v>3653</v>
      </c>
      <c r="V1629" s="84" t="s">
        <v>3639</v>
      </c>
      <c r="W1629" s="85"/>
      <c r="X1629" s="6" t="s">
        <v>3701</v>
      </c>
    </row>
    <row r="1630" spans="1:29" ht="15.75" thickBot="1" x14ac:dyDescent="0.3">
      <c r="A1630" s="20" t="s">
        <v>3650</v>
      </c>
      <c r="B1630" s="14">
        <v>7549</v>
      </c>
      <c r="C1630" s="9" t="s">
        <v>3</v>
      </c>
      <c r="H1630" s="20" t="s">
        <v>3647</v>
      </c>
      <c r="I1630" s="14">
        <v>1</v>
      </c>
      <c r="J1630" s="15" t="s">
        <v>3643</v>
      </c>
      <c r="K1630" s="9"/>
      <c r="P1630" s="20" t="s">
        <v>3660</v>
      </c>
      <c r="Q1630" s="9" t="s">
        <v>3673</v>
      </c>
      <c r="V1630" s="84" t="s">
        <v>3638</v>
      </c>
      <c r="W1630" s="86"/>
    </row>
    <row r="1631" spans="1:29" ht="15.75" thickBot="1" x14ac:dyDescent="0.3">
      <c r="A1631" s="21" t="s">
        <v>3651</v>
      </c>
      <c r="B1631" s="16">
        <v>1045</v>
      </c>
      <c r="C1631" s="11" t="s">
        <v>3641</v>
      </c>
      <c r="H1631" s="21" t="s">
        <v>3648</v>
      </c>
      <c r="I1631" s="16">
        <v>4</v>
      </c>
      <c r="J1631" s="17" t="s">
        <v>3644</v>
      </c>
      <c r="K1631" s="11"/>
      <c r="P1631" s="21" t="s">
        <v>3661</v>
      </c>
      <c r="Q1631" s="11" t="s">
        <v>3673</v>
      </c>
    </row>
    <row r="1633" spans="1:29" x14ac:dyDescent="0.25">
      <c r="A1633" s="95"/>
      <c r="B1633" s="95"/>
      <c r="C1633" s="95"/>
      <c r="D1633" s="95"/>
      <c r="E1633" s="95"/>
      <c r="F1633" s="95"/>
      <c r="G1633" s="95"/>
      <c r="H1633" s="95"/>
      <c r="I1633" s="95"/>
      <c r="J1633" s="95"/>
      <c r="K1633" s="95"/>
      <c r="L1633" s="95"/>
      <c r="M1633" s="95"/>
      <c r="N1633" s="95"/>
      <c r="O1633" s="95"/>
      <c r="P1633" s="95"/>
      <c r="Q1633" s="95"/>
      <c r="R1633" s="95"/>
      <c r="S1633" s="95"/>
      <c r="T1633" s="95"/>
      <c r="U1633" s="95"/>
      <c r="V1633" s="95"/>
      <c r="W1633" s="95"/>
      <c r="X1633" s="95"/>
      <c r="Y1633" s="95"/>
      <c r="Z1633" s="95"/>
      <c r="AA1633" s="95"/>
      <c r="AB1633" s="95"/>
      <c r="AC1633" s="95"/>
    </row>
    <row r="1634" spans="1:29" x14ac:dyDescent="0.25">
      <c r="A1634" t="s">
        <v>3658</v>
      </c>
      <c r="B1634" t="s">
        <v>2</v>
      </c>
      <c r="C1634" t="s">
        <v>6</v>
      </c>
      <c r="D1634" t="s">
        <v>7</v>
      </c>
      <c r="E1634" t="s">
        <v>5</v>
      </c>
      <c r="F1634" t="s">
        <v>8</v>
      </c>
      <c r="G1634" t="s">
        <v>5</v>
      </c>
      <c r="H1634" t="s">
        <v>9</v>
      </c>
      <c r="I1634" t="s">
        <v>5</v>
      </c>
      <c r="J1634" t="s">
        <v>10</v>
      </c>
      <c r="K1634" t="s">
        <v>5</v>
      </c>
      <c r="L1634" t="s">
        <v>11</v>
      </c>
      <c r="M1634" t="s">
        <v>5</v>
      </c>
      <c r="N1634" t="s">
        <v>12</v>
      </c>
      <c r="O1634" t="s">
        <v>5</v>
      </c>
      <c r="P1634" t="s">
        <v>13</v>
      </c>
      <c r="Q1634" t="s">
        <v>5</v>
      </c>
      <c r="R1634" t="s">
        <v>14</v>
      </c>
      <c r="S1634" t="s">
        <v>5</v>
      </c>
      <c r="T1634" t="s">
        <v>15</v>
      </c>
      <c r="U1634" t="s">
        <v>5</v>
      </c>
      <c r="V1634" t="s">
        <v>3669</v>
      </c>
      <c r="W1634" t="s">
        <v>5</v>
      </c>
      <c r="X1634" t="s">
        <v>16</v>
      </c>
      <c r="Y1634" t="s">
        <v>5</v>
      </c>
      <c r="Z1634" t="s">
        <v>17</v>
      </c>
      <c r="AA1634" t="s">
        <v>5</v>
      </c>
      <c r="AB1634" t="s">
        <v>18</v>
      </c>
      <c r="AC1634" t="s">
        <v>5</v>
      </c>
    </row>
    <row r="1635" spans="1:29" x14ac:dyDescent="0.25">
      <c r="A1635" s="95"/>
      <c r="B1635" s="95"/>
      <c r="C1635" s="95"/>
      <c r="D1635" s="95"/>
      <c r="E1635" s="95"/>
      <c r="F1635" s="95"/>
      <c r="G1635" s="95"/>
      <c r="H1635" s="95"/>
      <c r="I1635" s="95"/>
      <c r="J1635" s="95"/>
      <c r="K1635" s="95"/>
      <c r="L1635" s="95"/>
      <c r="M1635" s="95"/>
      <c r="N1635" s="95"/>
      <c r="O1635" s="95"/>
      <c r="P1635" s="95"/>
      <c r="Q1635" s="95"/>
      <c r="R1635" s="95"/>
      <c r="S1635" s="95"/>
      <c r="T1635" s="95"/>
      <c r="U1635" s="95"/>
      <c r="V1635" s="95"/>
      <c r="W1635" s="95"/>
      <c r="X1635" s="95"/>
      <c r="Y1635" s="95"/>
      <c r="Z1635" s="95"/>
      <c r="AA1635" s="95"/>
      <c r="AB1635" s="95"/>
      <c r="AC1635" s="95"/>
    </row>
    <row r="1637" spans="1:29" x14ac:dyDescent="0.25">
      <c r="A1637">
        <v>1986</v>
      </c>
      <c r="B1637">
        <v>2</v>
      </c>
      <c r="C1637">
        <v>1</v>
      </c>
      <c r="D1637">
        <v>10</v>
      </c>
      <c r="F1637">
        <v>20</v>
      </c>
      <c r="H1637">
        <v>21</v>
      </c>
      <c r="J1637">
        <v>20</v>
      </c>
      <c r="L1637">
        <v>24</v>
      </c>
      <c r="N1637">
        <v>24</v>
      </c>
      <c r="P1637">
        <v>18</v>
      </c>
      <c r="R1637">
        <v>23</v>
      </c>
      <c r="T1637">
        <v>24</v>
      </c>
      <c r="V1637">
        <v>21</v>
      </c>
      <c r="X1637">
        <v>19</v>
      </c>
      <c r="Z1637">
        <v>16</v>
      </c>
      <c r="AB1637">
        <v>240</v>
      </c>
    </row>
    <row r="1638" spans="1:29" x14ac:dyDescent="0.25">
      <c r="A1638">
        <v>1987</v>
      </c>
      <c r="B1638">
        <v>2</v>
      </c>
      <c r="C1638">
        <v>1</v>
      </c>
      <c r="D1638">
        <v>10</v>
      </c>
      <c r="E1638">
        <v>3</v>
      </c>
      <c r="F1638">
        <v>13</v>
      </c>
      <c r="H1638">
        <v>15</v>
      </c>
      <c r="J1638">
        <v>24</v>
      </c>
      <c r="L1638">
        <v>22</v>
      </c>
      <c r="N1638">
        <v>20</v>
      </c>
      <c r="P1638">
        <v>19</v>
      </c>
      <c r="R1638">
        <v>21</v>
      </c>
      <c r="T1638">
        <v>20</v>
      </c>
      <c r="V1638">
        <v>19</v>
      </c>
      <c r="X1638">
        <v>13</v>
      </c>
      <c r="Z1638">
        <v>12</v>
      </c>
      <c r="AB1638">
        <v>208</v>
      </c>
      <c r="AC1638">
        <v>3</v>
      </c>
    </row>
    <row r="1639" spans="1:29" x14ac:dyDescent="0.25">
      <c r="A1639">
        <v>1988</v>
      </c>
      <c r="B1639">
        <v>2</v>
      </c>
      <c r="C1639">
        <v>1</v>
      </c>
      <c r="D1639">
        <v>7</v>
      </c>
      <c r="F1639">
        <v>15</v>
      </c>
      <c r="H1639">
        <v>13</v>
      </c>
      <c r="J1639">
        <v>22</v>
      </c>
      <c r="L1639">
        <v>25</v>
      </c>
      <c r="N1639">
        <v>21</v>
      </c>
      <c r="P1639">
        <v>17</v>
      </c>
      <c r="R1639">
        <v>20</v>
      </c>
      <c r="T1639">
        <v>21</v>
      </c>
      <c r="V1639">
        <v>18</v>
      </c>
      <c r="X1639">
        <v>22</v>
      </c>
      <c r="Z1639">
        <v>20</v>
      </c>
      <c r="AB1639">
        <v>221</v>
      </c>
    </row>
    <row r="1640" spans="1:29" x14ac:dyDescent="0.25">
      <c r="A1640">
        <v>1989</v>
      </c>
      <c r="B1640">
        <v>2</v>
      </c>
      <c r="C1640">
        <v>1</v>
      </c>
      <c r="D1640">
        <v>17</v>
      </c>
      <c r="F1640">
        <v>15</v>
      </c>
      <c r="H1640">
        <v>23</v>
      </c>
      <c r="J1640">
        <v>24</v>
      </c>
      <c r="L1640">
        <v>23</v>
      </c>
      <c r="M1640">
        <v>3</v>
      </c>
      <c r="N1640">
        <v>25</v>
      </c>
      <c r="P1640">
        <v>19</v>
      </c>
      <c r="R1640">
        <v>24</v>
      </c>
      <c r="T1640">
        <v>14</v>
      </c>
      <c r="V1640">
        <v>4</v>
      </c>
      <c r="X1640">
        <v>3</v>
      </c>
      <c r="Z1640">
        <v>14</v>
      </c>
      <c r="AB1640">
        <v>205</v>
      </c>
      <c r="AC1640">
        <v>3</v>
      </c>
    </row>
    <row r="1641" spans="1:29" x14ac:dyDescent="0.25">
      <c r="A1641">
        <v>1990</v>
      </c>
      <c r="B1641">
        <v>2</v>
      </c>
      <c r="C1641">
        <v>1</v>
      </c>
      <c r="D1641">
        <v>11</v>
      </c>
      <c r="F1641">
        <v>9</v>
      </c>
      <c r="H1641">
        <v>19</v>
      </c>
      <c r="J1641">
        <v>22</v>
      </c>
      <c r="L1641">
        <v>23</v>
      </c>
      <c r="M1641">
        <v>3</v>
      </c>
      <c r="N1641">
        <v>21</v>
      </c>
      <c r="P1641">
        <v>17</v>
      </c>
      <c r="R1641">
        <v>15</v>
      </c>
      <c r="T1641">
        <v>17</v>
      </c>
      <c r="V1641">
        <v>17</v>
      </c>
      <c r="X1641">
        <v>16</v>
      </c>
      <c r="Z1641">
        <v>21</v>
      </c>
      <c r="AB1641">
        <v>208</v>
      </c>
      <c r="AC1641">
        <v>3</v>
      </c>
    </row>
    <row r="1642" spans="1:29" x14ac:dyDescent="0.25">
      <c r="A1642">
        <v>1991</v>
      </c>
      <c r="B1642">
        <v>2</v>
      </c>
      <c r="C1642">
        <v>1</v>
      </c>
      <c r="D1642">
        <v>8</v>
      </c>
      <c r="F1642">
        <v>13</v>
      </c>
      <c r="H1642">
        <v>18</v>
      </c>
      <c r="J1642">
        <v>20</v>
      </c>
      <c r="L1642">
        <v>22</v>
      </c>
      <c r="N1642">
        <v>19</v>
      </c>
      <c r="P1642">
        <v>27</v>
      </c>
      <c r="R1642">
        <v>24</v>
      </c>
      <c r="T1642">
        <v>17</v>
      </c>
      <c r="V1642">
        <v>15</v>
      </c>
      <c r="X1642">
        <v>17</v>
      </c>
      <c r="Z1642">
        <v>11</v>
      </c>
      <c r="AB1642">
        <v>211</v>
      </c>
    </row>
    <row r="1643" spans="1:29" x14ac:dyDescent="0.25">
      <c r="A1643">
        <v>1992</v>
      </c>
      <c r="B1643">
        <v>2</v>
      </c>
      <c r="C1643">
        <v>1</v>
      </c>
      <c r="D1643">
        <v>10</v>
      </c>
      <c r="F1643">
        <v>15</v>
      </c>
      <c r="H1643">
        <v>16</v>
      </c>
      <c r="J1643">
        <v>20</v>
      </c>
      <c r="L1643">
        <v>22</v>
      </c>
      <c r="N1643">
        <v>19</v>
      </c>
      <c r="P1643">
        <v>21</v>
      </c>
      <c r="R1643">
        <v>25</v>
      </c>
      <c r="T1643">
        <v>23</v>
      </c>
      <c r="V1643">
        <v>13</v>
      </c>
      <c r="X1643">
        <v>15</v>
      </c>
      <c r="Z1643">
        <v>10</v>
      </c>
      <c r="AB1643">
        <v>209</v>
      </c>
    </row>
    <row r="1644" spans="1:29" x14ac:dyDescent="0.25">
      <c r="A1644">
        <v>1993</v>
      </c>
      <c r="B1644">
        <v>2</v>
      </c>
      <c r="C1644">
        <v>1</v>
      </c>
      <c r="D1644">
        <v>13</v>
      </c>
      <c r="F1644">
        <v>12</v>
      </c>
      <c r="H1644">
        <v>22</v>
      </c>
      <c r="J1644">
        <v>23</v>
      </c>
      <c r="L1644">
        <v>23</v>
      </c>
      <c r="N1644">
        <v>19</v>
      </c>
      <c r="P1644">
        <v>19</v>
      </c>
      <c r="R1644">
        <v>16</v>
      </c>
      <c r="T1644">
        <v>11</v>
      </c>
      <c r="V1644">
        <v>18</v>
      </c>
      <c r="X1644">
        <v>18</v>
      </c>
      <c r="Z1644">
        <v>15</v>
      </c>
      <c r="AB1644">
        <v>209</v>
      </c>
    </row>
    <row r="1645" spans="1:29" x14ac:dyDescent="0.25">
      <c r="A1645">
        <v>1994</v>
      </c>
      <c r="B1645">
        <v>2</v>
      </c>
      <c r="C1645">
        <v>1</v>
      </c>
      <c r="D1645">
        <v>14</v>
      </c>
      <c r="F1645">
        <v>14</v>
      </c>
      <c r="H1645">
        <v>24</v>
      </c>
      <c r="J1645">
        <v>22</v>
      </c>
      <c r="L1645">
        <v>25</v>
      </c>
      <c r="N1645">
        <v>18</v>
      </c>
      <c r="P1645">
        <v>15</v>
      </c>
      <c r="R1645">
        <v>12</v>
      </c>
      <c r="T1645">
        <v>15</v>
      </c>
      <c r="V1645">
        <v>15</v>
      </c>
      <c r="X1645">
        <v>19</v>
      </c>
      <c r="Z1645">
        <v>16</v>
      </c>
      <c r="AB1645">
        <v>209</v>
      </c>
    </row>
    <row r="1646" spans="1:29" x14ac:dyDescent="0.25">
      <c r="A1646">
        <v>1995</v>
      </c>
      <c r="B1646">
        <v>2</v>
      </c>
      <c r="C1646">
        <v>1</v>
      </c>
      <c r="D1646">
        <v>5</v>
      </c>
      <c r="F1646">
        <v>6</v>
      </c>
      <c r="H1646">
        <v>17</v>
      </c>
      <c r="J1646">
        <v>26</v>
      </c>
      <c r="L1646">
        <v>25</v>
      </c>
      <c r="N1646">
        <v>17</v>
      </c>
      <c r="P1646">
        <v>19</v>
      </c>
      <c r="R1646">
        <v>16</v>
      </c>
      <c r="T1646">
        <v>25</v>
      </c>
      <c r="V1646">
        <v>18</v>
      </c>
      <c r="X1646">
        <v>14</v>
      </c>
      <c r="Z1646">
        <v>15</v>
      </c>
      <c r="AB1646">
        <v>203</v>
      </c>
    </row>
    <row r="1647" spans="1:29" x14ac:dyDescent="0.25">
      <c r="A1647">
        <v>1996</v>
      </c>
      <c r="B1647">
        <v>2</v>
      </c>
      <c r="C1647">
        <v>1</v>
      </c>
      <c r="D1647">
        <v>24</v>
      </c>
      <c r="F1647">
        <v>28</v>
      </c>
      <c r="H1647">
        <v>19</v>
      </c>
      <c r="J1647">
        <v>24</v>
      </c>
      <c r="L1647">
        <v>23</v>
      </c>
      <c r="N1647">
        <v>23</v>
      </c>
      <c r="P1647">
        <v>21</v>
      </c>
      <c r="R1647">
        <v>22</v>
      </c>
      <c r="T1647">
        <v>24</v>
      </c>
      <c r="V1647">
        <v>25</v>
      </c>
      <c r="X1647">
        <v>18</v>
      </c>
      <c r="Z1647">
        <v>14</v>
      </c>
      <c r="AB1647">
        <v>265</v>
      </c>
    </row>
    <row r="1648" spans="1:29" x14ac:dyDescent="0.25">
      <c r="A1648">
        <v>1997</v>
      </c>
      <c r="B1648">
        <v>2</v>
      </c>
      <c r="C1648">
        <v>1</v>
      </c>
      <c r="D1648">
        <v>20</v>
      </c>
      <c r="F1648">
        <v>14</v>
      </c>
      <c r="H1648">
        <v>16</v>
      </c>
      <c r="J1648">
        <v>15</v>
      </c>
      <c r="L1648">
        <v>27</v>
      </c>
      <c r="N1648">
        <v>20</v>
      </c>
      <c r="P1648">
        <v>20</v>
      </c>
      <c r="R1648">
        <v>22</v>
      </c>
      <c r="V1648">
        <v>13</v>
      </c>
      <c r="X1648">
        <v>21</v>
      </c>
      <c r="Z1648">
        <v>8</v>
      </c>
      <c r="AB1648">
        <v>196</v>
      </c>
      <c r="AC1648">
        <v>3</v>
      </c>
    </row>
    <row r="1649" spans="1:29" x14ac:dyDescent="0.25">
      <c r="A1649">
        <v>1998</v>
      </c>
      <c r="B1649">
        <v>1</v>
      </c>
      <c r="C1649">
        <v>1</v>
      </c>
      <c r="D1649">
        <v>4</v>
      </c>
      <c r="F1649">
        <v>15</v>
      </c>
      <c r="H1649">
        <v>12</v>
      </c>
      <c r="J1649">
        <v>17</v>
      </c>
      <c r="L1649">
        <v>22</v>
      </c>
      <c r="N1649">
        <v>22</v>
      </c>
      <c r="P1649">
        <v>25</v>
      </c>
      <c r="R1649">
        <v>22</v>
      </c>
      <c r="T1649">
        <v>17</v>
      </c>
      <c r="V1649">
        <v>17</v>
      </c>
      <c r="X1649">
        <v>18</v>
      </c>
      <c r="Z1649">
        <v>12</v>
      </c>
      <c r="AB1649">
        <v>203</v>
      </c>
    </row>
    <row r="1650" spans="1:29" x14ac:dyDescent="0.25">
      <c r="A1650">
        <v>1999</v>
      </c>
      <c r="B1650">
        <v>2</v>
      </c>
      <c r="C1650">
        <v>1</v>
      </c>
      <c r="D1650">
        <v>23</v>
      </c>
      <c r="F1650">
        <v>19</v>
      </c>
      <c r="H1650">
        <v>25</v>
      </c>
      <c r="J1650">
        <v>21</v>
      </c>
      <c r="L1650">
        <v>27</v>
      </c>
      <c r="N1650">
        <v>26</v>
      </c>
      <c r="P1650">
        <v>26</v>
      </c>
      <c r="R1650">
        <v>16</v>
      </c>
      <c r="T1650">
        <v>23</v>
      </c>
      <c r="V1650">
        <v>21</v>
      </c>
      <c r="X1650">
        <v>20</v>
      </c>
      <c r="Z1650">
        <v>23</v>
      </c>
      <c r="AB1650">
        <v>270</v>
      </c>
    </row>
    <row r="1651" spans="1:29" x14ac:dyDescent="0.25">
      <c r="A1651">
        <v>2000</v>
      </c>
      <c r="B1651">
        <v>2</v>
      </c>
      <c r="C1651">
        <v>1</v>
      </c>
      <c r="D1651">
        <v>15</v>
      </c>
      <c r="F1651">
        <v>16</v>
      </c>
      <c r="H1651">
        <v>22</v>
      </c>
      <c r="J1651">
        <v>25</v>
      </c>
      <c r="L1651">
        <v>31</v>
      </c>
      <c r="N1651">
        <v>25</v>
      </c>
      <c r="P1651">
        <v>20</v>
      </c>
      <c r="R1651">
        <v>29</v>
      </c>
      <c r="T1651">
        <v>17</v>
      </c>
      <c r="V1651">
        <v>28</v>
      </c>
      <c r="X1651">
        <v>20</v>
      </c>
      <c r="Z1651">
        <v>24</v>
      </c>
      <c r="AB1651">
        <v>272</v>
      </c>
    </row>
    <row r="1652" spans="1:29" x14ac:dyDescent="0.25">
      <c r="A1652">
        <v>2001</v>
      </c>
      <c r="B1652">
        <v>2</v>
      </c>
      <c r="C1652">
        <v>1</v>
      </c>
      <c r="D1652">
        <v>19</v>
      </c>
      <c r="F1652">
        <v>19</v>
      </c>
      <c r="H1652">
        <v>23</v>
      </c>
      <c r="J1652">
        <v>28</v>
      </c>
      <c r="L1652">
        <v>25</v>
      </c>
      <c r="N1652">
        <v>23</v>
      </c>
      <c r="P1652">
        <v>27</v>
      </c>
      <c r="R1652">
        <v>22</v>
      </c>
      <c r="T1652">
        <v>21</v>
      </c>
      <c r="V1652">
        <v>18</v>
      </c>
      <c r="X1652">
        <v>20</v>
      </c>
      <c r="Z1652">
        <v>19</v>
      </c>
      <c r="AB1652">
        <v>264</v>
      </c>
    </row>
    <row r="1653" spans="1:29" x14ac:dyDescent="0.25">
      <c r="A1653">
        <v>2002</v>
      </c>
      <c r="B1653">
        <v>2</v>
      </c>
      <c r="C1653">
        <v>1</v>
      </c>
      <c r="D1653">
        <v>15</v>
      </c>
      <c r="F1653">
        <v>20</v>
      </c>
      <c r="H1653">
        <v>14</v>
      </c>
      <c r="J1653">
        <v>12</v>
      </c>
      <c r="L1653">
        <v>23</v>
      </c>
      <c r="N1653">
        <v>16</v>
      </c>
      <c r="P1653">
        <v>18</v>
      </c>
      <c r="R1653">
        <v>23</v>
      </c>
      <c r="T1653">
        <v>10</v>
      </c>
      <c r="V1653">
        <v>14</v>
      </c>
      <c r="X1653">
        <v>16</v>
      </c>
      <c r="Z1653">
        <v>6</v>
      </c>
      <c r="AB1653">
        <v>187</v>
      </c>
    </row>
    <row r="1654" spans="1:29" x14ac:dyDescent="0.25">
      <c r="A1654">
        <v>2003</v>
      </c>
      <c r="B1654">
        <v>1</v>
      </c>
      <c r="C1654">
        <v>1</v>
      </c>
      <c r="D1654">
        <v>5</v>
      </c>
      <c r="F1654">
        <v>11</v>
      </c>
      <c r="H1654">
        <v>13</v>
      </c>
      <c r="J1654">
        <v>21</v>
      </c>
      <c r="L1654">
        <v>13</v>
      </c>
      <c r="N1654">
        <v>9</v>
      </c>
      <c r="P1654">
        <v>14</v>
      </c>
      <c r="R1654">
        <v>13</v>
      </c>
      <c r="T1654">
        <v>14</v>
      </c>
      <c r="V1654">
        <v>15</v>
      </c>
      <c r="X1654">
        <v>14</v>
      </c>
      <c r="Z1654">
        <v>10</v>
      </c>
      <c r="AB1654">
        <v>152</v>
      </c>
    </row>
    <row r="1655" spans="1:29" x14ac:dyDescent="0.25">
      <c r="A1655">
        <v>2004</v>
      </c>
      <c r="B1655">
        <v>1</v>
      </c>
      <c r="C1655">
        <v>1</v>
      </c>
      <c r="D1655">
        <v>8</v>
      </c>
      <c r="F1655">
        <v>6</v>
      </c>
      <c r="H1655">
        <v>7</v>
      </c>
      <c r="J1655">
        <v>15</v>
      </c>
      <c r="L1655">
        <v>15</v>
      </c>
      <c r="N1655">
        <v>17</v>
      </c>
      <c r="P1655">
        <v>20</v>
      </c>
      <c r="R1655">
        <v>10</v>
      </c>
      <c r="T1655">
        <v>13</v>
      </c>
      <c r="V1655">
        <v>14</v>
      </c>
      <c r="X1655">
        <v>17</v>
      </c>
      <c r="Z1655">
        <v>8</v>
      </c>
      <c r="AB1655">
        <v>150</v>
      </c>
    </row>
    <row r="1656" spans="1:29" x14ac:dyDescent="0.25">
      <c r="A1656">
        <v>2005</v>
      </c>
      <c r="B1656">
        <v>1</v>
      </c>
      <c r="C1656">
        <v>1</v>
      </c>
      <c r="D1656">
        <v>10</v>
      </c>
      <c r="F1656">
        <v>8</v>
      </c>
      <c r="H1656">
        <v>13</v>
      </c>
      <c r="I1656">
        <v>3</v>
      </c>
      <c r="J1656">
        <v>20</v>
      </c>
      <c r="L1656">
        <v>19</v>
      </c>
      <c r="N1656">
        <v>19</v>
      </c>
      <c r="P1656">
        <v>9</v>
      </c>
      <c r="R1656">
        <v>12</v>
      </c>
      <c r="T1656">
        <v>12</v>
      </c>
      <c r="V1656">
        <v>18</v>
      </c>
      <c r="X1656">
        <v>9</v>
      </c>
      <c r="Z1656">
        <v>9</v>
      </c>
      <c r="AB1656">
        <v>158</v>
      </c>
      <c r="AC1656">
        <v>3</v>
      </c>
    </row>
    <row r="1657" spans="1:29" x14ac:dyDescent="0.25">
      <c r="A1657">
        <v>2006</v>
      </c>
      <c r="B1657">
        <v>1</v>
      </c>
      <c r="C1657">
        <v>1</v>
      </c>
      <c r="D1657">
        <v>15</v>
      </c>
      <c r="F1657">
        <v>4</v>
      </c>
      <c r="H1657">
        <v>16</v>
      </c>
      <c r="J1657">
        <v>18</v>
      </c>
      <c r="K1657">
        <v>3</v>
      </c>
      <c r="L1657">
        <v>8</v>
      </c>
      <c r="N1657">
        <v>12</v>
      </c>
      <c r="P1657">
        <v>14</v>
      </c>
      <c r="R1657">
        <v>7</v>
      </c>
      <c r="T1657">
        <v>13</v>
      </c>
      <c r="V1657">
        <v>16</v>
      </c>
      <c r="X1657">
        <v>17</v>
      </c>
      <c r="Z1657">
        <v>10</v>
      </c>
      <c r="AB1657">
        <v>150</v>
      </c>
      <c r="AC1657">
        <v>3</v>
      </c>
    </row>
    <row r="1658" spans="1:29" x14ac:dyDescent="0.25">
      <c r="A1658">
        <v>2007</v>
      </c>
      <c r="B1658">
        <v>1</v>
      </c>
      <c r="C1658">
        <v>1</v>
      </c>
      <c r="D1658">
        <v>3</v>
      </c>
      <c r="F1658">
        <v>3</v>
      </c>
      <c r="H1658">
        <v>19</v>
      </c>
      <c r="J1658">
        <v>17</v>
      </c>
      <c r="L1658">
        <v>19</v>
      </c>
      <c r="N1658">
        <v>16</v>
      </c>
      <c r="P1658">
        <v>5</v>
      </c>
      <c r="R1658">
        <v>15</v>
      </c>
      <c r="T1658">
        <v>20</v>
      </c>
      <c r="V1658">
        <v>19</v>
      </c>
      <c r="X1658">
        <v>14</v>
      </c>
      <c r="Z1658">
        <v>14</v>
      </c>
      <c r="AB1658">
        <v>164</v>
      </c>
    </row>
    <row r="1659" spans="1:29" x14ac:dyDescent="0.25">
      <c r="A1659">
        <v>2008</v>
      </c>
      <c r="B1659">
        <v>1</v>
      </c>
      <c r="C1659">
        <v>1</v>
      </c>
      <c r="D1659">
        <v>8</v>
      </c>
      <c r="F1659">
        <v>13</v>
      </c>
      <c r="H1659">
        <v>12</v>
      </c>
      <c r="J1659">
        <v>16</v>
      </c>
      <c r="L1659">
        <v>26</v>
      </c>
      <c r="N1659">
        <v>22</v>
      </c>
      <c r="P1659">
        <v>26</v>
      </c>
      <c r="R1659">
        <v>23</v>
      </c>
      <c r="T1659">
        <v>21</v>
      </c>
      <c r="V1659">
        <v>20</v>
      </c>
      <c r="X1659">
        <v>26</v>
      </c>
      <c r="Z1659">
        <v>19</v>
      </c>
      <c r="AB1659">
        <v>232</v>
      </c>
    </row>
    <row r="1660" spans="1:29" x14ac:dyDescent="0.25">
      <c r="A1660">
        <v>2009</v>
      </c>
      <c r="B1660">
        <v>1</v>
      </c>
      <c r="C1660">
        <v>1</v>
      </c>
      <c r="D1660">
        <v>20</v>
      </c>
      <c r="F1660">
        <v>19</v>
      </c>
      <c r="H1660">
        <v>25</v>
      </c>
      <c r="J1660">
        <v>22</v>
      </c>
      <c r="L1660">
        <v>25</v>
      </c>
      <c r="N1660">
        <v>24</v>
      </c>
      <c r="P1660">
        <v>21</v>
      </c>
      <c r="R1660">
        <v>21</v>
      </c>
      <c r="S1660">
        <v>3</v>
      </c>
      <c r="T1660">
        <v>20</v>
      </c>
      <c r="V1660">
        <v>14</v>
      </c>
      <c r="X1660">
        <v>18</v>
      </c>
      <c r="Z1660">
        <v>12</v>
      </c>
      <c r="AB1660">
        <v>241</v>
      </c>
      <c r="AC1660">
        <v>3</v>
      </c>
    </row>
    <row r="1661" spans="1:29" x14ac:dyDescent="0.25">
      <c r="A1661">
        <v>2010</v>
      </c>
      <c r="B1661">
        <v>1</v>
      </c>
      <c r="C1661">
        <v>1</v>
      </c>
      <c r="D1661">
        <v>4</v>
      </c>
      <c r="F1661">
        <v>11</v>
      </c>
      <c r="H1661">
        <v>20</v>
      </c>
      <c r="J1661">
        <v>22</v>
      </c>
      <c r="L1661">
        <v>21</v>
      </c>
      <c r="N1661">
        <v>22</v>
      </c>
      <c r="P1661">
        <v>17</v>
      </c>
      <c r="R1661">
        <v>15</v>
      </c>
      <c r="T1661">
        <v>14</v>
      </c>
      <c r="V1661">
        <v>20</v>
      </c>
      <c r="X1661">
        <v>22</v>
      </c>
      <c r="Z1661">
        <v>22</v>
      </c>
      <c r="AA1661">
        <v>3</v>
      </c>
      <c r="AB1661">
        <v>210</v>
      </c>
      <c r="AC1661">
        <v>3</v>
      </c>
    </row>
    <row r="1662" spans="1:29" x14ac:dyDescent="0.25">
      <c r="A1662">
        <v>2011</v>
      </c>
      <c r="B1662">
        <v>1</v>
      </c>
      <c r="C1662">
        <v>1</v>
      </c>
      <c r="D1662">
        <v>12</v>
      </c>
      <c r="E1662">
        <v>3</v>
      </c>
      <c r="F1662">
        <v>19</v>
      </c>
      <c r="H1662">
        <v>19</v>
      </c>
      <c r="J1662">
        <v>26</v>
      </c>
      <c r="L1662">
        <v>17</v>
      </c>
      <c r="N1662">
        <v>17</v>
      </c>
      <c r="P1662">
        <v>23</v>
      </c>
      <c r="R1662">
        <v>16</v>
      </c>
      <c r="T1662">
        <v>21</v>
      </c>
      <c r="V1662">
        <v>17</v>
      </c>
      <c r="X1662">
        <v>23</v>
      </c>
      <c r="Z1662">
        <v>17</v>
      </c>
      <c r="AB1662">
        <v>227</v>
      </c>
      <c r="AC1662">
        <v>3</v>
      </c>
    </row>
    <row r="1663" spans="1:29" x14ac:dyDescent="0.25">
      <c r="A1663">
        <v>2012</v>
      </c>
      <c r="B1663">
        <v>1</v>
      </c>
      <c r="C1663">
        <v>1</v>
      </c>
      <c r="D1663">
        <v>18</v>
      </c>
      <c r="F1663">
        <v>19</v>
      </c>
      <c r="H1663">
        <v>26</v>
      </c>
      <c r="J1663">
        <v>27</v>
      </c>
      <c r="L1663">
        <v>21</v>
      </c>
      <c r="N1663">
        <v>19</v>
      </c>
      <c r="P1663">
        <v>23</v>
      </c>
      <c r="R1663">
        <v>20</v>
      </c>
      <c r="T1663">
        <v>19</v>
      </c>
      <c r="V1663">
        <v>22</v>
      </c>
      <c r="X1663">
        <v>18</v>
      </c>
      <c r="Z1663">
        <v>20</v>
      </c>
      <c r="AB1663">
        <v>252</v>
      </c>
    </row>
    <row r="1664" spans="1:29" x14ac:dyDescent="0.25">
      <c r="A1664">
        <v>2013</v>
      </c>
      <c r="B1664">
        <v>1</v>
      </c>
      <c r="C1664">
        <v>1</v>
      </c>
      <c r="D1664">
        <v>5</v>
      </c>
      <c r="F1664">
        <v>14</v>
      </c>
      <c r="H1664">
        <v>19</v>
      </c>
      <c r="J1664">
        <v>8</v>
      </c>
      <c r="K1664">
        <v>3</v>
      </c>
      <c r="L1664">
        <v>22</v>
      </c>
      <c r="M1664">
        <v>3</v>
      </c>
      <c r="N1664">
        <v>21</v>
      </c>
      <c r="P1664">
        <v>28</v>
      </c>
      <c r="R1664">
        <v>29</v>
      </c>
      <c r="T1664">
        <v>22</v>
      </c>
      <c r="V1664">
        <v>15</v>
      </c>
      <c r="X1664">
        <v>23</v>
      </c>
      <c r="Z1664">
        <v>20</v>
      </c>
      <c r="AB1664">
        <v>226</v>
      </c>
      <c r="AC1664">
        <v>3</v>
      </c>
    </row>
    <row r="1665" spans="1:29" x14ac:dyDescent="0.25">
      <c r="A1665">
        <v>2014</v>
      </c>
      <c r="B1665">
        <v>1</v>
      </c>
      <c r="C1665">
        <v>1</v>
      </c>
      <c r="D1665">
        <v>10</v>
      </c>
      <c r="F1665">
        <v>14</v>
      </c>
      <c r="H1665">
        <v>18</v>
      </c>
      <c r="J1665">
        <v>26</v>
      </c>
      <c r="L1665">
        <v>17</v>
      </c>
      <c r="N1665">
        <v>13</v>
      </c>
      <c r="P1665">
        <v>16</v>
      </c>
      <c r="R1665">
        <v>18</v>
      </c>
      <c r="T1665">
        <v>14</v>
      </c>
      <c r="V1665">
        <v>12</v>
      </c>
      <c r="X1665">
        <v>15</v>
      </c>
      <c r="Z1665">
        <v>16</v>
      </c>
      <c r="AB1665">
        <v>189</v>
      </c>
    </row>
    <row r="1666" spans="1:29" x14ac:dyDescent="0.25">
      <c r="A1666">
        <v>2015</v>
      </c>
      <c r="B1666">
        <v>1</v>
      </c>
      <c r="C1666">
        <v>1</v>
      </c>
      <c r="D1666">
        <v>11</v>
      </c>
      <c r="E1666">
        <v>3</v>
      </c>
      <c r="F1666">
        <v>14</v>
      </c>
      <c r="H1666">
        <v>17</v>
      </c>
      <c r="I1666">
        <v>3</v>
      </c>
      <c r="J1666">
        <v>18</v>
      </c>
      <c r="L1666">
        <v>17</v>
      </c>
      <c r="N1666">
        <v>17</v>
      </c>
      <c r="P1666">
        <v>22</v>
      </c>
      <c r="Q1666">
        <v>3</v>
      </c>
      <c r="R1666">
        <v>9</v>
      </c>
      <c r="S1666">
        <v>3</v>
      </c>
      <c r="T1666">
        <v>14</v>
      </c>
      <c r="V1666">
        <v>11</v>
      </c>
      <c r="X1666">
        <v>22</v>
      </c>
      <c r="Z1666">
        <v>10</v>
      </c>
      <c r="AB1666">
        <v>182</v>
      </c>
      <c r="AC1666">
        <v>3</v>
      </c>
    </row>
    <row r="1667" spans="1:29" x14ac:dyDescent="0.25">
      <c r="A1667">
        <v>2016</v>
      </c>
      <c r="B1667">
        <v>1</v>
      </c>
      <c r="C1667">
        <v>1</v>
      </c>
      <c r="D1667">
        <v>4</v>
      </c>
      <c r="F1667">
        <v>17</v>
      </c>
      <c r="H1667">
        <v>17</v>
      </c>
      <c r="J1667">
        <v>22</v>
      </c>
      <c r="L1667">
        <v>20</v>
      </c>
      <c r="N1667">
        <v>24</v>
      </c>
      <c r="P1667">
        <v>23</v>
      </c>
      <c r="R1667">
        <v>18</v>
      </c>
      <c r="T1667">
        <v>20</v>
      </c>
      <c r="V1667">
        <v>19</v>
      </c>
      <c r="X1667">
        <v>17</v>
      </c>
      <c r="Z1667">
        <v>9</v>
      </c>
      <c r="AB1667">
        <v>210</v>
      </c>
    </row>
    <row r="1668" spans="1:29" x14ac:dyDescent="0.25">
      <c r="A1668">
        <v>2017</v>
      </c>
      <c r="B1668">
        <v>1</v>
      </c>
      <c r="C1668">
        <v>1</v>
      </c>
      <c r="D1668">
        <v>12</v>
      </c>
      <c r="F1668">
        <v>5</v>
      </c>
      <c r="H1668">
        <v>14</v>
      </c>
      <c r="I1668">
        <v>3</v>
      </c>
      <c r="J1668">
        <v>11</v>
      </c>
      <c r="K1668">
        <v>3</v>
      </c>
      <c r="L1668">
        <v>15</v>
      </c>
      <c r="M1668">
        <v>3</v>
      </c>
      <c r="AB1668">
        <v>57</v>
      </c>
      <c r="AC1668">
        <v>3</v>
      </c>
    </row>
    <row r="1670" spans="1:29" x14ac:dyDescent="0.25">
      <c r="A1670" t="s">
        <v>540</v>
      </c>
      <c r="D1670">
        <v>12</v>
      </c>
      <c r="F1670">
        <v>14</v>
      </c>
      <c r="H1670">
        <v>18</v>
      </c>
      <c r="J1670">
        <v>20</v>
      </c>
      <c r="L1670">
        <v>21</v>
      </c>
      <c r="N1670">
        <v>20</v>
      </c>
      <c r="P1670">
        <v>20</v>
      </c>
      <c r="R1670">
        <v>19</v>
      </c>
      <c r="T1670">
        <v>18</v>
      </c>
      <c r="V1670">
        <v>17</v>
      </c>
      <c r="X1670">
        <v>18</v>
      </c>
      <c r="Z1670">
        <v>15</v>
      </c>
      <c r="AB1670">
        <v>210</v>
      </c>
    </row>
    <row r="1671" spans="1:29" x14ac:dyDescent="0.25">
      <c r="A1671" t="s">
        <v>3662</v>
      </c>
      <c r="D1671">
        <v>24</v>
      </c>
      <c r="F1671">
        <v>28</v>
      </c>
      <c r="H1671">
        <v>26</v>
      </c>
      <c r="J1671">
        <v>28</v>
      </c>
      <c r="L1671">
        <v>31</v>
      </c>
      <c r="N1671">
        <v>26</v>
      </c>
      <c r="P1671">
        <v>28</v>
      </c>
      <c r="R1671">
        <v>29</v>
      </c>
      <c r="T1671">
        <v>25</v>
      </c>
      <c r="V1671">
        <v>28</v>
      </c>
      <c r="X1671">
        <v>26</v>
      </c>
      <c r="Z1671">
        <v>24</v>
      </c>
      <c r="AB1671" t="s">
        <v>1900</v>
      </c>
    </row>
    <row r="1672" spans="1:29" x14ac:dyDescent="0.25">
      <c r="A1672" t="s">
        <v>3663</v>
      </c>
      <c r="D1672">
        <v>3</v>
      </c>
      <c r="F1672">
        <v>3</v>
      </c>
      <c r="H1672">
        <v>7</v>
      </c>
      <c r="J1672">
        <v>8</v>
      </c>
      <c r="L1672">
        <v>8</v>
      </c>
      <c r="N1672">
        <v>9</v>
      </c>
      <c r="P1672">
        <v>5</v>
      </c>
      <c r="R1672">
        <v>7</v>
      </c>
      <c r="T1672">
        <v>10</v>
      </c>
      <c r="V1672">
        <v>4</v>
      </c>
      <c r="X1672">
        <v>3</v>
      </c>
      <c r="Z1672">
        <v>6</v>
      </c>
      <c r="AB1672" t="s">
        <v>2056</v>
      </c>
    </row>
    <row r="1673" spans="1:29" ht="15.75" thickBot="1" x14ac:dyDescent="0.3"/>
    <row r="1674" spans="1:29" ht="15.75" thickBot="1" x14ac:dyDescent="0.3">
      <c r="I1674" s="84" t="s">
        <v>3633</v>
      </c>
      <c r="J1674" s="85"/>
      <c r="K1674" s="85"/>
      <c r="L1674" s="85"/>
      <c r="M1674" s="85"/>
      <c r="N1674" s="85"/>
      <c r="O1674" s="86"/>
      <c r="V1674" s="87" t="s">
        <v>3635</v>
      </c>
      <c r="W1674" s="88"/>
      <c r="X1674" s="89"/>
    </row>
    <row r="1675" spans="1:29" ht="15.75" thickBot="1" x14ac:dyDescent="0.3">
      <c r="V1675" s="90" t="s">
        <v>3636</v>
      </c>
      <c r="W1675" s="91"/>
      <c r="X1675" s="92"/>
    </row>
    <row r="1676" spans="1:29" ht="15.75" thickBot="1" x14ac:dyDescent="0.3">
      <c r="I1676" s="84" t="s">
        <v>3697</v>
      </c>
      <c r="J1676" s="85"/>
      <c r="K1676" s="85"/>
      <c r="L1676" s="85"/>
      <c r="M1676" s="85"/>
      <c r="N1676" s="85"/>
      <c r="O1676" s="86"/>
    </row>
    <row r="1677" spans="1:29" ht="15.75" thickBot="1" x14ac:dyDescent="0.3">
      <c r="A1677" s="84" t="s">
        <v>3645</v>
      </c>
      <c r="B1677" s="85"/>
      <c r="C1677" s="18">
        <v>43378</v>
      </c>
      <c r="V1677" s="22" t="s">
        <v>3822</v>
      </c>
      <c r="W1677" s="5">
        <v>21035040</v>
      </c>
      <c r="X1677" s="96" t="s">
        <v>3700</v>
      </c>
      <c r="Y1677" s="97"/>
    </row>
    <row r="1678" spans="1:29" ht="15.75" thickBot="1" x14ac:dyDescent="0.3"/>
    <row r="1679" spans="1:29" ht="15.75" thickBot="1" x14ac:dyDescent="0.3">
      <c r="A1679" s="19" t="s">
        <v>3649</v>
      </c>
      <c r="B1679" s="12">
        <v>152</v>
      </c>
      <c r="C1679" s="7" t="s">
        <v>1</v>
      </c>
      <c r="H1679" s="19" t="s">
        <v>3646</v>
      </c>
      <c r="I1679" s="12" t="s">
        <v>3698</v>
      </c>
      <c r="J1679" s="13"/>
      <c r="K1679" s="7"/>
      <c r="P1679" s="19" t="s">
        <v>3659</v>
      </c>
      <c r="Q1679" s="7" t="s">
        <v>3653</v>
      </c>
      <c r="V1679" s="84" t="s">
        <v>3639</v>
      </c>
      <c r="W1679" s="85"/>
      <c r="X1679" s="6" t="s">
        <v>3701</v>
      </c>
    </row>
    <row r="1680" spans="1:29" ht="15.75" thickBot="1" x14ac:dyDescent="0.3">
      <c r="A1680" s="20" t="s">
        <v>3650</v>
      </c>
      <c r="B1680" s="14">
        <v>7549</v>
      </c>
      <c r="C1680" s="9" t="s">
        <v>3</v>
      </c>
      <c r="H1680" s="20" t="s">
        <v>3647</v>
      </c>
      <c r="I1680" s="14">
        <v>1</v>
      </c>
      <c r="J1680" s="15" t="s">
        <v>3643</v>
      </c>
      <c r="K1680" s="9"/>
      <c r="P1680" s="20" t="s">
        <v>3660</v>
      </c>
      <c r="Q1680" s="9" t="s">
        <v>3673</v>
      </c>
      <c r="V1680" s="84" t="s">
        <v>3638</v>
      </c>
      <c r="W1680" s="86"/>
    </row>
    <row r="1681" spans="1:29" ht="15.75" thickBot="1" x14ac:dyDescent="0.3">
      <c r="A1681" s="21" t="s">
        <v>3651</v>
      </c>
      <c r="B1681" s="16">
        <v>1045</v>
      </c>
      <c r="C1681" s="11" t="s">
        <v>3641</v>
      </c>
      <c r="H1681" s="21" t="s">
        <v>3648</v>
      </c>
      <c r="I1681" s="16">
        <v>4</v>
      </c>
      <c r="J1681" s="17" t="s">
        <v>3644</v>
      </c>
      <c r="K1681" s="11"/>
      <c r="P1681" s="21" t="s">
        <v>3661</v>
      </c>
      <c r="Q1681" s="11" t="s">
        <v>3673</v>
      </c>
    </row>
    <row r="1683" spans="1:29" x14ac:dyDescent="0.25">
      <c r="A1683" s="95"/>
      <c r="B1683" s="95"/>
      <c r="C1683" s="95"/>
      <c r="D1683" s="95"/>
      <c r="E1683" s="95"/>
      <c r="F1683" s="95"/>
      <c r="G1683" s="95"/>
      <c r="H1683" s="95"/>
      <c r="I1683" s="95"/>
      <c r="J1683" s="95"/>
      <c r="K1683" s="95"/>
      <c r="L1683" s="95"/>
      <c r="M1683" s="95"/>
      <c r="N1683" s="95"/>
      <c r="O1683" s="95"/>
      <c r="P1683" s="95"/>
      <c r="Q1683" s="95"/>
      <c r="R1683" s="95"/>
      <c r="S1683" s="95"/>
      <c r="T1683" s="95"/>
      <c r="U1683" s="95"/>
      <c r="V1683" s="95"/>
      <c r="W1683" s="95"/>
      <c r="X1683" s="95"/>
      <c r="Y1683" s="95"/>
      <c r="Z1683" s="95"/>
      <c r="AA1683" s="95"/>
      <c r="AB1683" s="95"/>
      <c r="AC1683" s="95"/>
    </row>
    <row r="1684" spans="1:29" x14ac:dyDescent="0.25">
      <c r="A1684" t="s">
        <v>3658</v>
      </c>
      <c r="B1684" t="s">
        <v>2</v>
      </c>
      <c r="C1684" t="s">
        <v>6</v>
      </c>
      <c r="D1684" t="s">
        <v>7</v>
      </c>
      <c r="E1684" t="s">
        <v>5</v>
      </c>
      <c r="F1684" t="s">
        <v>8</v>
      </c>
      <c r="G1684" t="s">
        <v>5</v>
      </c>
      <c r="H1684" t="s">
        <v>9</v>
      </c>
      <c r="I1684" t="s">
        <v>5</v>
      </c>
      <c r="J1684" t="s">
        <v>10</v>
      </c>
      <c r="K1684" t="s">
        <v>5</v>
      </c>
      <c r="L1684" t="s">
        <v>11</v>
      </c>
      <c r="M1684" t="s">
        <v>5</v>
      </c>
      <c r="N1684" t="s">
        <v>12</v>
      </c>
      <c r="O1684" t="s">
        <v>5</v>
      </c>
      <c r="P1684" t="s">
        <v>13</v>
      </c>
      <c r="Q1684" t="s">
        <v>5</v>
      </c>
      <c r="R1684" t="s">
        <v>14</v>
      </c>
      <c r="S1684" t="s">
        <v>5</v>
      </c>
      <c r="T1684" t="s">
        <v>15</v>
      </c>
      <c r="U1684" t="s">
        <v>5</v>
      </c>
      <c r="V1684" t="s">
        <v>3669</v>
      </c>
      <c r="W1684" t="s">
        <v>5</v>
      </c>
      <c r="X1684" t="s">
        <v>16</v>
      </c>
      <c r="Y1684" t="s">
        <v>5</v>
      </c>
      <c r="Z1684" t="s">
        <v>17</v>
      </c>
      <c r="AA1684" t="s">
        <v>5</v>
      </c>
      <c r="AB1684" t="s">
        <v>18</v>
      </c>
      <c r="AC1684" t="s">
        <v>5</v>
      </c>
    </row>
    <row r="1685" spans="1:29" x14ac:dyDescent="0.25">
      <c r="A1685" s="95"/>
      <c r="B1685" s="95"/>
      <c r="C1685" s="95"/>
      <c r="D1685" s="95"/>
      <c r="E1685" s="95"/>
      <c r="F1685" s="95"/>
      <c r="G1685" s="95"/>
      <c r="H1685" s="95"/>
      <c r="I1685" s="95"/>
      <c r="J1685" s="95"/>
      <c r="K1685" s="95"/>
      <c r="L1685" s="95"/>
      <c r="M1685" s="95"/>
      <c r="N1685" s="95"/>
      <c r="O1685" s="95"/>
      <c r="P1685" s="95"/>
      <c r="Q1685" s="95"/>
      <c r="R1685" s="95"/>
      <c r="S1685" s="95"/>
      <c r="T1685" s="95"/>
      <c r="U1685" s="95"/>
      <c r="V1685" s="95"/>
      <c r="W1685" s="95"/>
      <c r="X1685" s="95"/>
      <c r="Y1685" s="95"/>
      <c r="Z1685" s="95"/>
      <c r="AA1685" s="95"/>
      <c r="AB1685" s="95"/>
      <c r="AC1685" s="95"/>
    </row>
    <row r="1687" spans="1:29" x14ac:dyDescent="0.25">
      <c r="A1687">
        <v>1986</v>
      </c>
      <c r="B1687">
        <v>2</v>
      </c>
      <c r="C1687">
        <v>1</v>
      </c>
      <c r="D1687" t="s">
        <v>3338</v>
      </c>
      <c r="F1687" t="s">
        <v>3123</v>
      </c>
      <c r="H1687" t="s">
        <v>2097</v>
      </c>
      <c r="J1687" t="s">
        <v>3339</v>
      </c>
      <c r="L1687" t="s">
        <v>2093</v>
      </c>
      <c r="N1687" t="s">
        <v>3281</v>
      </c>
      <c r="P1687" t="s">
        <v>3340</v>
      </c>
      <c r="R1687" t="s">
        <v>3080</v>
      </c>
      <c r="T1687" t="s">
        <v>3341</v>
      </c>
      <c r="V1687" t="s">
        <v>3342</v>
      </c>
      <c r="X1687" t="s">
        <v>3343</v>
      </c>
      <c r="Z1687" t="s">
        <v>3299</v>
      </c>
      <c r="AB1687" t="s">
        <v>3343</v>
      </c>
    </row>
    <row r="1688" spans="1:29" x14ac:dyDescent="0.25">
      <c r="A1688">
        <v>1987</v>
      </c>
      <c r="B1688">
        <v>2</v>
      </c>
      <c r="C1688">
        <v>1</v>
      </c>
      <c r="D1688" t="s">
        <v>3344</v>
      </c>
      <c r="E1688">
        <v>3</v>
      </c>
      <c r="H1688" t="s">
        <v>3345</v>
      </c>
      <c r="L1688" t="s">
        <v>3346</v>
      </c>
      <c r="N1688" t="s">
        <v>3347</v>
      </c>
      <c r="P1688" t="s">
        <v>1894</v>
      </c>
      <c r="R1688" t="s">
        <v>3348</v>
      </c>
      <c r="T1688" t="s">
        <v>3349</v>
      </c>
      <c r="V1688" t="s">
        <v>3350</v>
      </c>
      <c r="X1688" t="s">
        <v>3351</v>
      </c>
      <c r="Z1688" t="s">
        <v>1827</v>
      </c>
      <c r="AB1688" t="s">
        <v>1894</v>
      </c>
      <c r="AC1688">
        <v>3</v>
      </c>
    </row>
    <row r="1689" spans="1:29" x14ac:dyDescent="0.25">
      <c r="A1689">
        <v>1988</v>
      </c>
      <c r="B1689">
        <v>2</v>
      </c>
      <c r="C1689">
        <v>1</v>
      </c>
      <c r="D1689" t="s">
        <v>3352</v>
      </c>
      <c r="F1689" t="s">
        <v>1857</v>
      </c>
      <c r="H1689" t="s">
        <v>3353</v>
      </c>
      <c r="J1689" t="s">
        <v>1901</v>
      </c>
      <c r="L1689" t="s">
        <v>2102</v>
      </c>
      <c r="N1689" t="s">
        <v>3354</v>
      </c>
      <c r="P1689" t="s">
        <v>3355</v>
      </c>
      <c r="R1689" t="s">
        <v>2099</v>
      </c>
      <c r="S1689">
        <v>1</v>
      </c>
      <c r="T1689" t="s">
        <v>3072</v>
      </c>
      <c r="V1689" t="s">
        <v>3111</v>
      </c>
      <c r="X1689" t="s">
        <v>2095</v>
      </c>
      <c r="Z1689" t="s">
        <v>3319</v>
      </c>
      <c r="AA1689">
        <v>1</v>
      </c>
      <c r="AB1689" t="s">
        <v>3354</v>
      </c>
    </row>
    <row r="1690" spans="1:29" x14ac:dyDescent="0.25">
      <c r="A1690">
        <v>1989</v>
      </c>
      <c r="B1690">
        <v>2</v>
      </c>
      <c r="C1690">
        <v>1</v>
      </c>
      <c r="D1690" t="s">
        <v>3058</v>
      </c>
      <c r="F1690" t="s">
        <v>1933</v>
      </c>
      <c r="G1690">
        <v>1</v>
      </c>
      <c r="H1690" t="s">
        <v>3356</v>
      </c>
      <c r="J1690" t="s">
        <v>3357</v>
      </c>
      <c r="K1690">
        <v>1</v>
      </c>
      <c r="L1690" t="s">
        <v>3358</v>
      </c>
      <c r="M1690">
        <v>3</v>
      </c>
      <c r="N1690" t="s">
        <v>3359</v>
      </c>
      <c r="O1690">
        <v>1</v>
      </c>
      <c r="P1690" t="s">
        <v>1962</v>
      </c>
      <c r="R1690" t="s">
        <v>3360</v>
      </c>
      <c r="S1690">
        <v>1</v>
      </c>
      <c r="T1690" t="s">
        <v>3361</v>
      </c>
      <c r="V1690" t="s">
        <v>3362</v>
      </c>
      <c r="X1690" t="s">
        <v>3363</v>
      </c>
      <c r="Z1690" t="s">
        <v>2078</v>
      </c>
      <c r="AB1690" t="s">
        <v>1962</v>
      </c>
      <c r="AC1690">
        <v>3</v>
      </c>
    </row>
    <row r="1691" spans="1:29" x14ac:dyDescent="0.25">
      <c r="A1691">
        <v>1990</v>
      </c>
      <c r="B1691">
        <v>2</v>
      </c>
      <c r="C1691">
        <v>1</v>
      </c>
      <c r="D1691" t="s">
        <v>3364</v>
      </c>
      <c r="F1691" t="s">
        <v>3254</v>
      </c>
      <c r="H1691" t="s">
        <v>3095</v>
      </c>
      <c r="J1691" t="s">
        <v>3365</v>
      </c>
      <c r="K1691">
        <v>1</v>
      </c>
      <c r="L1691" t="s">
        <v>3366</v>
      </c>
      <c r="M1691">
        <v>3</v>
      </c>
      <c r="N1691" t="s">
        <v>1984</v>
      </c>
      <c r="O1691">
        <v>1</v>
      </c>
      <c r="P1691" t="s">
        <v>3367</v>
      </c>
      <c r="Q1691">
        <v>1</v>
      </c>
      <c r="R1691" t="s">
        <v>3368</v>
      </c>
      <c r="S1691">
        <v>1</v>
      </c>
      <c r="T1691" t="s">
        <v>3369</v>
      </c>
      <c r="V1691" t="s">
        <v>3357</v>
      </c>
      <c r="W1691">
        <v>1</v>
      </c>
      <c r="X1691" t="s">
        <v>3370</v>
      </c>
      <c r="Z1691" t="s">
        <v>3353</v>
      </c>
      <c r="AB1691" t="s">
        <v>3369</v>
      </c>
      <c r="AC1691">
        <v>3</v>
      </c>
    </row>
    <row r="1692" spans="1:29" x14ac:dyDescent="0.25">
      <c r="A1692">
        <v>1991</v>
      </c>
      <c r="B1692">
        <v>2</v>
      </c>
      <c r="C1692">
        <v>1</v>
      </c>
      <c r="D1692" t="s">
        <v>3371</v>
      </c>
      <c r="F1692" t="s">
        <v>3364</v>
      </c>
      <c r="H1692" t="s">
        <v>3372</v>
      </c>
      <c r="J1692" t="s">
        <v>3062</v>
      </c>
      <c r="L1692" t="s">
        <v>3078</v>
      </c>
      <c r="N1692" t="s">
        <v>3373</v>
      </c>
      <c r="P1692" t="s">
        <v>3055</v>
      </c>
      <c r="Q1692">
        <v>1</v>
      </c>
      <c r="R1692" t="s">
        <v>3374</v>
      </c>
      <c r="S1692">
        <v>1</v>
      </c>
      <c r="T1692" t="s">
        <v>2095</v>
      </c>
      <c r="U1692">
        <v>1</v>
      </c>
      <c r="V1692" t="s">
        <v>3058</v>
      </c>
      <c r="W1692">
        <v>1</v>
      </c>
      <c r="X1692" t="s">
        <v>3375</v>
      </c>
      <c r="Y1692">
        <v>1</v>
      </c>
      <c r="Z1692" t="s">
        <v>2032</v>
      </c>
      <c r="AA1692">
        <v>1</v>
      </c>
      <c r="AB1692" t="s">
        <v>3372</v>
      </c>
    </row>
    <row r="1693" spans="1:29" x14ac:dyDescent="0.25">
      <c r="A1693">
        <v>1992</v>
      </c>
      <c r="B1693">
        <v>2</v>
      </c>
      <c r="C1693">
        <v>1</v>
      </c>
      <c r="D1693" t="s">
        <v>3093</v>
      </c>
      <c r="E1693">
        <v>1</v>
      </c>
      <c r="F1693" t="s">
        <v>3376</v>
      </c>
      <c r="H1693" t="s">
        <v>3377</v>
      </c>
      <c r="I1693">
        <v>1</v>
      </c>
      <c r="J1693" t="s">
        <v>3134</v>
      </c>
      <c r="K1693">
        <v>1</v>
      </c>
      <c r="L1693" t="s">
        <v>3378</v>
      </c>
      <c r="M1693">
        <v>1</v>
      </c>
      <c r="N1693" t="s">
        <v>3364</v>
      </c>
      <c r="P1693" t="s">
        <v>3064</v>
      </c>
      <c r="Q1693">
        <v>1</v>
      </c>
      <c r="R1693" t="s">
        <v>3379</v>
      </c>
      <c r="T1693" t="s">
        <v>3366</v>
      </c>
      <c r="V1693" t="s">
        <v>3093</v>
      </c>
      <c r="X1693" t="s">
        <v>3380</v>
      </c>
      <c r="Z1693" t="s">
        <v>3068</v>
      </c>
      <c r="AA1693">
        <v>1</v>
      </c>
      <c r="AB1693" t="s">
        <v>3376</v>
      </c>
    </row>
    <row r="1694" spans="1:29" x14ac:dyDescent="0.25">
      <c r="A1694">
        <v>1993</v>
      </c>
      <c r="B1694">
        <v>2</v>
      </c>
      <c r="C1694">
        <v>1</v>
      </c>
      <c r="D1694" t="s">
        <v>3077</v>
      </c>
      <c r="F1694" t="s">
        <v>3071</v>
      </c>
      <c r="H1694" t="s">
        <v>3381</v>
      </c>
      <c r="I1694">
        <v>1</v>
      </c>
      <c r="J1694" t="s">
        <v>3055</v>
      </c>
      <c r="L1694" t="s">
        <v>2093</v>
      </c>
      <c r="N1694" t="s">
        <v>3091</v>
      </c>
      <c r="P1694" t="s">
        <v>2103</v>
      </c>
      <c r="R1694" t="s">
        <v>3382</v>
      </c>
      <c r="T1694" t="s">
        <v>3383</v>
      </c>
      <c r="U1694">
        <v>1</v>
      </c>
      <c r="V1694" t="s">
        <v>3335</v>
      </c>
      <c r="X1694" t="s">
        <v>3384</v>
      </c>
      <c r="Y1694">
        <v>1</v>
      </c>
      <c r="Z1694" t="s">
        <v>3238</v>
      </c>
      <c r="AB1694" t="s">
        <v>3335</v>
      </c>
    </row>
    <row r="1695" spans="1:29" x14ac:dyDescent="0.25">
      <c r="A1695">
        <v>1994</v>
      </c>
      <c r="B1695">
        <v>2</v>
      </c>
      <c r="C1695">
        <v>1</v>
      </c>
      <c r="D1695" t="s">
        <v>3385</v>
      </c>
      <c r="F1695" t="s">
        <v>3386</v>
      </c>
      <c r="H1695" t="s">
        <v>2081</v>
      </c>
      <c r="J1695" t="s">
        <v>3227</v>
      </c>
      <c r="L1695" t="s">
        <v>3387</v>
      </c>
      <c r="N1695" t="s">
        <v>3388</v>
      </c>
      <c r="P1695" t="s">
        <v>2097</v>
      </c>
      <c r="R1695" t="s">
        <v>3389</v>
      </c>
      <c r="T1695" t="s">
        <v>3353</v>
      </c>
      <c r="V1695" t="s">
        <v>3263</v>
      </c>
      <c r="X1695" t="s">
        <v>3390</v>
      </c>
      <c r="Z1695" t="s">
        <v>3069</v>
      </c>
      <c r="AB1695" t="s">
        <v>3263</v>
      </c>
    </row>
    <row r="1696" spans="1:29" x14ac:dyDescent="0.25">
      <c r="A1696">
        <v>1995</v>
      </c>
      <c r="B1696">
        <v>2</v>
      </c>
      <c r="C1696">
        <v>1</v>
      </c>
      <c r="D1696" t="s">
        <v>3068</v>
      </c>
      <c r="F1696" t="s">
        <v>3391</v>
      </c>
      <c r="H1696" t="s">
        <v>3392</v>
      </c>
      <c r="J1696" t="s">
        <v>3393</v>
      </c>
      <c r="L1696" t="s">
        <v>3365</v>
      </c>
      <c r="N1696" t="s">
        <v>2075</v>
      </c>
      <c r="P1696" t="s">
        <v>3394</v>
      </c>
      <c r="R1696" t="s">
        <v>3395</v>
      </c>
      <c r="T1696" t="s">
        <v>3355</v>
      </c>
      <c r="V1696" t="s">
        <v>3396</v>
      </c>
      <c r="X1696" t="s">
        <v>3397</v>
      </c>
      <c r="Z1696" t="s">
        <v>3052</v>
      </c>
      <c r="AB1696" t="s">
        <v>3393</v>
      </c>
    </row>
    <row r="1697" spans="1:29" x14ac:dyDescent="0.25">
      <c r="A1697">
        <v>1996</v>
      </c>
      <c r="B1697">
        <v>2</v>
      </c>
      <c r="C1697">
        <v>1</v>
      </c>
      <c r="D1697" t="s">
        <v>3398</v>
      </c>
      <c r="F1697" t="s">
        <v>3095</v>
      </c>
      <c r="H1697" t="s">
        <v>3399</v>
      </c>
      <c r="J1697" t="s">
        <v>3400</v>
      </c>
      <c r="L1697" t="s">
        <v>3167</v>
      </c>
      <c r="N1697" t="s">
        <v>3401</v>
      </c>
      <c r="P1697" t="s">
        <v>3402</v>
      </c>
      <c r="R1697" t="s">
        <v>3403</v>
      </c>
      <c r="T1697" t="s">
        <v>3404</v>
      </c>
      <c r="V1697" t="s">
        <v>3405</v>
      </c>
      <c r="X1697" t="s">
        <v>3406</v>
      </c>
      <c r="Z1697" t="s">
        <v>2078</v>
      </c>
      <c r="AB1697" t="s">
        <v>3405</v>
      </c>
    </row>
    <row r="1698" spans="1:29" x14ac:dyDescent="0.25">
      <c r="A1698">
        <v>1997</v>
      </c>
      <c r="B1698">
        <v>2</v>
      </c>
      <c r="C1698">
        <v>1</v>
      </c>
      <c r="D1698" t="s">
        <v>3407</v>
      </c>
      <c r="F1698" t="s">
        <v>3079</v>
      </c>
      <c r="H1698" t="s">
        <v>1958</v>
      </c>
      <c r="J1698" t="s">
        <v>3072</v>
      </c>
      <c r="L1698" t="s">
        <v>3316</v>
      </c>
      <c r="N1698" t="s">
        <v>3062</v>
      </c>
      <c r="P1698" t="s">
        <v>3134</v>
      </c>
      <c r="R1698" t="s">
        <v>3403</v>
      </c>
      <c r="V1698" t="s">
        <v>3338</v>
      </c>
      <c r="X1698" t="s">
        <v>3223</v>
      </c>
      <c r="Z1698" t="s">
        <v>3237</v>
      </c>
      <c r="AB1698" t="s">
        <v>1958</v>
      </c>
      <c r="AC1698">
        <v>3</v>
      </c>
    </row>
    <row r="1699" spans="1:29" x14ac:dyDescent="0.25">
      <c r="A1699">
        <v>1998</v>
      </c>
      <c r="B1699">
        <v>1</v>
      </c>
      <c r="C1699">
        <v>1</v>
      </c>
      <c r="D1699" t="s">
        <v>2056</v>
      </c>
      <c r="F1699" t="s">
        <v>3408</v>
      </c>
      <c r="H1699" t="s">
        <v>3340</v>
      </c>
      <c r="J1699" t="s">
        <v>2032</v>
      </c>
      <c r="L1699" t="s">
        <v>2082</v>
      </c>
      <c r="M1699">
        <v>1</v>
      </c>
      <c r="N1699" t="s">
        <v>1993</v>
      </c>
      <c r="O1699">
        <v>1</v>
      </c>
      <c r="P1699" t="s">
        <v>2032</v>
      </c>
      <c r="Q1699">
        <v>1</v>
      </c>
      <c r="R1699" t="s">
        <v>3368</v>
      </c>
      <c r="S1699">
        <v>1</v>
      </c>
      <c r="T1699" t="s">
        <v>3409</v>
      </c>
      <c r="V1699" t="s">
        <v>3068</v>
      </c>
      <c r="W1699">
        <v>1</v>
      </c>
      <c r="X1699" t="s">
        <v>3410</v>
      </c>
      <c r="Z1699" t="s">
        <v>3396</v>
      </c>
      <c r="AB1699" t="s">
        <v>3408</v>
      </c>
    </row>
    <row r="1700" spans="1:29" x14ac:dyDescent="0.25">
      <c r="A1700">
        <v>1999</v>
      </c>
      <c r="B1700">
        <v>2</v>
      </c>
      <c r="C1700">
        <v>1</v>
      </c>
      <c r="D1700" t="s">
        <v>3411</v>
      </c>
      <c r="F1700" t="s">
        <v>2097</v>
      </c>
      <c r="H1700" t="s">
        <v>3412</v>
      </c>
      <c r="I1700">
        <v>1</v>
      </c>
      <c r="J1700" t="s">
        <v>3413</v>
      </c>
      <c r="L1700" t="s">
        <v>2016</v>
      </c>
      <c r="N1700" t="s">
        <v>3414</v>
      </c>
      <c r="P1700" t="s">
        <v>3415</v>
      </c>
      <c r="R1700" t="s">
        <v>3078</v>
      </c>
      <c r="T1700" t="s">
        <v>3082</v>
      </c>
      <c r="V1700" t="s">
        <v>3416</v>
      </c>
      <c r="X1700" t="s">
        <v>3417</v>
      </c>
      <c r="Z1700" t="s">
        <v>3391</v>
      </c>
      <c r="AB1700" t="s">
        <v>3413</v>
      </c>
    </row>
    <row r="1701" spans="1:29" x14ac:dyDescent="0.25">
      <c r="A1701">
        <v>2000</v>
      </c>
      <c r="B1701">
        <v>2</v>
      </c>
      <c r="C1701">
        <v>1</v>
      </c>
      <c r="D1701" t="s">
        <v>3404</v>
      </c>
      <c r="F1701" t="s">
        <v>3104</v>
      </c>
      <c r="H1701" t="s">
        <v>3415</v>
      </c>
      <c r="J1701" t="s">
        <v>3373</v>
      </c>
      <c r="L1701" t="s">
        <v>3418</v>
      </c>
      <c r="N1701" t="s">
        <v>3360</v>
      </c>
      <c r="P1701" t="s">
        <v>3403</v>
      </c>
      <c r="R1701" t="s">
        <v>3392</v>
      </c>
      <c r="T1701" t="s">
        <v>3419</v>
      </c>
      <c r="V1701" t="s">
        <v>2077</v>
      </c>
      <c r="X1701" t="s">
        <v>3360</v>
      </c>
      <c r="Z1701" t="s">
        <v>1955</v>
      </c>
      <c r="AB1701" t="s">
        <v>3104</v>
      </c>
    </row>
    <row r="1702" spans="1:29" x14ac:dyDescent="0.25">
      <c r="A1702">
        <v>2001</v>
      </c>
      <c r="B1702">
        <v>2</v>
      </c>
      <c r="C1702">
        <v>1</v>
      </c>
      <c r="D1702" t="s">
        <v>3406</v>
      </c>
      <c r="F1702" t="s">
        <v>3420</v>
      </c>
      <c r="H1702" t="s">
        <v>3370</v>
      </c>
      <c r="J1702" t="s">
        <v>3421</v>
      </c>
      <c r="L1702" t="s">
        <v>3402</v>
      </c>
      <c r="N1702" t="s">
        <v>3422</v>
      </c>
      <c r="P1702" t="s">
        <v>1901</v>
      </c>
      <c r="R1702" t="s">
        <v>3403</v>
      </c>
      <c r="T1702" t="s">
        <v>3423</v>
      </c>
      <c r="V1702" t="s">
        <v>3387</v>
      </c>
      <c r="X1702" t="s">
        <v>3424</v>
      </c>
      <c r="Z1702" t="s">
        <v>3425</v>
      </c>
      <c r="AB1702" t="s">
        <v>3424</v>
      </c>
    </row>
    <row r="1703" spans="1:29" x14ac:dyDescent="0.25">
      <c r="A1703">
        <v>2002</v>
      </c>
      <c r="B1703">
        <v>2</v>
      </c>
      <c r="C1703">
        <v>1</v>
      </c>
      <c r="D1703" t="s">
        <v>3426</v>
      </c>
      <c r="F1703" t="s">
        <v>3427</v>
      </c>
      <c r="H1703" t="s">
        <v>371</v>
      </c>
      <c r="J1703" t="s">
        <v>3428</v>
      </c>
      <c r="L1703" t="s">
        <v>3076</v>
      </c>
      <c r="N1703" t="s">
        <v>3429</v>
      </c>
      <c r="P1703" t="s">
        <v>3338</v>
      </c>
      <c r="R1703" t="s">
        <v>2073</v>
      </c>
      <c r="T1703" t="s">
        <v>3394</v>
      </c>
      <c r="V1703" t="s">
        <v>3430</v>
      </c>
      <c r="X1703" t="s">
        <v>3349</v>
      </c>
      <c r="Z1703" t="s">
        <v>3166</v>
      </c>
      <c r="AB1703" t="s">
        <v>371</v>
      </c>
    </row>
    <row r="1704" spans="1:29" x14ac:dyDescent="0.25">
      <c r="A1704">
        <v>2003</v>
      </c>
      <c r="B1704">
        <v>1</v>
      </c>
      <c r="C1704">
        <v>1</v>
      </c>
      <c r="D1704" t="s">
        <v>3394</v>
      </c>
      <c r="F1704" t="s">
        <v>3355</v>
      </c>
      <c r="H1704" t="s">
        <v>3430</v>
      </c>
      <c r="J1704" t="s">
        <v>3079</v>
      </c>
      <c r="L1704" t="s">
        <v>3352</v>
      </c>
      <c r="N1704" t="s">
        <v>3344</v>
      </c>
      <c r="P1704" t="s">
        <v>3396</v>
      </c>
      <c r="R1704" t="s">
        <v>3431</v>
      </c>
      <c r="T1704" t="s">
        <v>3070</v>
      </c>
      <c r="V1704" t="s">
        <v>3063</v>
      </c>
      <c r="X1704" t="s">
        <v>3111</v>
      </c>
      <c r="Z1704" t="s">
        <v>3432</v>
      </c>
      <c r="AB1704" t="s">
        <v>3111</v>
      </c>
    </row>
    <row r="1705" spans="1:29" x14ac:dyDescent="0.25">
      <c r="A1705">
        <v>2004</v>
      </c>
      <c r="B1705">
        <v>1</v>
      </c>
      <c r="C1705">
        <v>1</v>
      </c>
      <c r="D1705" t="s">
        <v>3433</v>
      </c>
      <c r="F1705" t="s">
        <v>3434</v>
      </c>
      <c r="H1705" t="s">
        <v>3435</v>
      </c>
      <c r="J1705" t="s">
        <v>2101</v>
      </c>
      <c r="L1705" t="s">
        <v>3265</v>
      </c>
      <c r="N1705" t="s">
        <v>3166</v>
      </c>
      <c r="P1705" t="s">
        <v>3086</v>
      </c>
      <c r="R1705" t="s">
        <v>3086</v>
      </c>
      <c r="T1705" t="s">
        <v>3358</v>
      </c>
      <c r="V1705" t="s">
        <v>3396</v>
      </c>
      <c r="X1705" t="s">
        <v>3412</v>
      </c>
      <c r="Z1705" t="s">
        <v>3403</v>
      </c>
      <c r="AB1705" t="s">
        <v>3433</v>
      </c>
    </row>
    <row r="1706" spans="1:29" x14ac:dyDescent="0.25">
      <c r="A1706">
        <v>2005</v>
      </c>
      <c r="B1706">
        <v>1</v>
      </c>
      <c r="C1706">
        <v>1</v>
      </c>
      <c r="D1706" t="s">
        <v>3383</v>
      </c>
      <c r="F1706" t="s">
        <v>3436</v>
      </c>
      <c r="H1706" t="s">
        <v>3437</v>
      </c>
      <c r="I1706">
        <v>3</v>
      </c>
      <c r="J1706" t="s">
        <v>3230</v>
      </c>
      <c r="L1706" t="s">
        <v>3340</v>
      </c>
      <c r="N1706" t="s">
        <v>3438</v>
      </c>
      <c r="P1706" t="s">
        <v>3355</v>
      </c>
      <c r="R1706" t="s">
        <v>3439</v>
      </c>
      <c r="T1706" t="s">
        <v>3440</v>
      </c>
      <c r="V1706" t="s">
        <v>3441</v>
      </c>
      <c r="X1706" t="s">
        <v>3442</v>
      </c>
      <c r="Z1706" t="s">
        <v>3223</v>
      </c>
      <c r="AB1706" t="s">
        <v>3436</v>
      </c>
      <c r="AC1706">
        <v>3</v>
      </c>
    </row>
    <row r="1707" spans="1:29" x14ac:dyDescent="0.25">
      <c r="A1707">
        <v>2006</v>
      </c>
      <c r="B1707">
        <v>1</v>
      </c>
      <c r="C1707">
        <v>1</v>
      </c>
      <c r="D1707" t="s">
        <v>3441</v>
      </c>
      <c r="F1707" t="s">
        <v>3371</v>
      </c>
      <c r="H1707" t="s">
        <v>3239</v>
      </c>
      <c r="J1707" t="s">
        <v>3086</v>
      </c>
      <c r="K1707">
        <v>3</v>
      </c>
      <c r="L1707" t="s">
        <v>3443</v>
      </c>
      <c r="N1707" t="s">
        <v>3444</v>
      </c>
      <c r="P1707" t="s">
        <v>2082</v>
      </c>
      <c r="R1707" t="s">
        <v>3445</v>
      </c>
      <c r="T1707" t="s">
        <v>2082</v>
      </c>
      <c r="V1707" t="s">
        <v>3396</v>
      </c>
      <c r="X1707" t="s">
        <v>3355</v>
      </c>
      <c r="Z1707" t="s">
        <v>3396</v>
      </c>
      <c r="AB1707" t="s">
        <v>3441</v>
      </c>
      <c r="AC1707">
        <v>3</v>
      </c>
    </row>
    <row r="1708" spans="1:29" x14ac:dyDescent="0.25">
      <c r="A1708">
        <v>2007</v>
      </c>
      <c r="B1708">
        <v>1</v>
      </c>
      <c r="C1708">
        <v>1</v>
      </c>
      <c r="D1708" t="s">
        <v>3414</v>
      </c>
      <c r="F1708" t="s">
        <v>3395</v>
      </c>
      <c r="H1708" t="s">
        <v>3340</v>
      </c>
      <c r="J1708" t="s">
        <v>3364</v>
      </c>
      <c r="L1708" t="s">
        <v>3053</v>
      </c>
      <c r="N1708" t="s">
        <v>3446</v>
      </c>
      <c r="P1708" t="s">
        <v>3447</v>
      </c>
      <c r="R1708" t="s">
        <v>3448</v>
      </c>
      <c r="T1708" t="s">
        <v>3055</v>
      </c>
      <c r="V1708" t="s">
        <v>3437</v>
      </c>
      <c r="X1708" t="s">
        <v>3449</v>
      </c>
      <c r="Z1708" t="s">
        <v>3450</v>
      </c>
      <c r="AB1708" t="s">
        <v>3446</v>
      </c>
    </row>
    <row r="1709" spans="1:29" x14ac:dyDescent="0.25">
      <c r="A1709">
        <v>2008</v>
      </c>
      <c r="B1709">
        <v>1</v>
      </c>
      <c r="C1709">
        <v>1</v>
      </c>
      <c r="D1709" t="s">
        <v>3364</v>
      </c>
      <c r="F1709" t="s">
        <v>3451</v>
      </c>
      <c r="H1709" t="s">
        <v>3425</v>
      </c>
      <c r="J1709" t="s">
        <v>3452</v>
      </c>
      <c r="L1709" t="s">
        <v>3430</v>
      </c>
      <c r="N1709" t="s">
        <v>2001</v>
      </c>
      <c r="P1709" t="s">
        <v>2021</v>
      </c>
      <c r="R1709" t="s">
        <v>3453</v>
      </c>
      <c r="T1709" t="s">
        <v>3097</v>
      </c>
      <c r="V1709" t="s">
        <v>3434</v>
      </c>
      <c r="X1709" t="s">
        <v>3454</v>
      </c>
      <c r="Z1709" t="s">
        <v>3347</v>
      </c>
      <c r="AB1709" t="s">
        <v>2001</v>
      </c>
    </row>
    <row r="1710" spans="1:29" x14ac:dyDescent="0.25">
      <c r="A1710">
        <v>2009</v>
      </c>
      <c r="B1710">
        <v>1</v>
      </c>
      <c r="C1710">
        <v>1</v>
      </c>
      <c r="D1710" t="s">
        <v>3455</v>
      </c>
      <c r="F1710" t="s">
        <v>3265</v>
      </c>
      <c r="H1710" t="s">
        <v>3066</v>
      </c>
      <c r="J1710" t="s">
        <v>1933</v>
      </c>
      <c r="L1710" t="s">
        <v>3086</v>
      </c>
      <c r="N1710" t="s">
        <v>3403</v>
      </c>
      <c r="P1710" t="s">
        <v>3388</v>
      </c>
      <c r="R1710" t="s">
        <v>3425</v>
      </c>
      <c r="S1710">
        <v>3</v>
      </c>
      <c r="T1710" t="s">
        <v>3388</v>
      </c>
      <c r="V1710" t="s">
        <v>3456</v>
      </c>
      <c r="X1710" t="s">
        <v>3378</v>
      </c>
      <c r="Z1710" t="s">
        <v>3420</v>
      </c>
      <c r="AB1710" t="s">
        <v>3456</v>
      </c>
      <c r="AC1710">
        <v>3</v>
      </c>
    </row>
    <row r="1711" spans="1:29" x14ac:dyDescent="0.25">
      <c r="A1711">
        <v>2010</v>
      </c>
      <c r="B1711">
        <v>1</v>
      </c>
      <c r="C1711">
        <v>1</v>
      </c>
      <c r="D1711" t="s">
        <v>3345</v>
      </c>
      <c r="F1711" t="s">
        <v>3434</v>
      </c>
      <c r="H1711" t="s">
        <v>3420</v>
      </c>
      <c r="J1711" t="s">
        <v>3457</v>
      </c>
      <c r="L1711" t="s">
        <v>3458</v>
      </c>
      <c r="N1711" t="s">
        <v>3459</v>
      </c>
      <c r="P1711" t="s">
        <v>3055</v>
      </c>
      <c r="R1711" t="s">
        <v>3375</v>
      </c>
      <c r="T1711" t="s">
        <v>3460</v>
      </c>
      <c r="V1711" t="s">
        <v>3461</v>
      </c>
      <c r="X1711" t="s">
        <v>3309</v>
      </c>
      <c r="Z1711" t="s">
        <v>3374</v>
      </c>
      <c r="AA1711">
        <v>3</v>
      </c>
      <c r="AB1711" t="s">
        <v>3458</v>
      </c>
      <c r="AC1711">
        <v>3</v>
      </c>
    </row>
    <row r="1712" spans="1:29" x14ac:dyDescent="0.25">
      <c r="A1712">
        <v>2011</v>
      </c>
      <c r="B1712">
        <v>1</v>
      </c>
      <c r="C1712">
        <v>1</v>
      </c>
      <c r="D1712" t="s">
        <v>2082</v>
      </c>
      <c r="E1712">
        <v>3</v>
      </c>
      <c r="F1712" t="s">
        <v>3462</v>
      </c>
      <c r="H1712" t="s">
        <v>3361</v>
      </c>
      <c r="J1712" t="s">
        <v>3463</v>
      </c>
      <c r="N1712" t="s">
        <v>3407</v>
      </c>
      <c r="P1712" t="s">
        <v>3092</v>
      </c>
      <c r="R1712" t="s">
        <v>3464</v>
      </c>
      <c r="T1712" t="s">
        <v>3340</v>
      </c>
      <c r="V1712" t="s">
        <v>3465</v>
      </c>
      <c r="X1712" t="s">
        <v>3466</v>
      </c>
      <c r="Z1712" t="s">
        <v>3063</v>
      </c>
      <c r="AB1712" t="s">
        <v>3462</v>
      </c>
      <c r="AC1712">
        <v>3</v>
      </c>
    </row>
    <row r="1713" spans="1:29" x14ac:dyDescent="0.25">
      <c r="A1713">
        <v>2012</v>
      </c>
      <c r="B1713">
        <v>1</v>
      </c>
      <c r="C1713">
        <v>1</v>
      </c>
      <c r="D1713" t="s">
        <v>3467</v>
      </c>
      <c r="F1713" t="s">
        <v>3400</v>
      </c>
      <c r="H1713" t="s">
        <v>3468</v>
      </c>
      <c r="J1713" t="s">
        <v>3469</v>
      </c>
      <c r="L1713" t="s">
        <v>3078</v>
      </c>
      <c r="N1713" t="s">
        <v>1983</v>
      </c>
      <c r="P1713" t="s">
        <v>3470</v>
      </c>
      <c r="R1713" t="s">
        <v>3073</v>
      </c>
      <c r="T1713" t="s">
        <v>1991</v>
      </c>
      <c r="V1713" t="s">
        <v>3443</v>
      </c>
      <c r="X1713" t="s">
        <v>3471</v>
      </c>
      <c r="Z1713" t="s">
        <v>1944</v>
      </c>
      <c r="AB1713" t="s">
        <v>3467</v>
      </c>
    </row>
    <row r="1714" spans="1:29" x14ac:dyDescent="0.25">
      <c r="A1714">
        <v>2013</v>
      </c>
      <c r="B1714">
        <v>1</v>
      </c>
      <c r="C1714">
        <v>1</v>
      </c>
      <c r="D1714" t="s">
        <v>3447</v>
      </c>
      <c r="F1714" t="s">
        <v>3472</v>
      </c>
      <c r="H1714" t="s">
        <v>3473</v>
      </c>
      <c r="J1714" t="s">
        <v>3474</v>
      </c>
      <c r="K1714">
        <v>3</v>
      </c>
      <c r="L1714" t="s">
        <v>3418</v>
      </c>
      <c r="M1714">
        <v>3</v>
      </c>
      <c r="N1714" t="s">
        <v>2087</v>
      </c>
      <c r="P1714" t="s">
        <v>2032</v>
      </c>
      <c r="R1714" t="s">
        <v>2077</v>
      </c>
      <c r="T1714" t="s">
        <v>3473</v>
      </c>
      <c r="V1714" t="s">
        <v>2089</v>
      </c>
      <c r="X1714" t="s">
        <v>3475</v>
      </c>
      <c r="Z1714" t="s">
        <v>3092</v>
      </c>
      <c r="AB1714" t="s">
        <v>3475</v>
      </c>
      <c r="AC1714">
        <v>3</v>
      </c>
    </row>
    <row r="1715" spans="1:29" x14ac:dyDescent="0.25">
      <c r="A1715">
        <v>2014</v>
      </c>
      <c r="B1715">
        <v>1</v>
      </c>
      <c r="C1715">
        <v>1</v>
      </c>
      <c r="D1715" t="s">
        <v>3476</v>
      </c>
      <c r="F1715" t="s">
        <v>3355</v>
      </c>
      <c r="H1715" t="s">
        <v>3093</v>
      </c>
      <c r="J1715" t="s">
        <v>3123</v>
      </c>
      <c r="N1715" t="s">
        <v>1890</v>
      </c>
      <c r="P1715" t="s">
        <v>3435</v>
      </c>
      <c r="T1715" t="s">
        <v>3477</v>
      </c>
      <c r="V1715" t="s">
        <v>1944</v>
      </c>
      <c r="X1715" t="s">
        <v>3093</v>
      </c>
      <c r="Z1715" t="s">
        <v>2021</v>
      </c>
      <c r="AB1715" t="s">
        <v>1890</v>
      </c>
      <c r="AC1715">
        <v>3</v>
      </c>
    </row>
    <row r="1716" spans="1:29" x14ac:dyDescent="0.25">
      <c r="A1716">
        <v>2015</v>
      </c>
      <c r="B1716">
        <v>1</v>
      </c>
      <c r="C1716">
        <v>1</v>
      </c>
      <c r="D1716" t="s">
        <v>3478</v>
      </c>
      <c r="E1716">
        <v>3</v>
      </c>
      <c r="F1716" t="s">
        <v>1987</v>
      </c>
      <c r="H1716" t="s">
        <v>3479</v>
      </c>
      <c r="I1716">
        <v>3</v>
      </c>
      <c r="J1716" t="s">
        <v>3480</v>
      </c>
      <c r="L1716" t="s">
        <v>3088</v>
      </c>
      <c r="N1716" t="s">
        <v>3088</v>
      </c>
      <c r="P1716" t="s">
        <v>3088</v>
      </c>
      <c r="Q1716">
        <v>3</v>
      </c>
      <c r="R1716" t="s">
        <v>3396</v>
      </c>
      <c r="S1716">
        <v>3</v>
      </c>
      <c r="T1716" t="s">
        <v>3481</v>
      </c>
      <c r="V1716" t="s">
        <v>3482</v>
      </c>
      <c r="X1716" t="s">
        <v>3483</v>
      </c>
      <c r="Z1716" t="s">
        <v>3484</v>
      </c>
      <c r="AB1716" t="s">
        <v>3479</v>
      </c>
      <c r="AC1716">
        <v>3</v>
      </c>
    </row>
    <row r="1717" spans="1:29" x14ac:dyDescent="0.25">
      <c r="A1717">
        <v>2016</v>
      </c>
      <c r="B1717">
        <v>1</v>
      </c>
      <c r="C1717">
        <v>1</v>
      </c>
      <c r="F1717" t="s">
        <v>3485</v>
      </c>
      <c r="H1717" t="s">
        <v>3299</v>
      </c>
      <c r="J1717" t="s">
        <v>3486</v>
      </c>
      <c r="L1717" t="s">
        <v>3487</v>
      </c>
      <c r="N1717" t="s">
        <v>3396</v>
      </c>
      <c r="P1717" t="s">
        <v>3488</v>
      </c>
      <c r="R1717" t="s">
        <v>3399</v>
      </c>
      <c r="T1717" t="s">
        <v>3466</v>
      </c>
      <c r="V1717" t="s">
        <v>2081</v>
      </c>
      <c r="AB1717" t="s">
        <v>3488</v>
      </c>
      <c r="AC1717">
        <v>3</v>
      </c>
    </row>
    <row r="1718" spans="1:29" x14ac:dyDescent="0.25">
      <c r="A1718">
        <v>2017</v>
      </c>
      <c r="B1718">
        <v>1</v>
      </c>
      <c r="C1718">
        <v>1</v>
      </c>
      <c r="D1718" t="s">
        <v>3489</v>
      </c>
      <c r="F1718" t="s">
        <v>3429</v>
      </c>
      <c r="H1718" t="s">
        <v>3479</v>
      </c>
      <c r="I1718">
        <v>3</v>
      </c>
      <c r="K1718">
        <v>3</v>
      </c>
      <c r="L1718" t="s">
        <v>3408</v>
      </c>
      <c r="M1718">
        <v>3</v>
      </c>
      <c r="AB1718" t="s">
        <v>3489</v>
      </c>
      <c r="AC1718">
        <v>3</v>
      </c>
    </row>
    <row r="1720" spans="1:29" x14ac:dyDescent="0.25">
      <c r="A1720" t="s">
        <v>540</v>
      </c>
      <c r="D1720" t="s">
        <v>2077</v>
      </c>
      <c r="F1720" t="s">
        <v>3375</v>
      </c>
      <c r="H1720" t="s">
        <v>3123</v>
      </c>
      <c r="J1720" t="s">
        <v>3466</v>
      </c>
      <c r="L1720" t="s">
        <v>3427</v>
      </c>
      <c r="N1720" t="s">
        <v>3382</v>
      </c>
      <c r="P1720" t="s">
        <v>3482</v>
      </c>
      <c r="R1720" t="s">
        <v>3080</v>
      </c>
      <c r="T1720" t="s">
        <v>3490</v>
      </c>
      <c r="V1720" t="s">
        <v>3491</v>
      </c>
      <c r="X1720" t="s">
        <v>3490</v>
      </c>
      <c r="Z1720" t="s">
        <v>3082</v>
      </c>
      <c r="AB1720" t="s">
        <v>3492</v>
      </c>
    </row>
    <row r="1721" spans="1:29" x14ac:dyDescent="0.25">
      <c r="A1721" t="s">
        <v>3662</v>
      </c>
      <c r="D1721" t="s">
        <v>3489</v>
      </c>
      <c r="F1721" t="s">
        <v>3104</v>
      </c>
      <c r="H1721" t="s">
        <v>371</v>
      </c>
      <c r="J1721" t="s">
        <v>3428</v>
      </c>
      <c r="L1721" t="s">
        <v>3458</v>
      </c>
      <c r="N1721" t="s">
        <v>2001</v>
      </c>
      <c r="P1721" t="s">
        <v>1894</v>
      </c>
      <c r="R1721" t="s">
        <v>3389</v>
      </c>
      <c r="T1721" t="s">
        <v>3369</v>
      </c>
      <c r="V1721" t="s">
        <v>3263</v>
      </c>
      <c r="X1721" t="s">
        <v>3475</v>
      </c>
      <c r="Z1721" t="s">
        <v>3238</v>
      </c>
      <c r="AB1721" t="s">
        <v>371</v>
      </c>
    </row>
    <row r="1722" spans="1:29" x14ac:dyDescent="0.25">
      <c r="A1722" t="s">
        <v>3663</v>
      </c>
      <c r="D1722" t="s">
        <v>2056</v>
      </c>
      <c r="F1722" t="s">
        <v>3371</v>
      </c>
      <c r="H1722" t="s">
        <v>3299</v>
      </c>
      <c r="J1722" t="s">
        <v>3364</v>
      </c>
      <c r="L1722" t="s">
        <v>3366</v>
      </c>
      <c r="N1722" t="s">
        <v>3364</v>
      </c>
      <c r="P1722" t="s">
        <v>3447</v>
      </c>
      <c r="R1722" t="s">
        <v>3464</v>
      </c>
      <c r="T1722" t="s">
        <v>3481</v>
      </c>
      <c r="V1722" t="s">
        <v>3362</v>
      </c>
      <c r="X1722" t="s">
        <v>3363</v>
      </c>
      <c r="Z1722" t="s">
        <v>3484</v>
      </c>
      <c r="AB1722" t="s">
        <v>3481</v>
      </c>
    </row>
    <row r="1723" spans="1:29" ht="15.75" thickBot="1" x14ac:dyDescent="0.3"/>
    <row r="1724" spans="1:29" ht="15.75" thickBot="1" x14ac:dyDescent="0.3">
      <c r="I1724" s="84" t="s">
        <v>3633</v>
      </c>
      <c r="J1724" s="85"/>
      <c r="K1724" s="85"/>
      <c r="L1724" s="85"/>
      <c r="M1724" s="85"/>
      <c r="N1724" s="85"/>
      <c r="O1724" s="86"/>
      <c r="V1724" s="87" t="s">
        <v>3635</v>
      </c>
      <c r="W1724" s="88"/>
      <c r="X1724" s="89"/>
    </row>
    <row r="1725" spans="1:29" ht="15.75" thickBot="1" x14ac:dyDescent="0.3">
      <c r="V1725" s="90" t="s">
        <v>3636</v>
      </c>
      <c r="W1725" s="91"/>
      <c r="X1725" s="92"/>
    </row>
    <row r="1726" spans="1:29" ht="15.75" thickBot="1" x14ac:dyDescent="0.3">
      <c r="I1726" s="84" t="s">
        <v>3706</v>
      </c>
      <c r="J1726" s="85"/>
      <c r="K1726" s="85"/>
      <c r="L1726" s="85"/>
      <c r="M1726" s="85"/>
      <c r="N1726" s="85"/>
      <c r="O1726" s="86"/>
    </row>
    <row r="1727" spans="1:29" ht="15.75" thickBot="1" x14ac:dyDescent="0.3">
      <c r="A1727" s="84" t="s">
        <v>3645</v>
      </c>
      <c r="B1727" s="85"/>
      <c r="C1727" s="18">
        <v>43378</v>
      </c>
      <c r="V1727" s="22" t="s">
        <v>3822</v>
      </c>
      <c r="W1727" s="5">
        <v>21035040</v>
      </c>
      <c r="X1727" s="96" t="s">
        <v>3700</v>
      </c>
      <c r="Y1727" s="97"/>
    </row>
    <row r="1728" spans="1:29" ht="15.75" thickBot="1" x14ac:dyDescent="0.3"/>
    <row r="1729" spans="1:29" ht="15.75" thickBot="1" x14ac:dyDescent="0.3">
      <c r="A1729" s="19" t="s">
        <v>3649</v>
      </c>
      <c r="B1729" s="12">
        <v>152</v>
      </c>
      <c r="C1729" s="7" t="s">
        <v>1</v>
      </c>
      <c r="H1729" s="19" t="s">
        <v>3646</v>
      </c>
      <c r="I1729" s="12" t="s">
        <v>3698</v>
      </c>
      <c r="J1729" s="13"/>
      <c r="K1729" s="7"/>
      <c r="P1729" s="19" t="s">
        <v>3659</v>
      </c>
      <c r="Q1729" s="7" t="s">
        <v>3653</v>
      </c>
      <c r="V1729" s="84" t="s">
        <v>3639</v>
      </c>
      <c r="W1729" s="85"/>
      <c r="X1729" s="6" t="s">
        <v>3701</v>
      </c>
    </row>
    <row r="1730" spans="1:29" ht="15.75" thickBot="1" x14ac:dyDescent="0.3">
      <c r="A1730" s="20" t="s">
        <v>3650</v>
      </c>
      <c r="B1730" s="14">
        <v>7549</v>
      </c>
      <c r="C1730" s="9" t="s">
        <v>3</v>
      </c>
      <c r="H1730" s="20" t="s">
        <v>3647</v>
      </c>
      <c r="I1730" s="14">
        <v>1</v>
      </c>
      <c r="J1730" s="15" t="s">
        <v>3643</v>
      </c>
      <c r="K1730" s="9"/>
      <c r="P1730" s="20" t="s">
        <v>3660</v>
      </c>
      <c r="Q1730" s="9" t="s">
        <v>3673</v>
      </c>
      <c r="V1730" s="84" t="s">
        <v>3638</v>
      </c>
      <c r="W1730" s="86"/>
    </row>
    <row r="1731" spans="1:29" ht="15.75" thickBot="1" x14ac:dyDescent="0.3">
      <c r="A1731" s="21" t="s">
        <v>3651</v>
      </c>
      <c r="B1731" s="16">
        <v>1045</v>
      </c>
      <c r="C1731" s="11" t="s">
        <v>3641</v>
      </c>
      <c r="H1731" s="21" t="s">
        <v>3648</v>
      </c>
      <c r="I1731" s="16">
        <v>4</v>
      </c>
      <c r="J1731" s="17" t="s">
        <v>3644</v>
      </c>
      <c r="K1731" s="11"/>
      <c r="P1731" s="21" t="s">
        <v>3661</v>
      </c>
      <c r="Q1731" s="11" t="s">
        <v>3673</v>
      </c>
    </row>
    <row r="1733" spans="1:29" x14ac:dyDescent="0.25">
      <c r="A1733" s="95"/>
      <c r="B1733" s="95"/>
      <c r="C1733" s="95"/>
      <c r="D1733" s="95"/>
      <c r="E1733" s="95"/>
      <c r="F1733" s="95"/>
      <c r="G1733" s="95"/>
      <c r="H1733" s="95"/>
      <c r="I1733" s="95"/>
      <c r="J1733" s="95"/>
      <c r="K1733" s="95"/>
      <c r="L1733" s="95"/>
      <c r="M1733" s="95"/>
      <c r="N1733" s="95"/>
      <c r="O1733" s="95"/>
      <c r="P1733" s="95"/>
      <c r="Q1733" s="95"/>
      <c r="R1733" s="95"/>
      <c r="S1733" s="95"/>
      <c r="T1733" s="95"/>
      <c r="U1733" s="95"/>
      <c r="V1733" s="95"/>
      <c r="W1733" s="95"/>
      <c r="X1733" s="95"/>
      <c r="Y1733" s="95"/>
      <c r="Z1733" s="95"/>
      <c r="AA1733" s="95"/>
      <c r="AB1733" s="95"/>
      <c r="AC1733" s="95"/>
    </row>
    <row r="1734" spans="1:29" x14ac:dyDescent="0.25">
      <c r="A1734" t="s">
        <v>3658</v>
      </c>
      <c r="B1734" t="s">
        <v>2</v>
      </c>
      <c r="C1734" t="s">
        <v>6</v>
      </c>
      <c r="D1734" t="s">
        <v>7</v>
      </c>
      <c r="E1734" t="s">
        <v>5</v>
      </c>
      <c r="F1734" t="s">
        <v>8</v>
      </c>
      <c r="G1734" t="s">
        <v>5</v>
      </c>
      <c r="H1734" t="s">
        <v>9</v>
      </c>
      <c r="I1734" t="s">
        <v>5</v>
      </c>
      <c r="J1734" t="s">
        <v>10</v>
      </c>
      <c r="K1734" t="s">
        <v>5</v>
      </c>
      <c r="L1734" t="s">
        <v>11</v>
      </c>
      <c r="M1734" t="s">
        <v>5</v>
      </c>
      <c r="N1734" t="s">
        <v>12</v>
      </c>
      <c r="O1734" t="s">
        <v>5</v>
      </c>
      <c r="P1734" t="s">
        <v>13</v>
      </c>
      <c r="Q1734" t="s">
        <v>5</v>
      </c>
      <c r="R1734" t="s">
        <v>14</v>
      </c>
      <c r="S1734" t="s">
        <v>5</v>
      </c>
      <c r="T1734" t="s">
        <v>15</v>
      </c>
      <c r="U1734" t="s">
        <v>5</v>
      </c>
      <c r="V1734" t="s">
        <v>3669</v>
      </c>
      <c r="W1734" t="s">
        <v>5</v>
      </c>
      <c r="X1734" t="s">
        <v>16</v>
      </c>
      <c r="Y1734" t="s">
        <v>5</v>
      </c>
      <c r="Z1734" t="s">
        <v>17</v>
      </c>
      <c r="AA1734" t="s">
        <v>5</v>
      </c>
      <c r="AB1734" t="s">
        <v>18</v>
      </c>
      <c r="AC1734" t="s">
        <v>5</v>
      </c>
    </row>
    <row r="1735" spans="1:29" x14ac:dyDescent="0.25">
      <c r="A1735" s="95"/>
      <c r="B1735" s="95"/>
      <c r="C1735" s="95"/>
      <c r="D1735" s="95"/>
      <c r="E1735" s="95"/>
      <c r="F1735" s="95"/>
      <c r="G1735" s="95"/>
      <c r="H1735" s="95"/>
      <c r="I1735" s="95"/>
      <c r="J1735" s="95"/>
      <c r="K1735" s="95"/>
      <c r="L1735" s="95"/>
      <c r="M1735" s="95"/>
      <c r="N1735" s="95"/>
      <c r="O1735" s="95"/>
      <c r="P1735" s="95"/>
      <c r="Q1735" s="95"/>
      <c r="R1735" s="95"/>
      <c r="S1735" s="95"/>
      <c r="T1735" s="95"/>
      <c r="U1735" s="95"/>
      <c r="V1735" s="95"/>
      <c r="W1735" s="95"/>
      <c r="X1735" s="95"/>
      <c r="Y1735" s="95"/>
      <c r="Z1735" s="95"/>
      <c r="AA1735" s="95"/>
      <c r="AB1735" s="95"/>
      <c r="AC1735" s="95"/>
    </row>
    <row r="1737" spans="1:29" x14ac:dyDescent="0.25">
      <c r="A1737">
        <v>1986</v>
      </c>
      <c r="B1737">
        <v>2</v>
      </c>
      <c r="C1737">
        <v>1</v>
      </c>
      <c r="D1737" t="s">
        <v>3493</v>
      </c>
      <c r="E1737">
        <v>3</v>
      </c>
      <c r="F1737" t="s">
        <v>5</v>
      </c>
      <c r="H1737" t="s">
        <v>2077</v>
      </c>
      <c r="I1737">
        <v>3</v>
      </c>
      <c r="J1737" t="s">
        <v>3342</v>
      </c>
      <c r="K1737">
        <v>3</v>
      </c>
      <c r="L1737" t="s">
        <v>2089</v>
      </c>
      <c r="M1737">
        <v>3</v>
      </c>
      <c r="N1737" t="s">
        <v>3370</v>
      </c>
      <c r="O1737">
        <v>3</v>
      </c>
      <c r="P1737" t="s">
        <v>3090</v>
      </c>
      <c r="Q1737">
        <v>3</v>
      </c>
      <c r="R1737" t="s">
        <v>3494</v>
      </c>
      <c r="S1737">
        <v>3</v>
      </c>
      <c r="T1737" t="s">
        <v>3338</v>
      </c>
      <c r="U1737">
        <v>3</v>
      </c>
      <c r="V1737" t="s">
        <v>5</v>
      </c>
      <c r="X1737" t="s">
        <v>3397</v>
      </c>
      <c r="Y1737">
        <v>3</v>
      </c>
      <c r="Z1737" t="s">
        <v>3440</v>
      </c>
      <c r="AA1737">
        <v>3</v>
      </c>
      <c r="AB1737" t="s">
        <v>3404</v>
      </c>
      <c r="AC1737">
        <v>3</v>
      </c>
    </row>
    <row r="1738" spans="1:29" x14ac:dyDescent="0.25">
      <c r="A1738">
        <v>1987</v>
      </c>
      <c r="B1738">
        <v>2</v>
      </c>
      <c r="C1738">
        <v>1</v>
      </c>
      <c r="D1738" t="s">
        <v>3392</v>
      </c>
      <c r="E1738">
        <v>3</v>
      </c>
      <c r="F1738" t="s">
        <v>2091</v>
      </c>
      <c r="G1738">
        <v>3</v>
      </c>
      <c r="H1738" t="s">
        <v>2091</v>
      </c>
      <c r="I1738">
        <v>3</v>
      </c>
      <c r="J1738" t="s">
        <v>3480</v>
      </c>
      <c r="K1738">
        <v>3</v>
      </c>
      <c r="L1738" t="s">
        <v>2089</v>
      </c>
      <c r="M1738">
        <v>3</v>
      </c>
      <c r="N1738" t="s">
        <v>3084</v>
      </c>
      <c r="O1738">
        <v>3</v>
      </c>
      <c r="P1738" t="s">
        <v>5</v>
      </c>
      <c r="R1738" t="s">
        <v>3434</v>
      </c>
      <c r="S1738">
        <v>3</v>
      </c>
      <c r="T1738" t="s">
        <v>3404</v>
      </c>
      <c r="U1738">
        <v>3</v>
      </c>
      <c r="V1738" t="s">
        <v>3342</v>
      </c>
      <c r="W1738">
        <v>3</v>
      </c>
      <c r="X1738" t="s">
        <v>3480</v>
      </c>
      <c r="Y1738">
        <v>3</v>
      </c>
      <c r="Z1738" t="s">
        <v>3439</v>
      </c>
      <c r="AA1738">
        <v>3</v>
      </c>
      <c r="AB1738" t="s">
        <v>3342</v>
      </c>
      <c r="AC1738">
        <v>3</v>
      </c>
    </row>
    <row r="1739" spans="1:29" x14ac:dyDescent="0.25">
      <c r="A1739">
        <v>1988</v>
      </c>
      <c r="B1739">
        <v>2</v>
      </c>
      <c r="C1739">
        <v>1</v>
      </c>
      <c r="D1739" t="s">
        <v>2091</v>
      </c>
      <c r="E1739">
        <v>3</v>
      </c>
      <c r="F1739" t="s">
        <v>3440</v>
      </c>
      <c r="G1739">
        <v>3</v>
      </c>
      <c r="H1739" t="s">
        <v>3439</v>
      </c>
      <c r="I1739">
        <v>3</v>
      </c>
      <c r="J1739" t="s">
        <v>5</v>
      </c>
      <c r="R1739" t="s">
        <v>5</v>
      </c>
      <c r="T1739" t="s">
        <v>3494</v>
      </c>
      <c r="U1739">
        <v>3</v>
      </c>
      <c r="V1739" t="s">
        <v>2077</v>
      </c>
      <c r="W1739">
        <v>3</v>
      </c>
      <c r="X1739" t="s">
        <v>2089</v>
      </c>
      <c r="Y1739">
        <v>3</v>
      </c>
      <c r="Z1739" t="s">
        <v>3494</v>
      </c>
      <c r="AA1739">
        <v>3</v>
      </c>
      <c r="AB1739" t="s">
        <v>3409</v>
      </c>
      <c r="AC1739">
        <v>3</v>
      </c>
    </row>
    <row r="1740" spans="1:29" x14ac:dyDescent="0.25">
      <c r="A1740">
        <v>1989</v>
      </c>
      <c r="B1740">
        <v>2</v>
      </c>
      <c r="C1740">
        <v>1</v>
      </c>
      <c r="D1740" t="s">
        <v>3397</v>
      </c>
      <c r="E1740">
        <v>3</v>
      </c>
      <c r="F1740" t="s">
        <v>3397</v>
      </c>
      <c r="G1740">
        <v>3</v>
      </c>
      <c r="H1740" t="s">
        <v>3400</v>
      </c>
      <c r="I1740">
        <v>3</v>
      </c>
      <c r="J1740" t="s">
        <v>3400</v>
      </c>
      <c r="K1740">
        <v>3</v>
      </c>
      <c r="L1740" t="s">
        <v>1955</v>
      </c>
      <c r="M1740">
        <v>3</v>
      </c>
      <c r="N1740" t="s">
        <v>3081</v>
      </c>
      <c r="O1740">
        <v>3</v>
      </c>
      <c r="P1740" t="s">
        <v>1955</v>
      </c>
      <c r="R1740" t="s">
        <v>1955</v>
      </c>
      <c r="T1740" t="s">
        <v>3370</v>
      </c>
      <c r="U1740">
        <v>3</v>
      </c>
      <c r="V1740" t="s">
        <v>5</v>
      </c>
      <c r="X1740" t="s">
        <v>5</v>
      </c>
      <c r="Z1740" t="s">
        <v>3400</v>
      </c>
      <c r="AA1740">
        <v>3</v>
      </c>
      <c r="AB1740" t="s">
        <v>3060</v>
      </c>
      <c r="AC1740">
        <v>3</v>
      </c>
    </row>
    <row r="1741" spans="1:29" x14ac:dyDescent="0.25">
      <c r="A1741">
        <v>1990</v>
      </c>
      <c r="B1741">
        <v>1</v>
      </c>
      <c r="C1741">
        <v>1</v>
      </c>
      <c r="D1741" t="s">
        <v>2099</v>
      </c>
      <c r="E1741">
        <v>3</v>
      </c>
      <c r="F1741" t="s">
        <v>3370</v>
      </c>
      <c r="G1741">
        <v>3</v>
      </c>
      <c r="H1741" t="s">
        <v>3338</v>
      </c>
      <c r="I1741">
        <v>3</v>
      </c>
      <c r="J1741" t="s">
        <v>3397</v>
      </c>
      <c r="L1741" t="s">
        <v>2085</v>
      </c>
      <c r="N1741" t="s">
        <v>2099</v>
      </c>
      <c r="O1741">
        <v>3</v>
      </c>
      <c r="P1741" t="s">
        <v>2099</v>
      </c>
      <c r="Q1741">
        <v>3</v>
      </c>
      <c r="R1741" t="s">
        <v>3223</v>
      </c>
      <c r="T1741" t="s">
        <v>3397</v>
      </c>
      <c r="V1741" t="s">
        <v>3342</v>
      </c>
      <c r="X1741" t="s">
        <v>3493</v>
      </c>
      <c r="Y1741">
        <v>3</v>
      </c>
      <c r="Z1741" t="s">
        <v>3373</v>
      </c>
      <c r="AA1741">
        <v>3</v>
      </c>
      <c r="AB1741" t="s">
        <v>3415</v>
      </c>
      <c r="AC1741">
        <v>3</v>
      </c>
    </row>
    <row r="1742" spans="1:29" x14ac:dyDescent="0.25">
      <c r="A1742">
        <v>1991</v>
      </c>
      <c r="B1742">
        <v>1</v>
      </c>
      <c r="C1742">
        <v>1</v>
      </c>
      <c r="D1742" t="s">
        <v>3495</v>
      </c>
      <c r="E1742">
        <v>3</v>
      </c>
      <c r="F1742" t="s">
        <v>3365</v>
      </c>
      <c r="G1742">
        <v>3</v>
      </c>
      <c r="H1742" t="s">
        <v>3419</v>
      </c>
      <c r="I1742">
        <v>3</v>
      </c>
      <c r="J1742" t="s">
        <v>3461</v>
      </c>
      <c r="K1742">
        <v>3</v>
      </c>
      <c r="L1742" t="s">
        <v>3345</v>
      </c>
      <c r="M1742">
        <v>3</v>
      </c>
      <c r="N1742" t="s">
        <v>5</v>
      </c>
      <c r="T1742" t="s">
        <v>5</v>
      </c>
      <c r="V1742" t="s">
        <v>3409</v>
      </c>
      <c r="W1742">
        <v>3</v>
      </c>
      <c r="X1742" t="s">
        <v>3449</v>
      </c>
      <c r="Y1742">
        <v>3</v>
      </c>
      <c r="Z1742" t="s">
        <v>3439</v>
      </c>
      <c r="AA1742">
        <v>3</v>
      </c>
      <c r="AB1742" t="s">
        <v>1827</v>
      </c>
      <c r="AC1742">
        <v>3</v>
      </c>
    </row>
    <row r="1743" spans="1:29" x14ac:dyDescent="0.25">
      <c r="A1743">
        <v>1992</v>
      </c>
      <c r="B1743">
        <v>1</v>
      </c>
      <c r="C1743">
        <v>1</v>
      </c>
      <c r="D1743" t="s">
        <v>3085</v>
      </c>
      <c r="F1743" t="s">
        <v>2100</v>
      </c>
      <c r="H1743" t="s">
        <v>3309</v>
      </c>
      <c r="I1743">
        <v>3</v>
      </c>
      <c r="J1743" t="s">
        <v>3493</v>
      </c>
      <c r="K1743">
        <v>3</v>
      </c>
      <c r="L1743" t="s">
        <v>3496</v>
      </c>
      <c r="M1743">
        <v>3</v>
      </c>
      <c r="N1743" t="s">
        <v>3443</v>
      </c>
      <c r="O1743">
        <v>3</v>
      </c>
      <c r="P1743" t="s">
        <v>3470</v>
      </c>
      <c r="Q1743">
        <v>3</v>
      </c>
      <c r="R1743" t="s">
        <v>3449</v>
      </c>
      <c r="S1743">
        <v>3</v>
      </c>
      <c r="T1743" t="s">
        <v>3309</v>
      </c>
      <c r="V1743" t="s">
        <v>3309</v>
      </c>
      <c r="X1743" t="s">
        <v>3449</v>
      </c>
      <c r="Z1743" t="s">
        <v>2100</v>
      </c>
      <c r="AA1743">
        <v>3</v>
      </c>
      <c r="AB1743" t="s">
        <v>3493</v>
      </c>
      <c r="AC1743">
        <v>3</v>
      </c>
    </row>
    <row r="1744" spans="1:29" x14ac:dyDescent="0.25">
      <c r="A1744">
        <v>1993</v>
      </c>
      <c r="B1744">
        <v>1</v>
      </c>
      <c r="C1744">
        <v>1</v>
      </c>
      <c r="D1744" t="s">
        <v>3381</v>
      </c>
      <c r="F1744" t="s">
        <v>2100</v>
      </c>
      <c r="H1744" t="s">
        <v>3342</v>
      </c>
      <c r="J1744" t="s">
        <v>3392</v>
      </c>
      <c r="L1744" t="s">
        <v>3439</v>
      </c>
      <c r="N1744" t="s">
        <v>3440</v>
      </c>
      <c r="P1744" t="s">
        <v>3392</v>
      </c>
      <c r="R1744" t="s">
        <v>3342</v>
      </c>
      <c r="T1744" t="s">
        <v>3439</v>
      </c>
      <c r="V1744" t="s">
        <v>3480</v>
      </c>
      <c r="X1744" t="s">
        <v>3440</v>
      </c>
      <c r="Z1744" t="s">
        <v>3392</v>
      </c>
      <c r="AB1744" t="s">
        <v>3392</v>
      </c>
    </row>
    <row r="1745" spans="1:29" x14ac:dyDescent="0.25">
      <c r="A1745">
        <v>1994</v>
      </c>
      <c r="B1745">
        <v>1</v>
      </c>
      <c r="C1745">
        <v>1</v>
      </c>
      <c r="D1745" t="s">
        <v>3439</v>
      </c>
      <c r="F1745" t="s">
        <v>3440</v>
      </c>
      <c r="H1745" t="s">
        <v>3084</v>
      </c>
      <c r="J1745" t="s">
        <v>3440</v>
      </c>
      <c r="L1745" t="s">
        <v>3440</v>
      </c>
      <c r="M1745">
        <v>3</v>
      </c>
      <c r="N1745" t="s">
        <v>3439</v>
      </c>
      <c r="P1745" t="s">
        <v>3440</v>
      </c>
      <c r="Q1745">
        <v>3</v>
      </c>
      <c r="R1745" t="s">
        <v>3480</v>
      </c>
      <c r="S1745">
        <v>3</v>
      </c>
      <c r="T1745" t="s">
        <v>3449</v>
      </c>
      <c r="V1745" t="s">
        <v>3085</v>
      </c>
      <c r="X1745" t="s">
        <v>3392</v>
      </c>
      <c r="Z1745" t="s">
        <v>2091</v>
      </c>
      <c r="AA1745">
        <v>3</v>
      </c>
      <c r="AB1745" t="s">
        <v>3439</v>
      </c>
      <c r="AC1745">
        <v>3</v>
      </c>
    </row>
    <row r="1746" spans="1:29" x14ac:dyDescent="0.25">
      <c r="A1746">
        <v>1995</v>
      </c>
      <c r="B1746">
        <v>1</v>
      </c>
      <c r="C1746">
        <v>1</v>
      </c>
      <c r="D1746" t="s">
        <v>3493</v>
      </c>
      <c r="F1746" t="s">
        <v>2091</v>
      </c>
      <c r="H1746" t="s">
        <v>3342</v>
      </c>
      <c r="J1746" t="s">
        <v>3392</v>
      </c>
      <c r="L1746" t="s">
        <v>2089</v>
      </c>
      <c r="M1746">
        <v>3</v>
      </c>
      <c r="N1746" t="s">
        <v>3397</v>
      </c>
      <c r="O1746">
        <v>3</v>
      </c>
      <c r="P1746" t="s">
        <v>3415</v>
      </c>
      <c r="R1746" t="s">
        <v>3223</v>
      </c>
      <c r="S1746">
        <v>3</v>
      </c>
      <c r="T1746" t="s">
        <v>3404</v>
      </c>
      <c r="U1746">
        <v>3</v>
      </c>
      <c r="V1746" t="s">
        <v>2089</v>
      </c>
      <c r="X1746" t="s">
        <v>3084</v>
      </c>
      <c r="Z1746" t="s">
        <v>3392</v>
      </c>
      <c r="AA1746">
        <v>3</v>
      </c>
      <c r="AB1746" t="s">
        <v>3480</v>
      </c>
      <c r="AC1746">
        <v>3</v>
      </c>
    </row>
    <row r="1747" spans="1:29" x14ac:dyDescent="0.25">
      <c r="A1747">
        <v>1996</v>
      </c>
      <c r="B1747">
        <v>1</v>
      </c>
      <c r="C1747">
        <v>1</v>
      </c>
      <c r="D1747" t="s">
        <v>3342</v>
      </c>
      <c r="E1747">
        <v>3</v>
      </c>
      <c r="F1747" t="s">
        <v>3415</v>
      </c>
      <c r="H1747" t="s">
        <v>3342</v>
      </c>
      <c r="J1747" t="s">
        <v>3084</v>
      </c>
      <c r="L1747" t="s">
        <v>3480</v>
      </c>
      <c r="N1747" t="s">
        <v>3223</v>
      </c>
      <c r="P1747" t="s">
        <v>2077</v>
      </c>
      <c r="R1747" t="s">
        <v>3434</v>
      </c>
      <c r="S1747">
        <v>3</v>
      </c>
      <c r="T1747" t="s">
        <v>3397</v>
      </c>
      <c r="V1747" t="s">
        <v>3480</v>
      </c>
      <c r="X1747" t="s">
        <v>3480</v>
      </c>
      <c r="Z1747" t="s">
        <v>2089</v>
      </c>
      <c r="AB1747" t="s">
        <v>3409</v>
      </c>
      <c r="AC1747">
        <v>3</v>
      </c>
    </row>
    <row r="1748" spans="1:29" x14ac:dyDescent="0.25">
      <c r="A1748">
        <v>1997</v>
      </c>
      <c r="B1748">
        <v>1</v>
      </c>
      <c r="C1748">
        <v>1</v>
      </c>
      <c r="D1748" t="s">
        <v>3342</v>
      </c>
      <c r="F1748" t="s">
        <v>3480</v>
      </c>
      <c r="G1748">
        <v>3</v>
      </c>
      <c r="H1748" t="s">
        <v>3440</v>
      </c>
      <c r="J1748" t="s">
        <v>3440</v>
      </c>
      <c r="K1748">
        <v>3</v>
      </c>
      <c r="L1748" t="s">
        <v>2089</v>
      </c>
      <c r="M1748">
        <v>3</v>
      </c>
      <c r="N1748" t="s">
        <v>3084</v>
      </c>
      <c r="O1748">
        <v>3</v>
      </c>
      <c r="P1748" t="s">
        <v>3434</v>
      </c>
      <c r="R1748" t="s">
        <v>3409</v>
      </c>
      <c r="S1748">
        <v>3</v>
      </c>
      <c r="V1748" t="s">
        <v>3386</v>
      </c>
      <c r="W1748">
        <v>3</v>
      </c>
      <c r="X1748" t="s">
        <v>3470</v>
      </c>
      <c r="Y1748">
        <v>3</v>
      </c>
      <c r="Z1748" t="s">
        <v>3407</v>
      </c>
      <c r="AB1748" t="s">
        <v>3392</v>
      </c>
      <c r="AC1748">
        <v>3</v>
      </c>
    </row>
    <row r="1749" spans="1:29" x14ac:dyDescent="0.25">
      <c r="A1749">
        <v>1998</v>
      </c>
      <c r="B1749">
        <v>1</v>
      </c>
      <c r="C1749">
        <v>1</v>
      </c>
      <c r="D1749" t="s">
        <v>3407</v>
      </c>
      <c r="F1749" t="s">
        <v>3493</v>
      </c>
      <c r="H1749" t="s">
        <v>3392</v>
      </c>
      <c r="J1749" t="s">
        <v>3309</v>
      </c>
      <c r="L1749" t="s">
        <v>3449</v>
      </c>
      <c r="N1749" t="s">
        <v>3084</v>
      </c>
      <c r="P1749" t="s">
        <v>3404</v>
      </c>
      <c r="R1749" t="s">
        <v>3440</v>
      </c>
      <c r="T1749" t="s">
        <v>2089</v>
      </c>
      <c r="V1749" t="s">
        <v>3480</v>
      </c>
      <c r="W1749">
        <v>3</v>
      </c>
      <c r="X1749" t="s">
        <v>3085</v>
      </c>
      <c r="Y1749">
        <v>3</v>
      </c>
      <c r="Z1749" t="s">
        <v>3480</v>
      </c>
      <c r="AB1749" t="s">
        <v>3392</v>
      </c>
      <c r="AC1749">
        <v>3</v>
      </c>
    </row>
    <row r="1750" spans="1:29" x14ac:dyDescent="0.25">
      <c r="A1750">
        <v>1999</v>
      </c>
      <c r="B1750">
        <v>1</v>
      </c>
      <c r="C1750">
        <v>1</v>
      </c>
      <c r="D1750" t="s">
        <v>3409</v>
      </c>
      <c r="F1750" t="s">
        <v>2089</v>
      </c>
      <c r="H1750" t="s">
        <v>3409</v>
      </c>
      <c r="J1750" t="s">
        <v>3409</v>
      </c>
      <c r="L1750" t="s">
        <v>3409</v>
      </c>
      <c r="N1750" t="s">
        <v>3084</v>
      </c>
      <c r="P1750" t="s">
        <v>3415</v>
      </c>
      <c r="R1750" t="s">
        <v>2089</v>
      </c>
      <c r="T1750" t="s">
        <v>3440</v>
      </c>
      <c r="U1750">
        <v>3</v>
      </c>
      <c r="V1750" t="s">
        <v>3440</v>
      </c>
      <c r="X1750" t="s">
        <v>2100</v>
      </c>
      <c r="Y1750">
        <v>3</v>
      </c>
      <c r="Z1750" t="s">
        <v>3084</v>
      </c>
      <c r="AA1750">
        <v>3</v>
      </c>
      <c r="AB1750" t="s">
        <v>3084</v>
      </c>
      <c r="AC1750">
        <v>3</v>
      </c>
    </row>
    <row r="1751" spans="1:29" x14ac:dyDescent="0.25">
      <c r="A1751">
        <v>2000</v>
      </c>
      <c r="B1751">
        <v>1</v>
      </c>
      <c r="C1751">
        <v>1</v>
      </c>
      <c r="D1751" t="s">
        <v>3440</v>
      </c>
      <c r="E1751">
        <v>3</v>
      </c>
      <c r="F1751" t="s">
        <v>3342</v>
      </c>
      <c r="G1751">
        <v>3</v>
      </c>
      <c r="H1751" t="s">
        <v>3342</v>
      </c>
      <c r="I1751">
        <v>3</v>
      </c>
      <c r="J1751" t="s">
        <v>3439</v>
      </c>
      <c r="K1751">
        <v>3</v>
      </c>
      <c r="L1751" t="s">
        <v>3084</v>
      </c>
      <c r="N1751" t="s">
        <v>3392</v>
      </c>
      <c r="P1751" t="s">
        <v>3439</v>
      </c>
      <c r="R1751" t="s">
        <v>3392</v>
      </c>
      <c r="T1751" t="s">
        <v>3342</v>
      </c>
      <c r="U1751">
        <v>3</v>
      </c>
      <c r="V1751" t="s">
        <v>2091</v>
      </c>
      <c r="X1751" t="s">
        <v>3493</v>
      </c>
      <c r="Z1751" t="s">
        <v>3379</v>
      </c>
      <c r="AB1751" t="s">
        <v>3392</v>
      </c>
      <c r="AC1751">
        <v>3</v>
      </c>
    </row>
    <row r="1752" spans="1:29" x14ac:dyDescent="0.25">
      <c r="A1752">
        <v>2001</v>
      </c>
      <c r="B1752">
        <v>1</v>
      </c>
      <c r="C1752">
        <v>1</v>
      </c>
      <c r="D1752" t="s">
        <v>3443</v>
      </c>
      <c r="F1752" t="s">
        <v>3493</v>
      </c>
      <c r="H1752" t="s">
        <v>2091</v>
      </c>
      <c r="J1752" t="s">
        <v>3449</v>
      </c>
      <c r="L1752" t="s">
        <v>3449</v>
      </c>
      <c r="N1752" t="s">
        <v>3392</v>
      </c>
      <c r="O1752">
        <v>3</v>
      </c>
      <c r="P1752" t="s">
        <v>3392</v>
      </c>
      <c r="R1752" t="s">
        <v>3440</v>
      </c>
      <c r="T1752" t="s">
        <v>3309</v>
      </c>
      <c r="V1752" t="s">
        <v>3309</v>
      </c>
      <c r="W1752">
        <v>3</v>
      </c>
      <c r="X1752" t="s">
        <v>3379</v>
      </c>
      <c r="Y1752">
        <v>3</v>
      </c>
      <c r="Z1752" t="s">
        <v>3379</v>
      </c>
      <c r="AB1752" t="s">
        <v>2091</v>
      </c>
      <c r="AC1752">
        <v>3</v>
      </c>
    </row>
    <row r="1753" spans="1:29" x14ac:dyDescent="0.25">
      <c r="A1753">
        <v>2002</v>
      </c>
      <c r="B1753">
        <v>1</v>
      </c>
      <c r="C1753">
        <v>1</v>
      </c>
      <c r="D1753" t="s">
        <v>3470</v>
      </c>
      <c r="E1753">
        <v>3</v>
      </c>
      <c r="F1753" t="s">
        <v>3470</v>
      </c>
      <c r="G1753">
        <v>3</v>
      </c>
      <c r="H1753" t="s">
        <v>3443</v>
      </c>
      <c r="I1753">
        <v>3</v>
      </c>
      <c r="J1753" t="s">
        <v>3309</v>
      </c>
      <c r="L1753" t="s">
        <v>3085</v>
      </c>
      <c r="M1753">
        <v>3</v>
      </c>
      <c r="N1753" t="s">
        <v>2091</v>
      </c>
      <c r="O1753">
        <v>3</v>
      </c>
      <c r="P1753" t="s">
        <v>3439</v>
      </c>
      <c r="Q1753">
        <v>3</v>
      </c>
      <c r="R1753" t="s">
        <v>3440</v>
      </c>
      <c r="S1753">
        <v>3</v>
      </c>
      <c r="T1753" t="s">
        <v>3309</v>
      </c>
      <c r="U1753">
        <v>3</v>
      </c>
      <c r="V1753" t="s">
        <v>3493</v>
      </c>
      <c r="W1753">
        <v>3</v>
      </c>
      <c r="X1753" t="s">
        <v>3381</v>
      </c>
      <c r="Y1753">
        <v>3</v>
      </c>
      <c r="Z1753" t="s">
        <v>3496</v>
      </c>
      <c r="AA1753">
        <v>3</v>
      </c>
      <c r="AB1753" t="s">
        <v>3309</v>
      </c>
      <c r="AC1753">
        <v>3</v>
      </c>
    </row>
    <row r="1754" spans="1:29" x14ac:dyDescent="0.25">
      <c r="A1754">
        <v>2003</v>
      </c>
      <c r="B1754">
        <v>1</v>
      </c>
      <c r="C1754">
        <v>1</v>
      </c>
      <c r="D1754" t="s">
        <v>3381</v>
      </c>
      <c r="F1754" t="s">
        <v>3443</v>
      </c>
      <c r="G1754">
        <v>3</v>
      </c>
      <c r="H1754" t="s">
        <v>3381</v>
      </c>
      <c r="J1754" t="s">
        <v>3085</v>
      </c>
      <c r="K1754">
        <v>3</v>
      </c>
      <c r="L1754" t="s">
        <v>3493</v>
      </c>
      <c r="M1754">
        <v>3</v>
      </c>
      <c r="N1754" t="s">
        <v>2091</v>
      </c>
      <c r="O1754">
        <v>3</v>
      </c>
      <c r="P1754" t="s">
        <v>3449</v>
      </c>
      <c r="Q1754">
        <v>3</v>
      </c>
      <c r="R1754" t="s">
        <v>2100</v>
      </c>
      <c r="S1754">
        <v>3</v>
      </c>
      <c r="T1754" t="s">
        <v>3440</v>
      </c>
      <c r="U1754">
        <v>3</v>
      </c>
      <c r="V1754" t="s">
        <v>3439</v>
      </c>
      <c r="W1754">
        <v>3</v>
      </c>
      <c r="X1754" t="s">
        <v>3493</v>
      </c>
      <c r="Y1754">
        <v>3</v>
      </c>
      <c r="Z1754" t="s">
        <v>3309</v>
      </c>
      <c r="AA1754">
        <v>3</v>
      </c>
      <c r="AB1754" t="s">
        <v>2091</v>
      </c>
      <c r="AC1754">
        <v>3</v>
      </c>
    </row>
    <row r="1755" spans="1:29" x14ac:dyDescent="0.25">
      <c r="A1755">
        <v>2004</v>
      </c>
      <c r="B1755">
        <v>1</v>
      </c>
      <c r="C1755">
        <v>1</v>
      </c>
      <c r="D1755" t="s">
        <v>3381</v>
      </c>
      <c r="E1755">
        <v>3</v>
      </c>
      <c r="F1755" t="s">
        <v>3496</v>
      </c>
      <c r="G1755">
        <v>3</v>
      </c>
      <c r="H1755" t="s">
        <v>3470</v>
      </c>
      <c r="I1755">
        <v>3</v>
      </c>
      <c r="J1755" t="s">
        <v>2100</v>
      </c>
      <c r="L1755" t="s">
        <v>3440</v>
      </c>
      <c r="M1755">
        <v>3</v>
      </c>
      <c r="N1755" t="s">
        <v>3480</v>
      </c>
      <c r="O1755">
        <v>3</v>
      </c>
      <c r="P1755" t="s">
        <v>3480</v>
      </c>
      <c r="R1755" t="s">
        <v>2089</v>
      </c>
      <c r="S1755">
        <v>3</v>
      </c>
      <c r="T1755" t="s">
        <v>2089</v>
      </c>
      <c r="U1755">
        <v>3</v>
      </c>
      <c r="V1755" t="s">
        <v>3084</v>
      </c>
      <c r="W1755">
        <v>3</v>
      </c>
      <c r="X1755" t="s">
        <v>3409</v>
      </c>
      <c r="Z1755" t="s">
        <v>3480</v>
      </c>
      <c r="AB1755" t="s">
        <v>3392</v>
      </c>
      <c r="AC1755">
        <v>3</v>
      </c>
    </row>
    <row r="1756" spans="1:29" x14ac:dyDescent="0.25">
      <c r="A1756">
        <v>2005</v>
      </c>
      <c r="B1756">
        <v>1</v>
      </c>
      <c r="C1756">
        <v>1</v>
      </c>
      <c r="D1756" t="s">
        <v>3440</v>
      </c>
      <c r="F1756" t="s">
        <v>3440</v>
      </c>
      <c r="H1756" t="s">
        <v>2089</v>
      </c>
      <c r="I1756">
        <v>3</v>
      </c>
      <c r="J1756" t="s">
        <v>3397</v>
      </c>
      <c r="L1756" t="s">
        <v>3480</v>
      </c>
      <c r="M1756">
        <v>3</v>
      </c>
      <c r="N1756" t="s">
        <v>3342</v>
      </c>
      <c r="O1756">
        <v>3</v>
      </c>
      <c r="P1756" t="s">
        <v>3084</v>
      </c>
      <c r="R1756" t="s">
        <v>3480</v>
      </c>
      <c r="T1756" t="s">
        <v>2089</v>
      </c>
      <c r="V1756" t="s">
        <v>3342</v>
      </c>
      <c r="X1756" t="s">
        <v>3440</v>
      </c>
      <c r="Z1756" t="s">
        <v>3439</v>
      </c>
      <c r="AA1756">
        <v>3</v>
      </c>
      <c r="AB1756" t="s">
        <v>3480</v>
      </c>
      <c r="AC1756">
        <v>3</v>
      </c>
    </row>
    <row r="1757" spans="1:29" x14ac:dyDescent="0.25">
      <c r="A1757">
        <v>2006</v>
      </c>
      <c r="B1757">
        <v>1</v>
      </c>
      <c r="C1757">
        <v>1</v>
      </c>
      <c r="D1757" t="s">
        <v>3342</v>
      </c>
      <c r="F1757" t="s">
        <v>3392</v>
      </c>
      <c r="H1757" t="s">
        <v>3342</v>
      </c>
      <c r="J1757" t="s">
        <v>2100</v>
      </c>
      <c r="L1757" t="s">
        <v>3449</v>
      </c>
      <c r="N1757" t="s">
        <v>3439</v>
      </c>
      <c r="P1757" t="s">
        <v>3449</v>
      </c>
      <c r="R1757" t="s">
        <v>2100</v>
      </c>
      <c r="T1757" t="s">
        <v>3449</v>
      </c>
      <c r="U1757">
        <v>3</v>
      </c>
      <c r="V1757" t="s">
        <v>3392</v>
      </c>
      <c r="X1757" t="s">
        <v>3449</v>
      </c>
      <c r="Z1757" t="s">
        <v>3085</v>
      </c>
      <c r="AB1757" t="s">
        <v>3392</v>
      </c>
      <c r="AC1757">
        <v>3</v>
      </c>
    </row>
    <row r="1758" spans="1:29" x14ac:dyDescent="0.25">
      <c r="A1758">
        <v>2007</v>
      </c>
      <c r="B1758">
        <v>1</v>
      </c>
      <c r="C1758">
        <v>1</v>
      </c>
      <c r="D1758" t="s">
        <v>3493</v>
      </c>
      <c r="F1758" t="s">
        <v>2100</v>
      </c>
      <c r="H1758" t="s">
        <v>3342</v>
      </c>
      <c r="J1758" t="s">
        <v>3392</v>
      </c>
      <c r="L1758" t="s">
        <v>3449</v>
      </c>
      <c r="N1758" t="s">
        <v>3449</v>
      </c>
      <c r="P1758" t="s">
        <v>3309</v>
      </c>
      <c r="R1758" t="s">
        <v>3449</v>
      </c>
      <c r="S1758">
        <v>3</v>
      </c>
      <c r="T1758" t="s">
        <v>2100</v>
      </c>
      <c r="V1758" t="s">
        <v>3493</v>
      </c>
      <c r="W1758">
        <v>3</v>
      </c>
      <c r="X1758" t="s">
        <v>2091</v>
      </c>
      <c r="Y1758">
        <v>3</v>
      </c>
      <c r="Z1758" t="s">
        <v>2100</v>
      </c>
      <c r="AB1758" t="s">
        <v>2100</v>
      </c>
      <c r="AC1758">
        <v>3</v>
      </c>
    </row>
    <row r="1759" spans="1:29" x14ac:dyDescent="0.25">
      <c r="A1759">
        <v>2008</v>
      </c>
      <c r="B1759">
        <v>1</v>
      </c>
      <c r="C1759">
        <v>1</v>
      </c>
      <c r="D1759" t="s">
        <v>2091</v>
      </c>
      <c r="E1759">
        <v>3</v>
      </c>
      <c r="F1759" t="s">
        <v>2100</v>
      </c>
      <c r="H1759" t="s">
        <v>3392</v>
      </c>
      <c r="I1759">
        <v>3</v>
      </c>
      <c r="N1759" t="s">
        <v>3084</v>
      </c>
      <c r="O1759">
        <v>3</v>
      </c>
      <c r="P1759" t="s">
        <v>2077</v>
      </c>
      <c r="R1759" t="s">
        <v>3480</v>
      </c>
      <c r="S1759">
        <v>3</v>
      </c>
      <c r="T1759" t="s">
        <v>3084</v>
      </c>
      <c r="U1759">
        <v>3</v>
      </c>
      <c r="V1759" t="s">
        <v>3342</v>
      </c>
      <c r="W1759">
        <v>3</v>
      </c>
      <c r="X1759" t="s">
        <v>3392</v>
      </c>
      <c r="Y1759">
        <v>3</v>
      </c>
      <c r="Z1759" t="s">
        <v>3439</v>
      </c>
      <c r="AB1759" t="s">
        <v>3440</v>
      </c>
      <c r="AC1759">
        <v>3</v>
      </c>
    </row>
    <row r="1760" spans="1:29" x14ac:dyDescent="0.25">
      <c r="A1760">
        <v>2009</v>
      </c>
      <c r="B1760">
        <v>1</v>
      </c>
      <c r="C1760">
        <v>1</v>
      </c>
      <c r="D1760" t="s">
        <v>3392</v>
      </c>
      <c r="E1760">
        <v>3</v>
      </c>
      <c r="F1760" t="s">
        <v>3493</v>
      </c>
      <c r="G1760">
        <v>3</v>
      </c>
      <c r="H1760" t="s">
        <v>3392</v>
      </c>
      <c r="I1760">
        <v>3</v>
      </c>
      <c r="J1760" t="s">
        <v>3392</v>
      </c>
      <c r="K1760">
        <v>3</v>
      </c>
      <c r="L1760" t="s">
        <v>2100</v>
      </c>
      <c r="M1760">
        <v>3</v>
      </c>
      <c r="N1760" t="s">
        <v>3084</v>
      </c>
      <c r="O1760">
        <v>3</v>
      </c>
      <c r="P1760" t="s">
        <v>2089</v>
      </c>
      <c r="Q1760">
        <v>3</v>
      </c>
      <c r="R1760" t="s">
        <v>3480</v>
      </c>
      <c r="S1760">
        <v>3</v>
      </c>
      <c r="T1760" t="s">
        <v>3085</v>
      </c>
      <c r="U1760">
        <v>3</v>
      </c>
      <c r="V1760" t="s">
        <v>3309</v>
      </c>
      <c r="W1760">
        <v>3</v>
      </c>
      <c r="X1760" t="s">
        <v>3381</v>
      </c>
      <c r="Y1760">
        <v>3</v>
      </c>
      <c r="Z1760" t="s">
        <v>3399</v>
      </c>
      <c r="AA1760">
        <v>3</v>
      </c>
      <c r="AB1760" t="s">
        <v>2100</v>
      </c>
      <c r="AC1760">
        <v>3</v>
      </c>
    </row>
    <row r="1761" spans="1:29" x14ac:dyDescent="0.25">
      <c r="A1761">
        <v>2010</v>
      </c>
      <c r="B1761">
        <v>1</v>
      </c>
      <c r="C1761">
        <v>1</v>
      </c>
      <c r="D1761" t="s">
        <v>3442</v>
      </c>
      <c r="E1761">
        <v>3</v>
      </c>
      <c r="F1761" t="s">
        <v>3419</v>
      </c>
      <c r="G1761">
        <v>3</v>
      </c>
      <c r="H1761" t="s">
        <v>3381</v>
      </c>
      <c r="I1761">
        <v>3</v>
      </c>
      <c r="J1761" t="s">
        <v>3379</v>
      </c>
      <c r="K1761">
        <v>3</v>
      </c>
      <c r="L1761" t="s">
        <v>3309</v>
      </c>
      <c r="M1761">
        <v>3</v>
      </c>
      <c r="N1761" t="s">
        <v>3397</v>
      </c>
      <c r="O1761">
        <v>3</v>
      </c>
      <c r="P1761" t="s">
        <v>3440</v>
      </c>
      <c r="Q1761">
        <v>3</v>
      </c>
      <c r="R1761" t="s">
        <v>3392</v>
      </c>
      <c r="S1761">
        <v>3</v>
      </c>
      <c r="T1761" t="s">
        <v>3439</v>
      </c>
      <c r="U1761">
        <v>3</v>
      </c>
      <c r="V1761" t="s">
        <v>3392</v>
      </c>
      <c r="W1761">
        <v>3</v>
      </c>
      <c r="X1761" t="s">
        <v>2089</v>
      </c>
      <c r="Y1761">
        <v>3</v>
      </c>
      <c r="Z1761" t="s">
        <v>3223</v>
      </c>
      <c r="AA1761">
        <v>3</v>
      </c>
      <c r="AB1761" t="s">
        <v>3085</v>
      </c>
      <c r="AC1761">
        <v>3</v>
      </c>
    </row>
    <row r="1762" spans="1:29" x14ac:dyDescent="0.25">
      <c r="A1762">
        <v>2011</v>
      </c>
      <c r="B1762">
        <v>1</v>
      </c>
      <c r="C1762">
        <v>1</v>
      </c>
      <c r="D1762" t="s">
        <v>3085</v>
      </c>
      <c r="E1762">
        <v>3</v>
      </c>
      <c r="F1762" t="s">
        <v>3440</v>
      </c>
      <c r="G1762">
        <v>3</v>
      </c>
      <c r="H1762" t="s">
        <v>3440</v>
      </c>
      <c r="I1762">
        <v>3</v>
      </c>
      <c r="J1762" t="s">
        <v>3439</v>
      </c>
      <c r="K1762">
        <v>3</v>
      </c>
      <c r="L1762" t="s">
        <v>3439</v>
      </c>
      <c r="M1762">
        <v>3</v>
      </c>
      <c r="N1762" t="s">
        <v>3480</v>
      </c>
      <c r="O1762">
        <v>3</v>
      </c>
      <c r="P1762" t="s">
        <v>3415</v>
      </c>
      <c r="Q1762">
        <v>3</v>
      </c>
      <c r="R1762" t="s">
        <v>3392</v>
      </c>
      <c r="S1762">
        <v>3</v>
      </c>
      <c r="T1762" t="s">
        <v>3480</v>
      </c>
      <c r="U1762">
        <v>3</v>
      </c>
      <c r="V1762" t="s">
        <v>3439</v>
      </c>
      <c r="W1762">
        <v>3</v>
      </c>
      <c r="X1762" t="s">
        <v>3342</v>
      </c>
      <c r="Y1762">
        <v>3</v>
      </c>
      <c r="Z1762" t="s">
        <v>2100</v>
      </c>
      <c r="AA1762">
        <v>3</v>
      </c>
      <c r="AB1762" t="s">
        <v>3440</v>
      </c>
      <c r="AC1762">
        <v>3</v>
      </c>
    </row>
    <row r="1763" spans="1:29" x14ac:dyDescent="0.25">
      <c r="A1763">
        <v>2012</v>
      </c>
      <c r="B1763">
        <v>1</v>
      </c>
      <c r="C1763">
        <v>1</v>
      </c>
      <c r="D1763" t="s">
        <v>2100</v>
      </c>
      <c r="E1763">
        <v>3</v>
      </c>
      <c r="F1763" t="s">
        <v>3439</v>
      </c>
      <c r="G1763">
        <v>3</v>
      </c>
      <c r="H1763" t="s">
        <v>3439</v>
      </c>
      <c r="I1763">
        <v>3</v>
      </c>
      <c r="J1763" t="s">
        <v>3439</v>
      </c>
      <c r="K1763">
        <v>3</v>
      </c>
      <c r="L1763" t="s">
        <v>3342</v>
      </c>
      <c r="M1763">
        <v>3</v>
      </c>
      <c r="N1763" t="s">
        <v>3392</v>
      </c>
      <c r="O1763">
        <v>3</v>
      </c>
      <c r="P1763" t="s">
        <v>3404</v>
      </c>
      <c r="Q1763">
        <v>3</v>
      </c>
      <c r="R1763" t="s">
        <v>3480</v>
      </c>
      <c r="S1763">
        <v>3</v>
      </c>
      <c r="T1763" t="s">
        <v>3342</v>
      </c>
      <c r="U1763">
        <v>3</v>
      </c>
      <c r="V1763" t="s">
        <v>2100</v>
      </c>
      <c r="W1763">
        <v>3</v>
      </c>
      <c r="X1763" t="s">
        <v>2091</v>
      </c>
      <c r="Y1763">
        <v>3</v>
      </c>
      <c r="Z1763" t="s">
        <v>3085</v>
      </c>
      <c r="AA1763">
        <v>3</v>
      </c>
      <c r="AB1763" t="s">
        <v>3439</v>
      </c>
      <c r="AC1763">
        <v>3</v>
      </c>
    </row>
    <row r="1764" spans="1:29" x14ac:dyDescent="0.25">
      <c r="A1764">
        <v>2013</v>
      </c>
      <c r="B1764">
        <v>1</v>
      </c>
      <c r="C1764">
        <v>1</v>
      </c>
      <c r="D1764" t="s">
        <v>3407</v>
      </c>
      <c r="E1764">
        <v>3</v>
      </c>
      <c r="F1764" t="s">
        <v>3309</v>
      </c>
      <c r="G1764">
        <v>3</v>
      </c>
      <c r="H1764" t="s">
        <v>3309</v>
      </c>
      <c r="I1764">
        <v>3</v>
      </c>
      <c r="J1764" t="s">
        <v>3309</v>
      </c>
      <c r="K1764">
        <v>3</v>
      </c>
      <c r="L1764" t="s">
        <v>3449</v>
      </c>
      <c r="M1764">
        <v>3</v>
      </c>
      <c r="N1764" t="s">
        <v>3449</v>
      </c>
      <c r="P1764" t="s">
        <v>3434</v>
      </c>
      <c r="Q1764">
        <v>3</v>
      </c>
      <c r="R1764" t="s">
        <v>3342</v>
      </c>
      <c r="S1764">
        <v>3</v>
      </c>
      <c r="T1764" t="s">
        <v>3392</v>
      </c>
      <c r="U1764">
        <v>3</v>
      </c>
      <c r="V1764" t="s">
        <v>3381</v>
      </c>
      <c r="W1764">
        <v>3</v>
      </c>
      <c r="X1764" t="s">
        <v>2091</v>
      </c>
      <c r="Y1764">
        <v>3</v>
      </c>
      <c r="Z1764" t="s">
        <v>3493</v>
      </c>
      <c r="AA1764">
        <v>3</v>
      </c>
      <c r="AB1764" t="s">
        <v>3085</v>
      </c>
      <c r="AC1764">
        <v>3</v>
      </c>
    </row>
    <row r="1765" spans="1:29" x14ac:dyDescent="0.25">
      <c r="A1765">
        <v>2014</v>
      </c>
      <c r="B1765">
        <v>1</v>
      </c>
      <c r="C1765">
        <v>1</v>
      </c>
      <c r="D1765" t="s">
        <v>1827</v>
      </c>
      <c r="E1765">
        <v>3</v>
      </c>
      <c r="F1765" t="s">
        <v>3399</v>
      </c>
      <c r="G1765">
        <v>3</v>
      </c>
      <c r="H1765" t="s">
        <v>2100</v>
      </c>
      <c r="I1765">
        <v>3</v>
      </c>
      <c r="J1765" t="s">
        <v>3085</v>
      </c>
      <c r="K1765">
        <v>3</v>
      </c>
      <c r="L1765" t="s">
        <v>3085</v>
      </c>
      <c r="M1765">
        <v>3</v>
      </c>
      <c r="N1765" t="s">
        <v>3392</v>
      </c>
      <c r="O1765">
        <v>3</v>
      </c>
      <c r="P1765" t="s">
        <v>3084</v>
      </c>
      <c r="Q1765">
        <v>3</v>
      </c>
      <c r="R1765" t="s">
        <v>2089</v>
      </c>
      <c r="S1765">
        <v>3</v>
      </c>
      <c r="T1765" t="s">
        <v>3443</v>
      </c>
      <c r="U1765">
        <v>3</v>
      </c>
      <c r="V1765" t="s">
        <v>2091</v>
      </c>
      <c r="W1765">
        <v>3</v>
      </c>
      <c r="X1765" t="s">
        <v>3470</v>
      </c>
      <c r="Y1765">
        <v>3</v>
      </c>
      <c r="Z1765" t="s">
        <v>3470</v>
      </c>
      <c r="AA1765">
        <v>3</v>
      </c>
      <c r="AB1765" t="s">
        <v>3493</v>
      </c>
      <c r="AC1765">
        <v>3</v>
      </c>
    </row>
    <row r="1766" spans="1:29" x14ac:dyDescent="0.25">
      <c r="A1766">
        <v>2015</v>
      </c>
      <c r="B1766">
        <v>1</v>
      </c>
      <c r="C1766">
        <v>1</v>
      </c>
      <c r="D1766" t="s">
        <v>3443</v>
      </c>
      <c r="E1766">
        <v>3</v>
      </c>
      <c r="F1766" t="s">
        <v>3399</v>
      </c>
      <c r="G1766">
        <v>3</v>
      </c>
      <c r="H1766" t="s">
        <v>3496</v>
      </c>
      <c r="I1766">
        <v>3</v>
      </c>
      <c r="J1766" t="s">
        <v>3493</v>
      </c>
      <c r="K1766">
        <v>3</v>
      </c>
      <c r="L1766" t="s">
        <v>3439</v>
      </c>
      <c r="M1766">
        <v>3</v>
      </c>
      <c r="N1766" t="s">
        <v>3440</v>
      </c>
      <c r="O1766">
        <v>3</v>
      </c>
      <c r="P1766" t="s">
        <v>3449</v>
      </c>
      <c r="Q1766">
        <v>3</v>
      </c>
      <c r="V1766" t="s">
        <v>3379</v>
      </c>
      <c r="W1766">
        <v>3</v>
      </c>
      <c r="X1766" t="s">
        <v>2091</v>
      </c>
      <c r="Y1766">
        <v>3</v>
      </c>
      <c r="Z1766" t="s">
        <v>3085</v>
      </c>
      <c r="AA1766">
        <v>3</v>
      </c>
      <c r="AB1766" t="s">
        <v>3493</v>
      </c>
      <c r="AC1766">
        <v>3</v>
      </c>
    </row>
    <row r="1767" spans="1:29" x14ac:dyDescent="0.25">
      <c r="A1767">
        <v>2016</v>
      </c>
      <c r="B1767">
        <v>1</v>
      </c>
      <c r="C1767">
        <v>1</v>
      </c>
      <c r="L1767" t="s">
        <v>3470</v>
      </c>
      <c r="M1767">
        <v>3</v>
      </c>
      <c r="N1767" t="s">
        <v>3392</v>
      </c>
      <c r="O1767">
        <v>3</v>
      </c>
      <c r="P1767" t="s">
        <v>2100</v>
      </c>
      <c r="Q1767">
        <v>3</v>
      </c>
      <c r="R1767" t="s">
        <v>3439</v>
      </c>
      <c r="T1767" t="s">
        <v>2091</v>
      </c>
      <c r="U1767">
        <v>3</v>
      </c>
      <c r="V1767" t="s">
        <v>3496</v>
      </c>
      <c r="W1767">
        <v>3</v>
      </c>
      <c r="X1767" t="s">
        <v>3442</v>
      </c>
      <c r="Y1767">
        <v>3</v>
      </c>
      <c r="Z1767" t="s">
        <v>3309</v>
      </c>
      <c r="AA1767">
        <v>3</v>
      </c>
      <c r="AB1767" t="s">
        <v>3309</v>
      </c>
      <c r="AC1767">
        <v>3</v>
      </c>
    </row>
    <row r="1768" spans="1:29" x14ac:dyDescent="0.25">
      <c r="A1768">
        <v>2017</v>
      </c>
      <c r="B1768">
        <v>1</v>
      </c>
      <c r="C1768">
        <v>1</v>
      </c>
      <c r="D1768" t="s">
        <v>3449</v>
      </c>
      <c r="E1768">
        <v>3</v>
      </c>
      <c r="F1768" t="s">
        <v>3496</v>
      </c>
      <c r="G1768">
        <v>3</v>
      </c>
      <c r="H1768" t="s">
        <v>3449</v>
      </c>
      <c r="I1768">
        <v>3</v>
      </c>
      <c r="J1768" t="s">
        <v>3342</v>
      </c>
      <c r="K1768">
        <v>3</v>
      </c>
      <c r="L1768" t="s">
        <v>3085</v>
      </c>
      <c r="M1768">
        <v>3</v>
      </c>
      <c r="AB1768" t="s">
        <v>3085</v>
      </c>
      <c r="AC1768">
        <v>3</v>
      </c>
    </row>
    <row r="1770" spans="1:29" x14ac:dyDescent="0.25">
      <c r="A1770" t="s">
        <v>540</v>
      </c>
      <c r="D1770" t="s">
        <v>2091</v>
      </c>
      <c r="F1770" t="s">
        <v>3085</v>
      </c>
      <c r="H1770" t="s">
        <v>3392</v>
      </c>
      <c r="J1770" t="s">
        <v>3392</v>
      </c>
      <c r="L1770" t="s">
        <v>3439</v>
      </c>
      <c r="N1770" t="s">
        <v>3480</v>
      </c>
      <c r="P1770" t="s">
        <v>2089</v>
      </c>
      <c r="R1770" t="s">
        <v>3084</v>
      </c>
      <c r="T1770" t="s">
        <v>3342</v>
      </c>
      <c r="V1770" t="s">
        <v>3449</v>
      </c>
      <c r="X1770" t="s">
        <v>2100</v>
      </c>
      <c r="Z1770" t="s">
        <v>2100</v>
      </c>
      <c r="AB1770" t="s">
        <v>3439</v>
      </c>
    </row>
    <row r="1771" spans="1:29" x14ac:dyDescent="0.25">
      <c r="A1771" t="s">
        <v>3662</v>
      </c>
      <c r="D1771" t="s">
        <v>3495</v>
      </c>
      <c r="F1771" t="s">
        <v>3419</v>
      </c>
      <c r="H1771" t="s">
        <v>3419</v>
      </c>
      <c r="J1771" t="s">
        <v>3461</v>
      </c>
      <c r="L1771" t="s">
        <v>3345</v>
      </c>
      <c r="N1771" t="s">
        <v>3443</v>
      </c>
      <c r="P1771" t="s">
        <v>3470</v>
      </c>
      <c r="R1771" t="s">
        <v>2100</v>
      </c>
      <c r="T1771" t="s">
        <v>3443</v>
      </c>
      <c r="V1771" t="s">
        <v>3386</v>
      </c>
      <c r="X1771" t="s">
        <v>3442</v>
      </c>
      <c r="Z1771" t="s">
        <v>3373</v>
      </c>
      <c r="AB1771" t="s">
        <v>3495</v>
      </c>
    </row>
    <row r="1772" spans="1:29" x14ac:dyDescent="0.25">
      <c r="A1772" t="s">
        <v>3663</v>
      </c>
      <c r="D1772" t="s">
        <v>2099</v>
      </c>
      <c r="F1772" t="s">
        <v>3370</v>
      </c>
      <c r="H1772" t="s">
        <v>3400</v>
      </c>
      <c r="J1772" t="s">
        <v>3400</v>
      </c>
      <c r="L1772" t="s">
        <v>1955</v>
      </c>
      <c r="N1772" t="s">
        <v>3081</v>
      </c>
      <c r="P1772" t="s">
        <v>1955</v>
      </c>
      <c r="R1772" t="s">
        <v>1955</v>
      </c>
      <c r="T1772" t="s">
        <v>3370</v>
      </c>
      <c r="V1772" t="s">
        <v>2077</v>
      </c>
      <c r="X1772" t="s">
        <v>3397</v>
      </c>
      <c r="Z1772" t="s">
        <v>3400</v>
      </c>
      <c r="AB1772" t="s">
        <v>3081</v>
      </c>
    </row>
    <row r="1773" spans="1:29" ht="15.75" thickBot="1" x14ac:dyDescent="0.3"/>
    <row r="1774" spans="1:29" ht="15.75" thickBot="1" x14ac:dyDescent="0.3">
      <c r="I1774" s="84" t="s">
        <v>3633</v>
      </c>
      <c r="J1774" s="85"/>
      <c r="K1774" s="85"/>
      <c r="L1774" s="85"/>
      <c r="M1774" s="85"/>
      <c r="N1774" s="85"/>
      <c r="O1774" s="86"/>
      <c r="V1774" s="87" t="s">
        <v>3635</v>
      </c>
      <c r="W1774" s="88"/>
      <c r="X1774" s="89"/>
    </row>
    <row r="1775" spans="1:29" ht="15.75" thickBot="1" x14ac:dyDescent="0.3">
      <c r="V1775" s="90" t="s">
        <v>3636</v>
      </c>
      <c r="W1775" s="91"/>
      <c r="X1775" s="92"/>
    </row>
    <row r="1776" spans="1:29" ht="15.75" thickBot="1" x14ac:dyDescent="0.3">
      <c r="I1776" s="84" t="s">
        <v>3707</v>
      </c>
      <c r="J1776" s="85"/>
      <c r="K1776" s="85"/>
      <c r="L1776" s="85"/>
      <c r="M1776" s="85"/>
      <c r="N1776" s="85"/>
      <c r="O1776" s="86"/>
    </row>
    <row r="1777" spans="1:29" ht="15.75" thickBot="1" x14ac:dyDescent="0.3">
      <c r="A1777" s="84" t="s">
        <v>3645</v>
      </c>
      <c r="B1777" s="85"/>
      <c r="C1777" s="18">
        <v>43378</v>
      </c>
      <c r="V1777" s="22" t="s">
        <v>3822</v>
      </c>
      <c r="W1777" s="5">
        <v>21035040</v>
      </c>
      <c r="X1777" s="96" t="s">
        <v>3700</v>
      </c>
      <c r="Y1777" s="97"/>
    </row>
    <row r="1778" spans="1:29" ht="15.75" thickBot="1" x14ac:dyDescent="0.3"/>
    <row r="1779" spans="1:29" ht="15.75" thickBot="1" x14ac:dyDescent="0.3">
      <c r="A1779" s="19" t="s">
        <v>3649</v>
      </c>
      <c r="B1779" s="12">
        <v>152</v>
      </c>
      <c r="C1779" s="7" t="s">
        <v>1</v>
      </c>
      <c r="H1779" s="19" t="s">
        <v>3646</v>
      </c>
      <c r="I1779" s="12" t="s">
        <v>3698</v>
      </c>
      <c r="J1779" s="13"/>
      <c r="K1779" s="7"/>
      <c r="P1779" s="19" t="s">
        <v>3659</v>
      </c>
      <c r="Q1779" s="7" t="s">
        <v>3653</v>
      </c>
      <c r="V1779" s="84" t="s">
        <v>3639</v>
      </c>
      <c r="W1779" s="85"/>
      <c r="X1779" s="6" t="s">
        <v>3701</v>
      </c>
    </row>
    <row r="1780" spans="1:29" ht="15.75" thickBot="1" x14ac:dyDescent="0.3">
      <c r="A1780" s="20" t="s">
        <v>3650</v>
      </c>
      <c r="B1780" s="14">
        <v>7549</v>
      </c>
      <c r="C1780" s="9" t="s">
        <v>3</v>
      </c>
      <c r="H1780" s="20" t="s">
        <v>3647</v>
      </c>
      <c r="I1780" s="14">
        <v>1</v>
      </c>
      <c r="J1780" s="15" t="s">
        <v>3643</v>
      </c>
      <c r="K1780" s="9"/>
      <c r="P1780" s="20" t="s">
        <v>3660</v>
      </c>
      <c r="Q1780" s="9" t="s">
        <v>3673</v>
      </c>
      <c r="V1780" s="84" t="s">
        <v>3638</v>
      </c>
      <c r="W1780" s="86"/>
    </row>
    <row r="1781" spans="1:29" ht="15.75" thickBot="1" x14ac:dyDescent="0.3">
      <c r="A1781" s="21" t="s">
        <v>3651</v>
      </c>
      <c r="B1781" s="16">
        <v>1045</v>
      </c>
      <c r="C1781" s="11" t="s">
        <v>3641</v>
      </c>
      <c r="H1781" s="21" t="s">
        <v>3648</v>
      </c>
      <c r="I1781" s="16">
        <v>4</v>
      </c>
      <c r="J1781" s="17" t="s">
        <v>3644</v>
      </c>
      <c r="K1781" s="11"/>
      <c r="P1781" s="21" t="s">
        <v>3661</v>
      </c>
      <c r="Q1781" s="11" t="s">
        <v>3673</v>
      </c>
    </row>
    <row r="1783" spans="1:29" x14ac:dyDescent="0.25">
      <c r="A1783" s="95"/>
      <c r="B1783" s="95"/>
      <c r="C1783" s="95"/>
      <c r="D1783" s="95"/>
      <c r="E1783" s="95"/>
      <c r="F1783" s="95"/>
      <c r="G1783" s="95"/>
      <c r="H1783" s="95"/>
      <c r="I1783" s="95"/>
      <c r="J1783" s="95"/>
      <c r="K1783" s="95"/>
      <c r="L1783" s="95"/>
      <c r="M1783" s="95"/>
      <c r="N1783" s="95"/>
      <c r="O1783" s="95"/>
      <c r="P1783" s="95"/>
      <c r="Q1783" s="95"/>
      <c r="R1783" s="95"/>
      <c r="S1783" s="95"/>
      <c r="T1783" s="95"/>
      <c r="U1783" s="95"/>
      <c r="V1783" s="95"/>
      <c r="W1783" s="95"/>
      <c r="X1783" s="95"/>
      <c r="Y1783" s="95"/>
      <c r="Z1783" s="95"/>
      <c r="AA1783" s="95"/>
      <c r="AB1783" s="95"/>
      <c r="AC1783" s="95"/>
    </row>
    <row r="1784" spans="1:29" x14ac:dyDescent="0.25">
      <c r="A1784" t="s">
        <v>3658</v>
      </c>
      <c r="B1784" t="s">
        <v>2</v>
      </c>
      <c r="C1784" t="s">
        <v>6</v>
      </c>
      <c r="D1784" t="s">
        <v>7</v>
      </c>
      <c r="E1784" t="s">
        <v>5</v>
      </c>
      <c r="F1784" t="s">
        <v>8</v>
      </c>
      <c r="G1784" t="s">
        <v>5</v>
      </c>
      <c r="H1784" t="s">
        <v>9</v>
      </c>
      <c r="I1784" t="s">
        <v>5</v>
      </c>
      <c r="J1784" t="s">
        <v>10</v>
      </c>
      <c r="K1784" t="s">
        <v>5</v>
      </c>
      <c r="L1784" t="s">
        <v>11</v>
      </c>
      <c r="M1784" t="s">
        <v>5</v>
      </c>
      <c r="N1784" t="s">
        <v>12</v>
      </c>
      <c r="O1784" t="s">
        <v>5</v>
      </c>
      <c r="P1784" t="s">
        <v>13</v>
      </c>
      <c r="Q1784" t="s">
        <v>5</v>
      </c>
      <c r="R1784" t="s">
        <v>14</v>
      </c>
      <c r="S1784" t="s">
        <v>5</v>
      </c>
      <c r="T1784" t="s">
        <v>15</v>
      </c>
      <c r="U1784" t="s">
        <v>5</v>
      </c>
      <c r="V1784" t="s">
        <v>3669</v>
      </c>
      <c r="W1784" t="s">
        <v>5</v>
      </c>
      <c r="X1784" t="s">
        <v>16</v>
      </c>
      <c r="Y1784" t="s">
        <v>5</v>
      </c>
      <c r="Z1784" t="s">
        <v>17</v>
      </c>
      <c r="AA1784" t="s">
        <v>5</v>
      </c>
      <c r="AB1784" t="s">
        <v>18</v>
      </c>
      <c r="AC1784" t="s">
        <v>5</v>
      </c>
    </row>
    <row r="1785" spans="1:29" x14ac:dyDescent="0.25">
      <c r="A1785" s="95"/>
      <c r="B1785" s="95"/>
      <c r="C1785" s="95"/>
      <c r="D1785" s="95"/>
      <c r="E1785" s="95"/>
      <c r="F1785" s="95"/>
      <c r="G1785" s="95"/>
      <c r="H1785" s="95"/>
      <c r="I1785" s="95"/>
      <c r="J1785" s="95"/>
      <c r="K1785" s="95"/>
      <c r="L1785" s="95"/>
      <c r="M1785" s="95"/>
      <c r="N1785" s="95"/>
      <c r="O1785" s="95"/>
      <c r="P1785" s="95"/>
      <c r="Q1785" s="95"/>
      <c r="R1785" s="95"/>
      <c r="S1785" s="95"/>
      <c r="T1785" s="95"/>
      <c r="U1785" s="95"/>
      <c r="V1785" s="95"/>
      <c r="W1785" s="95"/>
      <c r="X1785" s="95"/>
      <c r="Y1785" s="95"/>
      <c r="Z1785" s="95"/>
      <c r="AA1785" s="95"/>
      <c r="AB1785" s="95"/>
      <c r="AC1785" s="95"/>
    </row>
    <row r="1787" spans="1:29" x14ac:dyDescent="0.25">
      <c r="A1787">
        <v>1986</v>
      </c>
      <c r="B1787">
        <v>2</v>
      </c>
      <c r="C1787">
        <v>1</v>
      </c>
      <c r="D1787" t="s">
        <v>3281</v>
      </c>
      <c r="E1787">
        <v>3</v>
      </c>
      <c r="H1787" t="s">
        <v>3482</v>
      </c>
      <c r="I1787">
        <v>3</v>
      </c>
      <c r="J1787" t="s">
        <v>1993</v>
      </c>
      <c r="K1787">
        <v>3</v>
      </c>
      <c r="L1787" t="s">
        <v>3388</v>
      </c>
      <c r="N1787" t="s">
        <v>3497</v>
      </c>
      <c r="O1787">
        <v>3</v>
      </c>
      <c r="P1787" t="s">
        <v>2021</v>
      </c>
      <c r="Q1787">
        <v>3</v>
      </c>
      <c r="R1787" t="s">
        <v>2045</v>
      </c>
      <c r="S1787">
        <v>3</v>
      </c>
      <c r="T1787" t="s">
        <v>5</v>
      </c>
      <c r="AB1787" t="s">
        <v>3281</v>
      </c>
      <c r="AC1787">
        <v>3</v>
      </c>
    </row>
    <row r="1788" spans="1:29" x14ac:dyDescent="0.25">
      <c r="A1788">
        <v>1990</v>
      </c>
      <c r="B1788">
        <v>1</v>
      </c>
      <c r="C1788">
        <v>1</v>
      </c>
      <c r="J1788" t="s">
        <v>5</v>
      </c>
      <c r="L1788" t="s">
        <v>5</v>
      </c>
      <c r="N1788" t="s">
        <v>5</v>
      </c>
      <c r="P1788" t="s">
        <v>5</v>
      </c>
      <c r="R1788" t="s">
        <v>2045</v>
      </c>
      <c r="S1788">
        <v>3</v>
      </c>
      <c r="T1788" t="s">
        <v>2045</v>
      </c>
      <c r="V1788" t="s">
        <v>1993</v>
      </c>
      <c r="W1788">
        <v>3</v>
      </c>
      <c r="X1788" t="s">
        <v>3054</v>
      </c>
      <c r="Y1788">
        <v>3</v>
      </c>
      <c r="Z1788" t="s">
        <v>3054</v>
      </c>
      <c r="AA1788">
        <v>3</v>
      </c>
      <c r="AB1788" t="s">
        <v>3054</v>
      </c>
      <c r="AC1788">
        <v>3</v>
      </c>
    </row>
    <row r="1789" spans="1:29" x14ac:dyDescent="0.25">
      <c r="A1789">
        <v>1991</v>
      </c>
      <c r="B1789">
        <v>1</v>
      </c>
      <c r="C1789">
        <v>1</v>
      </c>
      <c r="D1789" t="s">
        <v>3054</v>
      </c>
      <c r="E1789">
        <v>3</v>
      </c>
      <c r="F1789" t="s">
        <v>3054</v>
      </c>
      <c r="G1789">
        <v>3</v>
      </c>
      <c r="H1789" t="s">
        <v>3281</v>
      </c>
      <c r="I1789">
        <v>3</v>
      </c>
      <c r="J1789" t="s">
        <v>3281</v>
      </c>
      <c r="K1789">
        <v>3</v>
      </c>
      <c r="L1789" t="s">
        <v>3281</v>
      </c>
      <c r="M1789">
        <v>3</v>
      </c>
      <c r="N1789" t="s">
        <v>3421</v>
      </c>
      <c r="O1789">
        <v>3</v>
      </c>
      <c r="P1789" t="s">
        <v>3054</v>
      </c>
      <c r="R1789" t="s">
        <v>3466</v>
      </c>
      <c r="T1789" t="s">
        <v>3281</v>
      </c>
      <c r="U1789">
        <v>3</v>
      </c>
      <c r="V1789" t="s">
        <v>5</v>
      </c>
      <c r="X1789" t="s">
        <v>3340</v>
      </c>
      <c r="Y1789">
        <v>3</v>
      </c>
      <c r="Z1789" t="s">
        <v>3452</v>
      </c>
      <c r="AA1789">
        <v>3</v>
      </c>
      <c r="AB1789" t="s">
        <v>3466</v>
      </c>
      <c r="AC1789">
        <v>3</v>
      </c>
    </row>
    <row r="1790" spans="1:29" x14ac:dyDescent="0.25">
      <c r="A1790">
        <v>1992</v>
      </c>
      <c r="B1790">
        <v>1</v>
      </c>
      <c r="C1790">
        <v>1</v>
      </c>
      <c r="D1790" t="s">
        <v>3388</v>
      </c>
      <c r="E1790">
        <v>3</v>
      </c>
      <c r="F1790" t="s">
        <v>3498</v>
      </c>
      <c r="G1790">
        <v>3</v>
      </c>
      <c r="H1790" t="s">
        <v>3281</v>
      </c>
      <c r="J1790" t="s">
        <v>3281</v>
      </c>
      <c r="K1790">
        <v>3</v>
      </c>
      <c r="L1790" t="s">
        <v>3281</v>
      </c>
      <c r="M1790">
        <v>3</v>
      </c>
      <c r="N1790" t="s">
        <v>3281</v>
      </c>
      <c r="P1790" t="s">
        <v>3281</v>
      </c>
      <c r="Q1790">
        <v>3</v>
      </c>
      <c r="R1790" t="s">
        <v>3281</v>
      </c>
      <c r="T1790" t="s">
        <v>3388</v>
      </c>
      <c r="U1790">
        <v>3</v>
      </c>
      <c r="V1790" t="s">
        <v>3054</v>
      </c>
      <c r="X1790" t="s">
        <v>3054</v>
      </c>
      <c r="Z1790" t="s">
        <v>3388</v>
      </c>
      <c r="AA1790">
        <v>3</v>
      </c>
      <c r="AB1790" t="s">
        <v>3498</v>
      </c>
      <c r="AC1790">
        <v>3</v>
      </c>
    </row>
    <row r="1791" spans="1:29" x14ac:dyDescent="0.25">
      <c r="A1791">
        <v>1993</v>
      </c>
      <c r="B1791">
        <v>1</v>
      </c>
      <c r="C1791">
        <v>1</v>
      </c>
      <c r="D1791" t="s">
        <v>3281</v>
      </c>
      <c r="F1791" t="s">
        <v>3466</v>
      </c>
      <c r="G1791">
        <v>3</v>
      </c>
      <c r="H1791" t="s">
        <v>3054</v>
      </c>
      <c r="I1791">
        <v>3</v>
      </c>
      <c r="J1791" t="s">
        <v>3452</v>
      </c>
      <c r="K1791">
        <v>3</v>
      </c>
      <c r="L1791" t="s">
        <v>3388</v>
      </c>
      <c r="N1791" t="s">
        <v>3388</v>
      </c>
      <c r="O1791">
        <v>3</v>
      </c>
      <c r="P1791" t="s">
        <v>3281</v>
      </c>
      <c r="Q1791">
        <v>3</v>
      </c>
      <c r="R1791" t="s">
        <v>3452</v>
      </c>
      <c r="S1791">
        <v>3</v>
      </c>
      <c r="T1791" t="s">
        <v>3388</v>
      </c>
      <c r="V1791" t="s">
        <v>3466</v>
      </c>
      <c r="X1791" t="s">
        <v>2093</v>
      </c>
      <c r="Z1791" t="s">
        <v>3452</v>
      </c>
      <c r="AA1791">
        <v>3</v>
      </c>
      <c r="AB1791" t="s">
        <v>3466</v>
      </c>
      <c r="AC1791">
        <v>3</v>
      </c>
    </row>
    <row r="1792" spans="1:29" x14ac:dyDescent="0.25">
      <c r="A1792">
        <v>1994</v>
      </c>
      <c r="B1792">
        <v>1</v>
      </c>
      <c r="C1792">
        <v>1</v>
      </c>
      <c r="D1792" t="s">
        <v>3388</v>
      </c>
      <c r="E1792">
        <v>3</v>
      </c>
      <c r="F1792" t="s">
        <v>3054</v>
      </c>
      <c r="G1792">
        <v>3</v>
      </c>
      <c r="H1792" t="s">
        <v>2093</v>
      </c>
      <c r="I1792">
        <v>3</v>
      </c>
      <c r="J1792" t="s">
        <v>2093</v>
      </c>
      <c r="K1792">
        <v>3</v>
      </c>
      <c r="L1792" t="s">
        <v>2093</v>
      </c>
      <c r="M1792">
        <v>3</v>
      </c>
      <c r="N1792" t="s">
        <v>2093</v>
      </c>
      <c r="O1792">
        <v>3</v>
      </c>
      <c r="P1792" t="s">
        <v>2093</v>
      </c>
      <c r="R1792" t="s">
        <v>2093</v>
      </c>
      <c r="T1792" t="s">
        <v>2093</v>
      </c>
      <c r="V1792" t="s">
        <v>3281</v>
      </c>
      <c r="X1792" t="s">
        <v>3123</v>
      </c>
      <c r="Z1792" t="s">
        <v>3452</v>
      </c>
      <c r="AA1792">
        <v>3</v>
      </c>
      <c r="AB1792" t="s">
        <v>3054</v>
      </c>
      <c r="AC1792">
        <v>3</v>
      </c>
    </row>
    <row r="1793" spans="1:29" x14ac:dyDescent="0.25">
      <c r="A1793">
        <v>1995</v>
      </c>
      <c r="B1793">
        <v>1</v>
      </c>
      <c r="C1793">
        <v>1</v>
      </c>
      <c r="D1793" t="s">
        <v>3388</v>
      </c>
      <c r="F1793" t="s">
        <v>3466</v>
      </c>
      <c r="G1793">
        <v>3</v>
      </c>
      <c r="H1793" t="s">
        <v>3388</v>
      </c>
      <c r="J1793" t="s">
        <v>3452</v>
      </c>
      <c r="L1793" t="s">
        <v>3421</v>
      </c>
      <c r="N1793" t="s">
        <v>3123</v>
      </c>
      <c r="P1793" t="s">
        <v>3123</v>
      </c>
      <c r="R1793" t="s">
        <v>3452</v>
      </c>
      <c r="T1793" t="s">
        <v>3499</v>
      </c>
      <c r="U1793">
        <v>3</v>
      </c>
      <c r="V1793" t="s">
        <v>3388</v>
      </c>
      <c r="W1793">
        <v>3</v>
      </c>
      <c r="X1793" t="s">
        <v>3388</v>
      </c>
      <c r="Z1793" t="s">
        <v>3500</v>
      </c>
      <c r="AA1793">
        <v>3</v>
      </c>
      <c r="AB1793" t="s">
        <v>3500</v>
      </c>
      <c r="AC1793">
        <v>3</v>
      </c>
    </row>
    <row r="1794" spans="1:29" x14ac:dyDescent="0.25">
      <c r="A1794">
        <v>1996</v>
      </c>
      <c r="B1794">
        <v>1</v>
      </c>
      <c r="C1794">
        <v>1</v>
      </c>
      <c r="D1794" t="s">
        <v>2103</v>
      </c>
      <c r="F1794" t="s">
        <v>3452</v>
      </c>
      <c r="H1794" t="s">
        <v>3123</v>
      </c>
      <c r="J1794" t="s">
        <v>2093</v>
      </c>
      <c r="L1794" t="s">
        <v>3384</v>
      </c>
      <c r="N1794" t="s">
        <v>3340</v>
      </c>
      <c r="P1794" t="s">
        <v>3123</v>
      </c>
      <c r="Q1794">
        <v>3</v>
      </c>
      <c r="R1794" t="s">
        <v>2093</v>
      </c>
      <c r="T1794" t="s">
        <v>3452</v>
      </c>
      <c r="V1794" t="s">
        <v>3388</v>
      </c>
      <c r="W1794">
        <v>3</v>
      </c>
      <c r="X1794" t="s">
        <v>3466</v>
      </c>
      <c r="Z1794" t="s">
        <v>2093</v>
      </c>
      <c r="AB1794" t="s">
        <v>2103</v>
      </c>
      <c r="AC1794">
        <v>3</v>
      </c>
    </row>
    <row r="1795" spans="1:29" x14ac:dyDescent="0.25">
      <c r="A1795">
        <v>1997</v>
      </c>
      <c r="B1795">
        <v>1</v>
      </c>
      <c r="C1795">
        <v>1</v>
      </c>
      <c r="D1795" t="s">
        <v>3123</v>
      </c>
      <c r="F1795" t="s">
        <v>3499</v>
      </c>
      <c r="H1795" t="s">
        <v>3499</v>
      </c>
      <c r="J1795" t="s">
        <v>3384</v>
      </c>
      <c r="L1795" t="s">
        <v>3340</v>
      </c>
      <c r="M1795">
        <v>3</v>
      </c>
      <c r="N1795" t="s">
        <v>3388</v>
      </c>
      <c r="O1795">
        <v>3</v>
      </c>
      <c r="P1795" t="s">
        <v>2093</v>
      </c>
      <c r="R1795" t="s">
        <v>3501</v>
      </c>
      <c r="V1795" t="s">
        <v>3502</v>
      </c>
      <c r="X1795" t="s">
        <v>3281</v>
      </c>
      <c r="Z1795" t="s">
        <v>3499</v>
      </c>
      <c r="AB1795" t="s">
        <v>3502</v>
      </c>
      <c r="AC1795">
        <v>3</v>
      </c>
    </row>
    <row r="1796" spans="1:29" x14ac:dyDescent="0.25">
      <c r="A1796">
        <v>1998</v>
      </c>
      <c r="B1796">
        <v>1</v>
      </c>
      <c r="C1796">
        <v>1</v>
      </c>
      <c r="D1796" t="s">
        <v>3166</v>
      </c>
      <c r="F1796" t="s">
        <v>3388</v>
      </c>
      <c r="H1796" t="s">
        <v>3452</v>
      </c>
      <c r="J1796" t="s">
        <v>3499</v>
      </c>
      <c r="L1796" t="s">
        <v>2093</v>
      </c>
      <c r="N1796" t="s">
        <v>3388</v>
      </c>
      <c r="O1796">
        <v>3</v>
      </c>
      <c r="P1796" t="s">
        <v>3503</v>
      </c>
      <c r="R1796" t="s">
        <v>3501</v>
      </c>
      <c r="T1796" t="s">
        <v>3504</v>
      </c>
      <c r="V1796" t="s">
        <v>3054</v>
      </c>
      <c r="X1796" t="s">
        <v>3501</v>
      </c>
      <c r="Z1796" t="s">
        <v>3452</v>
      </c>
      <c r="AB1796" t="s">
        <v>3504</v>
      </c>
      <c r="AC1796">
        <v>3</v>
      </c>
    </row>
    <row r="1797" spans="1:29" x14ac:dyDescent="0.25">
      <c r="A1797">
        <v>1999</v>
      </c>
      <c r="B1797">
        <v>1</v>
      </c>
      <c r="C1797">
        <v>1</v>
      </c>
      <c r="D1797" t="s">
        <v>3340</v>
      </c>
      <c r="F1797" t="s">
        <v>3388</v>
      </c>
      <c r="H1797" t="s">
        <v>3166</v>
      </c>
      <c r="J1797" t="s">
        <v>2093</v>
      </c>
      <c r="L1797" t="s">
        <v>2093</v>
      </c>
      <c r="N1797" t="s">
        <v>2081</v>
      </c>
      <c r="P1797" t="s">
        <v>2093</v>
      </c>
      <c r="R1797" t="s">
        <v>2093</v>
      </c>
      <c r="T1797" t="s">
        <v>2074</v>
      </c>
      <c r="V1797" t="s">
        <v>3452</v>
      </c>
      <c r="W1797">
        <v>3</v>
      </c>
      <c r="X1797" t="s">
        <v>3388</v>
      </c>
      <c r="Z1797" t="s">
        <v>3123</v>
      </c>
      <c r="AA1797">
        <v>3</v>
      </c>
      <c r="AB1797" t="s">
        <v>3166</v>
      </c>
      <c r="AC1797">
        <v>3</v>
      </c>
    </row>
    <row r="1798" spans="1:29" x14ac:dyDescent="0.25">
      <c r="A1798">
        <v>2000</v>
      </c>
      <c r="B1798">
        <v>1</v>
      </c>
      <c r="C1798">
        <v>1</v>
      </c>
      <c r="D1798" t="s">
        <v>3466</v>
      </c>
      <c r="F1798" t="s">
        <v>3281</v>
      </c>
      <c r="G1798">
        <v>3</v>
      </c>
      <c r="H1798" t="s">
        <v>3340</v>
      </c>
      <c r="I1798">
        <v>3</v>
      </c>
      <c r="J1798" t="s">
        <v>3123</v>
      </c>
      <c r="L1798" t="s">
        <v>2093</v>
      </c>
      <c r="N1798" t="s">
        <v>3421</v>
      </c>
      <c r="P1798" t="s">
        <v>2081</v>
      </c>
      <c r="R1798" t="s">
        <v>3054</v>
      </c>
      <c r="T1798" t="s">
        <v>3452</v>
      </c>
      <c r="V1798" t="s">
        <v>3388</v>
      </c>
      <c r="X1798" t="s">
        <v>3421</v>
      </c>
      <c r="Z1798" t="s">
        <v>3054</v>
      </c>
      <c r="AB1798" t="s">
        <v>3466</v>
      </c>
      <c r="AC1798">
        <v>3</v>
      </c>
    </row>
    <row r="1799" spans="1:29" x14ac:dyDescent="0.25">
      <c r="A1799">
        <v>2001</v>
      </c>
      <c r="B1799">
        <v>1</v>
      </c>
      <c r="C1799">
        <v>1</v>
      </c>
      <c r="D1799" t="s">
        <v>3054</v>
      </c>
      <c r="F1799" t="s">
        <v>3281</v>
      </c>
      <c r="H1799" t="s">
        <v>3281</v>
      </c>
      <c r="J1799" t="s">
        <v>3388</v>
      </c>
      <c r="L1799" t="s">
        <v>3166</v>
      </c>
      <c r="N1799" t="s">
        <v>3501</v>
      </c>
      <c r="P1799" t="s">
        <v>3388</v>
      </c>
      <c r="R1799" t="s">
        <v>3054</v>
      </c>
      <c r="T1799" t="s">
        <v>3054</v>
      </c>
      <c r="V1799" t="s">
        <v>3281</v>
      </c>
      <c r="X1799" t="s">
        <v>3281</v>
      </c>
      <c r="Z1799" t="s">
        <v>3388</v>
      </c>
      <c r="AB1799" t="s">
        <v>3054</v>
      </c>
    </row>
    <row r="1800" spans="1:29" x14ac:dyDescent="0.25">
      <c r="A1800">
        <v>2002</v>
      </c>
      <c r="B1800">
        <v>1</v>
      </c>
      <c r="C1800">
        <v>1</v>
      </c>
      <c r="D1800" t="s">
        <v>3054</v>
      </c>
      <c r="E1800">
        <v>3</v>
      </c>
      <c r="F1800" t="s">
        <v>3054</v>
      </c>
      <c r="G1800">
        <v>3</v>
      </c>
      <c r="H1800" t="s">
        <v>3123</v>
      </c>
      <c r="I1800">
        <v>3</v>
      </c>
      <c r="J1800" t="s">
        <v>2093</v>
      </c>
      <c r="L1800" t="s">
        <v>3421</v>
      </c>
      <c r="M1800">
        <v>3</v>
      </c>
      <c r="N1800" t="s">
        <v>3421</v>
      </c>
      <c r="O1800">
        <v>3</v>
      </c>
      <c r="P1800" t="s">
        <v>2093</v>
      </c>
      <c r="Q1800">
        <v>3</v>
      </c>
      <c r="R1800" t="s">
        <v>3452</v>
      </c>
      <c r="S1800">
        <v>3</v>
      </c>
      <c r="T1800" t="s">
        <v>2093</v>
      </c>
      <c r="V1800" t="s">
        <v>2093</v>
      </c>
      <c r="W1800">
        <v>3</v>
      </c>
      <c r="X1800" t="s">
        <v>3340</v>
      </c>
      <c r="Z1800" t="s">
        <v>3281</v>
      </c>
      <c r="AB1800" t="s">
        <v>3054</v>
      </c>
      <c r="AC1800">
        <v>3</v>
      </c>
    </row>
    <row r="1801" spans="1:29" x14ac:dyDescent="0.25">
      <c r="A1801">
        <v>2003</v>
      </c>
      <c r="B1801">
        <v>1</v>
      </c>
      <c r="C1801">
        <v>1</v>
      </c>
      <c r="D1801" t="s">
        <v>3054</v>
      </c>
      <c r="F1801" t="s">
        <v>3499</v>
      </c>
      <c r="H1801" t="s">
        <v>3499</v>
      </c>
      <c r="J1801" t="s">
        <v>3452</v>
      </c>
      <c r="K1801">
        <v>3</v>
      </c>
      <c r="L1801" t="s">
        <v>2093</v>
      </c>
      <c r="N1801" t="s">
        <v>3281</v>
      </c>
      <c r="O1801">
        <v>3</v>
      </c>
      <c r="P1801" t="s">
        <v>2093</v>
      </c>
      <c r="R1801" t="s">
        <v>2093</v>
      </c>
      <c r="S1801">
        <v>3</v>
      </c>
      <c r="T1801" t="s">
        <v>2093</v>
      </c>
      <c r="V1801" t="s">
        <v>2093</v>
      </c>
      <c r="W1801">
        <v>3</v>
      </c>
      <c r="X1801" t="s">
        <v>2093</v>
      </c>
      <c r="Z1801" t="s">
        <v>3281</v>
      </c>
      <c r="AA1801">
        <v>3</v>
      </c>
      <c r="AB1801" t="s">
        <v>3499</v>
      </c>
      <c r="AC1801">
        <v>3</v>
      </c>
    </row>
    <row r="1802" spans="1:29" x14ac:dyDescent="0.25">
      <c r="A1802">
        <v>2004</v>
      </c>
      <c r="B1802">
        <v>1</v>
      </c>
      <c r="C1802">
        <v>1</v>
      </c>
      <c r="D1802" t="s">
        <v>3466</v>
      </c>
      <c r="E1802">
        <v>3</v>
      </c>
      <c r="F1802" t="s">
        <v>3499</v>
      </c>
      <c r="H1802" t="s">
        <v>2080</v>
      </c>
      <c r="I1802">
        <v>3</v>
      </c>
      <c r="J1802" t="s">
        <v>3466</v>
      </c>
      <c r="L1802" t="s">
        <v>3437</v>
      </c>
      <c r="M1802">
        <v>3</v>
      </c>
      <c r="N1802" t="s">
        <v>2093</v>
      </c>
      <c r="P1802" t="s">
        <v>2093</v>
      </c>
      <c r="R1802" t="s">
        <v>2093</v>
      </c>
      <c r="S1802">
        <v>3</v>
      </c>
      <c r="T1802" t="s">
        <v>3388</v>
      </c>
      <c r="U1802">
        <v>3</v>
      </c>
      <c r="V1802" t="s">
        <v>3472</v>
      </c>
      <c r="W1802">
        <v>3</v>
      </c>
      <c r="X1802" t="s">
        <v>3472</v>
      </c>
      <c r="Y1802">
        <v>3</v>
      </c>
      <c r="Z1802" t="s">
        <v>3357</v>
      </c>
      <c r="AB1802" t="s">
        <v>2080</v>
      </c>
      <c r="AC1802">
        <v>3</v>
      </c>
    </row>
    <row r="1803" spans="1:29" x14ac:dyDescent="0.25">
      <c r="A1803">
        <v>2005</v>
      </c>
      <c r="B1803">
        <v>1</v>
      </c>
      <c r="C1803">
        <v>1</v>
      </c>
      <c r="D1803" t="s">
        <v>3357</v>
      </c>
      <c r="F1803" t="s">
        <v>3357</v>
      </c>
      <c r="H1803" t="s">
        <v>3504</v>
      </c>
      <c r="I1803">
        <v>3</v>
      </c>
      <c r="J1803" t="s">
        <v>3055</v>
      </c>
      <c r="L1803" t="s">
        <v>3504</v>
      </c>
      <c r="M1803">
        <v>3</v>
      </c>
      <c r="N1803" t="s">
        <v>3357</v>
      </c>
      <c r="O1803">
        <v>3</v>
      </c>
      <c r="P1803" t="s">
        <v>3055</v>
      </c>
      <c r="R1803" t="s">
        <v>3504</v>
      </c>
      <c r="S1803">
        <v>3</v>
      </c>
      <c r="T1803" t="s">
        <v>3281</v>
      </c>
      <c r="U1803">
        <v>3</v>
      </c>
      <c r="V1803" t="s">
        <v>2093</v>
      </c>
      <c r="X1803" t="s">
        <v>2093</v>
      </c>
      <c r="Z1803" t="s">
        <v>3388</v>
      </c>
      <c r="AB1803" t="s">
        <v>3357</v>
      </c>
      <c r="AC1803">
        <v>3</v>
      </c>
    </row>
    <row r="1804" spans="1:29" x14ac:dyDescent="0.25">
      <c r="A1804">
        <v>2006</v>
      </c>
      <c r="B1804">
        <v>1</v>
      </c>
      <c r="C1804">
        <v>1</v>
      </c>
      <c r="D1804" t="s">
        <v>3123</v>
      </c>
      <c r="F1804" t="s">
        <v>3491</v>
      </c>
      <c r="H1804" t="s">
        <v>3499</v>
      </c>
      <c r="J1804" t="s">
        <v>3504</v>
      </c>
      <c r="L1804" t="s">
        <v>3054</v>
      </c>
      <c r="N1804" t="s">
        <v>2093</v>
      </c>
      <c r="P1804" t="s">
        <v>2093</v>
      </c>
      <c r="R1804" t="s">
        <v>3504</v>
      </c>
      <c r="T1804" t="s">
        <v>3281</v>
      </c>
      <c r="U1804">
        <v>3</v>
      </c>
      <c r="V1804" t="s">
        <v>3504</v>
      </c>
      <c r="X1804" t="s">
        <v>3281</v>
      </c>
      <c r="Z1804" t="s">
        <v>3504</v>
      </c>
      <c r="AB1804" t="s">
        <v>3491</v>
      </c>
      <c r="AC1804">
        <v>3</v>
      </c>
    </row>
    <row r="1805" spans="1:29" x14ac:dyDescent="0.25">
      <c r="A1805">
        <v>2007</v>
      </c>
      <c r="B1805">
        <v>1</v>
      </c>
      <c r="C1805">
        <v>1</v>
      </c>
      <c r="D1805" t="s">
        <v>3504</v>
      </c>
      <c r="F1805" t="s">
        <v>3504</v>
      </c>
      <c r="H1805" t="s">
        <v>3055</v>
      </c>
      <c r="J1805" t="s">
        <v>3504</v>
      </c>
      <c r="L1805" t="s">
        <v>3504</v>
      </c>
      <c r="M1805">
        <v>3</v>
      </c>
      <c r="N1805" t="s">
        <v>2093</v>
      </c>
      <c r="P1805" t="s">
        <v>3452</v>
      </c>
      <c r="R1805" t="s">
        <v>2093</v>
      </c>
      <c r="T1805" t="s">
        <v>2093</v>
      </c>
      <c r="V1805" t="s">
        <v>3499</v>
      </c>
      <c r="X1805" t="s">
        <v>3504</v>
      </c>
      <c r="Z1805" t="s">
        <v>3421</v>
      </c>
      <c r="AB1805" t="s">
        <v>3055</v>
      </c>
      <c r="AC1805">
        <v>3</v>
      </c>
    </row>
    <row r="1806" spans="1:29" x14ac:dyDescent="0.25">
      <c r="A1806">
        <v>2008</v>
      </c>
      <c r="B1806">
        <v>1</v>
      </c>
      <c r="C1806">
        <v>1</v>
      </c>
      <c r="D1806" t="s">
        <v>3281</v>
      </c>
      <c r="F1806" t="s">
        <v>2093</v>
      </c>
      <c r="H1806" t="s">
        <v>2093</v>
      </c>
      <c r="I1806">
        <v>3</v>
      </c>
      <c r="J1806" t="s">
        <v>1900</v>
      </c>
      <c r="K1806">
        <v>3</v>
      </c>
      <c r="L1806" t="s">
        <v>3380</v>
      </c>
      <c r="M1806">
        <v>3</v>
      </c>
      <c r="N1806" t="s">
        <v>3123</v>
      </c>
      <c r="P1806" t="s">
        <v>3437</v>
      </c>
      <c r="Q1806">
        <v>3</v>
      </c>
      <c r="R1806" t="s">
        <v>2093</v>
      </c>
      <c r="S1806">
        <v>3</v>
      </c>
      <c r="T1806" t="s">
        <v>3452</v>
      </c>
      <c r="U1806">
        <v>3</v>
      </c>
      <c r="V1806" t="s">
        <v>3054</v>
      </c>
      <c r="W1806">
        <v>3</v>
      </c>
      <c r="X1806" t="s">
        <v>3388</v>
      </c>
      <c r="Y1806">
        <v>3</v>
      </c>
      <c r="Z1806" t="s">
        <v>2093</v>
      </c>
      <c r="AA1806">
        <v>3</v>
      </c>
      <c r="AB1806" t="s">
        <v>1900</v>
      </c>
      <c r="AC1806">
        <v>3</v>
      </c>
    </row>
    <row r="1807" spans="1:29" x14ac:dyDescent="0.25">
      <c r="A1807">
        <v>2009</v>
      </c>
      <c r="B1807">
        <v>1</v>
      </c>
      <c r="C1807">
        <v>1</v>
      </c>
      <c r="D1807" t="s">
        <v>2093</v>
      </c>
      <c r="E1807">
        <v>3</v>
      </c>
      <c r="F1807" t="s">
        <v>3452</v>
      </c>
      <c r="G1807">
        <v>3</v>
      </c>
      <c r="H1807" t="s">
        <v>1993</v>
      </c>
      <c r="I1807">
        <v>3</v>
      </c>
      <c r="J1807" t="s">
        <v>3388</v>
      </c>
      <c r="K1807">
        <v>3</v>
      </c>
      <c r="L1807" t="s">
        <v>3421</v>
      </c>
      <c r="N1807" t="s">
        <v>3421</v>
      </c>
      <c r="O1807">
        <v>3</v>
      </c>
      <c r="P1807" t="s">
        <v>3340</v>
      </c>
      <c r="Q1807">
        <v>3</v>
      </c>
      <c r="R1807" t="s">
        <v>3054</v>
      </c>
      <c r="T1807" t="s">
        <v>3388</v>
      </c>
      <c r="V1807" t="s">
        <v>3491</v>
      </c>
      <c r="X1807" t="s">
        <v>1890</v>
      </c>
      <c r="Y1807">
        <v>3</v>
      </c>
      <c r="Z1807" t="s">
        <v>3353</v>
      </c>
      <c r="AA1807">
        <v>3</v>
      </c>
      <c r="AB1807" t="s">
        <v>3353</v>
      </c>
      <c r="AC1807">
        <v>3</v>
      </c>
    </row>
    <row r="1808" spans="1:29" x14ac:dyDescent="0.25">
      <c r="A1808">
        <v>2010</v>
      </c>
      <c r="B1808">
        <v>1</v>
      </c>
      <c r="C1808">
        <v>1</v>
      </c>
      <c r="D1808" t="s">
        <v>2080</v>
      </c>
      <c r="E1808">
        <v>3</v>
      </c>
      <c r="F1808" t="s">
        <v>1965</v>
      </c>
      <c r="H1808" t="s">
        <v>2080</v>
      </c>
      <c r="I1808">
        <v>3</v>
      </c>
      <c r="J1808" t="s">
        <v>3472</v>
      </c>
      <c r="K1808">
        <v>3</v>
      </c>
      <c r="L1808" t="s">
        <v>3281</v>
      </c>
      <c r="M1808">
        <v>3</v>
      </c>
      <c r="N1808" t="s">
        <v>3340</v>
      </c>
      <c r="O1808">
        <v>3</v>
      </c>
      <c r="P1808" t="s">
        <v>3123</v>
      </c>
      <c r="Q1808">
        <v>3</v>
      </c>
      <c r="R1808" t="s">
        <v>3388</v>
      </c>
      <c r="S1808">
        <v>3</v>
      </c>
      <c r="T1808" t="s">
        <v>3504</v>
      </c>
      <c r="U1808">
        <v>3</v>
      </c>
      <c r="V1808" t="s">
        <v>3472</v>
      </c>
      <c r="W1808">
        <v>3</v>
      </c>
      <c r="X1808" t="s">
        <v>1993</v>
      </c>
      <c r="Z1808" t="s">
        <v>2093</v>
      </c>
      <c r="AA1808">
        <v>3</v>
      </c>
      <c r="AB1808" t="s">
        <v>1965</v>
      </c>
      <c r="AC1808">
        <v>3</v>
      </c>
    </row>
    <row r="1809" spans="1:29" x14ac:dyDescent="0.25">
      <c r="A1809">
        <v>2011</v>
      </c>
      <c r="B1809">
        <v>1</v>
      </c>
      <c r="C1809">
        <v>1</v>
      </c>
      <c r="D1809" t="s">
        <v>3054</v>
      </c>
      <c r="E1809">
        <v>3</v>
      </c>
      <c r="F1809" t="s">
        <v>3466</v>
      </c>
      <c r="H1809" t="s">
        <v>3421</v>
      </c>
      <c r="J1809" t="s">
        <v>1993</v>
      </c>
      <c r="L1809" t="s">
        <v>3452</v>
      </c>
      <c r="M1809">
        <v>3</v>
      </c>
      <c r="N1809" t="s">
        <v>3281</v>
      </c>
      <c r="O1809">
        <v>3</v>
      </c>
      <c r="P1809" t="s">
        <v>2045</v>
      </c>
      <c r="Q1809">
        <v>3</v>
      </c>
      <c r="R1809" t="s">
        <v>3281</v>
      </c>
      <c r="S1809">
        <v>3</v>
      </c>
      <c r="T1809" t="s">
        <v>1900</v>
      </c>
      <c r="U1809">
        <v>3</v>
      </c>
      <c r="V1809" t="s">
        <v>1993</v>
      </c>
      <c r="X1809" t="s">
        <v>3388</v>
      </c>
      <c r="Y1809">
        <v>3</v>
      </c>
      <c r="Z1809" t="s">
        <v>3504</v>
      </c>
      <c r="AA1809">
        <v>3</v>
      </c>
      <c r="AB1809" t="s">
        <v>3504</v>
      </c>
      <c r="AC1809">
        <v>3</v>
      </c>
    </row>
    <row r="1810" spans="1:29" x14ac:dyDescent="0.25">
      <c r="A1810">
        <v>2012</v>
      </c>
      <c r="B1810">
        <v>1</v>
      </c>
      <c r="C1810">
        <v>1</v>
      </c>
      <c r="D1810" t="s">
        <v>3054</v>
      </c>
      <c r="E1810">
        <v>3</v>
      </c>
      <c r="F1810" t="s">
        <v>1993</v>
      </c>
      <c r="G1810">
        <v>3</v>
      </c>
      <c r="H1810" t="s">
        <v>3281</v>
      </c>
      <c r="J1810" t="s">
        <v>1993</v>
      </c>
      <c r="K1810">
        <v>3</v>
      </c>
      <c r="L1810" t="s">
        <v>2093</v>
      </c>
      <c r="M1810">
        <v>3</v>
      </c>
      <c r="N1810" t="s">
        <v>3421</v>
      </c>
      <c r="O1810">
        <v>3</v>
      </c>
      <c r="P1810" t="s">
        <v>1993</v>
      </c>
      <c r="Q1810">
        <v>3</v>
      </c>
      <c r="R1810" t="s">
        <v>3281</v>
      </c>
      <c r="S1810">
        <v>3</v>
      </c>
      <c r="T1810" t="s">
        <v>3504</v>
      </c>
      <c r="U1810">
        <v>3</v>
      </c>
      <c r="V1810" t="s">
        <v>3054</v>
      </c>
      <c r="X1810" t="s">
        <v>3472</v>
      </c>
      <c r="Y1810">
        <v>3</v>
      </c>
      <c r="Z1810" t="s">
        <v>3054</v>
      </c>
      <c r="AA1810">
        <v>3</v>
      </c>
      <c r="AB1810" t="s">
        <v>3472</v>
      </c>
      <c r="AC1810">
        <v>3</v>
      </c>
    </row>
    <row r="1811" spans="1:29" x14ac:dyDescent="0.25">
      <c r="A1811">
        <v>2013</v>
      </c>
      <c r="B1811">
        <v>1</v>
      </c>
      <c r="C1811">
        <v>1</v>
      </c>
      <c r="D1811" t="s">
        <v>2080</v>
      </c>
      <c r="E1811">
        <v>3</v>
      </c>
      <c r="F1811" t="s">
        <v>3472</v>
      </c>
      <c r="G1811">
        <v>3</v>
      </c>
      <c r="H1811" t="s">
        <v>3466</v>
      </c>
      <c r="I1811">
        <v>3</v>
      </c>
      <c r="J1811" t="s">
        <v>1890</v>
      </c>
      <c r="K1811">
        <v>3</v>
      </c>
      <c r="L1811" t="s">
        <v>1900</v>
      </c>
      <c r="M1811">
        <v>3</v>
      </c>
      <c r="N1811" t="s">
        <v>3054</v>
      </c>
      <c r="O1811">
        <v>3</v>
      </c>
      <c r="P1811" t="s">
        <v>3437</v>
      </c>
      <c r="Q1811">
        <v>3</v>
      </c>
      <c r="R1811" t="s">
        <v>3421</v>
      </c>
      <c r="S1811">
        <v>3</v>
      </c>
      <c r="T1811" t="s">
        <v>3281</v>
      </c>
      <c r="U1811">
        <v>3</v>
      </c>
      <c r="V1811" t="s">
        <v>3466</v>
      </c>
      <c r="W1811">
        <v>3</v>
      </c>
      <c r="X1811" t="s">
        <v>3054</v>
      </c>
      <c r="Y1811">
        <v>3</v>
      </c>
      <c r="Z1811" t="s">
        <v>3466</v>
      </c>
      <c r="AA1811">
        <v>3</v>
      </c>
      <c r="AB1811" t="s">
        <v>2080</v>
      </c>
      <c r="AC1811">
        <v>3</v>
      </c>
    </row>
    <row r="1812" spans="1:29" x14ac:dyDescent="0.25">
      <c r="A1812">
        <v>2014</v>
      </c>
      <c r="B1812">
        <v>1</v>
      </c>
      <c r="C1812">
        <v>1</v>
      </c>
      <c r="D1812" t="s">
        <v>3055</v>
      </c>
      <c r="E1812">
        <v>3</v>
      </c>
      <c r="F1812" t="s">
        <v>3491</v>
      </c>
      <c r="G1812">
        <v>3</v>
      </c>
      <c r="H1812" t="s">
        <v>3054</v>
      </c>
      <c r="I1812">
        <v>3</v>
      </c>
      <c r="J1812" t="s">
        <v>3452</v>
      </c>
      <c r="K1812">
        <v>3</v>
      </c>
      <c r="L1812" t="s">
        <v>1993</v>
      </c>
      <c r="M1812">
        <v>3</v>
      </c>
      <c r="N1812" t="s">
        <v>1993</v>
      </c>
      <c r="O1812">
        <v>3</v>
      </c>
      <c r="P1812" t="s">
        <v>3421</v>
      </c>
      <c r="Q1812">
        <v>3</v>
      </c>
      <c r="R1812" t="s">
        <v>3421</v>
      </c>
      <c r="S1812">
        <v>3</v>
      </c>
      <c r="T1812" t="s">
        <v>3504</v>
      </c>
      <c r="U1812">
        <v>3</v>
      </c>
      <c r="V1812" t="s">
        <v>3466</v>
      </c>
      <c r="W1812">
        <v>3</v>
      </c>
      <c r="X1812" t="s">
        <v>3499</v>
      </c>
      <c r="Y1812">
        <v>3</v>
      </c>
      <c r="Z1812" t="s">
        <v>3504</v>
      </c>
      <c r="AA1812">
        <v>3</v>
      </c>
      <c r="AB1812" t="s">
        <v>3055</v>
      </c>
      <c r="AC1812">
        <v>3</v>
      </c>
    </row>
    <row r="1813" spans="1:29" x14ac:dyDescent="0.25">
      <c r="A1813">
        <v>2015</v>
      </c>
      <c r="B1813">
        <v>1</v>
      </c>
      <c r="C1813">
        <v>1</v>
      </c>
      <c r="D1813" t="s">
        <v>3504</v>
      </c>
      <c r="E1813">
        <v>3</v>
      </c>
      <c r="F1813" t="s">
        <v>3472</v>
      </c>
      <c r="G1813">
        <v>3</v>
      </c>
      <c r="H1813" t="s">
        <v>1900</v>
      </c>
      <c r="I1813">
        <v>3</v>
      </c>
      <c r="J1813" t="s">
        <v>3452</v>
      </c>
      <c r="K1813">
        <v>3</v>
      </c>
      <c r="L1813" t="s">
        <v>3491</v>
      </c>
      <c r="M1813">
        <v>3</v>
      </c>
      <c r="N1813" t="s">
        <v>3505</v>
      </c>
      <c r="O1813">
        <v>3</v>
      </c>
      <c r="R1813" t="s">
        <v>1900</v>
      </c>
      <c r="S1813">
        <v>3</v>
      </c>
      <c r="T1813" t="s">
        <v>3491</v>
      </c>
      <c r="U1813">
        <v>3</v>
      </c>
      <c r="V1813" t="s">
        <v>3357</v>
      </c>
      <c r="W1813">
        <v>3</v>
      </c>
      <c r="AB1813" t="s">
        <v>3357</v>
      </c>
      <c r="AC1813">
        <v>3</v>
      </c>
    </row>
    <row r="1814" spans="1:29" x14ac:dyDescent="0.25">
      <c r="A1814">
        <v>2016</v>
      </c>
      <c r="B1814">
        <v>1</v>
      </c>
      <c r="C1814">
        <v>1</v>
      </c>
      <c r="L1814" t="s">
        <v>3281</v>
      </c>
      <c r="M1814">
        <v>3</v>
      </c>
      <c r="N1814" t="s">
        <v>3281</v>
      </c>
      <c r="O1814">
        <v>3</v>
      </c>
      <c r="P1814" t="s">
        <v>2093</v>
      </c>
      <c r="Q1814">
        <v>3</v>
      </c>
      <c r="R1814" t="s">
        <v>2093</v>
      </c>
      <c r="S1814">
        <v>3</v>
      </c>
      <c r="T1814" t="s">
        <v>1900</v>
      </c>
      <c r="U1814">
        <v>3</v>
      </c>
      <c r="AB1814" t="s">
        <v>1900</v>
      </c>
      <c r="AC1814">
        <v>3</v>
      </c>
    </row>
    <row r="1816" spans="1:29" x14ac:dyDescent="0.25">
      <c r="A1816" t="s">
        <v>540</v>
      </c>
      <c r="D1816" t="s">
        <v>3506</v>
      </c>
      <c r="F1816" t="s">
        <v>3466</v>
      </c>
      <c r="H1816" t="s">
        <v>3281</v>
      </c>
      <c r="J1816" t="s">
        <v>3166</v>
      </c>
      <c r="L1816" t="s">
        <v>3382</v>
      </c>
      <c r="N1816" t="s">
        <v>3348</v>
      </c>
      <c r="P1816" t="s">
        <v>2093</v>
      </c>
      <c r="R1816" t="s">
        <v>3452</v>
      </c>
      <c r="T1816" t="s">
        <v>3166</v>
      </c>
      <c r="V1816" t="s">
        <v>3506</v>
      </c>
      <c r="X1816" t="s">
        <v>3166</v>
      </c>
      <c r="Z1816" t="s">
        <v>3485</v>
      </c>
      <c r="AB1816" t="s">
        <v>3166</v>
      </c>
    </row>
    <row r="1817" spans="1:29" x14ac:dyDescent="0.25">
      <c r="A1817" t="s">
        <v>3662</v>
      </c>
      <c r="D1817" t="s">
        <v>2080</v>
      </c>
      <c r="F1817" t="s">
        <v>3498</v>
      </c>
      <c r="H1817" t="s">
        <v>2080</v>
      </c>
      <c r="J1817" t="s">
        <v>3055</v>
      </c>
      <c r="L1817" t="s">
        <v>3491</v>
      </c>
      <c r="N1817" t="s">
        <v>3357</v>
      </c>
      <c r="P1817" t="s">
        <v>3055</v>
      </c>
      <c r="R1817" t="s">
        <v>3504</v>
      </c>
      <c r="T1817" t="s">
        <v>3491</v>
      </c>
      <c r="V1817" t="s">
        <v>3357</v>
      </c>
      <c r="X1817" t="s">
        <v>3472</v>
      </c>
      <c r="Z1817" t="s">
        <v>3353</v>
      </c>
      <c r="AB1817" t="s">
        <v>3498</v>
      </c>
    </row>
    <row r="1818" spans="1:29" x14ac:dyDescent="0.25">
      <c r="A1818" t="s">
        <v>3663</v>
      </c>
      <c r="D1818" t="s">
        <v>3340</v>
      </c>
      <c r="F1818" t="s">
        <v>2093</v>
      </c>
      <c r="H1818" t="s">
        <v>3482</v>
      </c>
      <c r="J1818" t="s">
        <v>3384</v>
      </c>
      <c r="L1818" t="s">
        <v>3380</v>
      </c>
      <c r="N1818" t="s">
        <v>3497</v>
      </c>
      <c r="P1818" t="s">
        <v>3503</v>
      </c>
      <c r="R1818" t="s">
        <v>2045</v>
      </c>
      <c r="T1818" t="s">
        <v>2045</v>
      </c>
      <c r="V1818" t="s">
        <v>2093</v>
      </c>
      <c r="X1818" t="s">
        <v>3340</v>
      </c>
      <c r="Z1818" t="s">
        <v>3123</v>
      </c>
      <c r="AB1818" t="s">
        <v>3497</v>
      </c>
    </row>
    <row r="1819" spans="1:29" ht="15.75" thickBot="1" x14ac:dyDescent="0.3"/>
    <row r="1820" spans="1:29" ht="15.75" thickBot="1" x14ac:dyDescent="0.3">
      <c r="I1820" s="84" t="s">
        <v>3633</v>
      </c>
      <c r="J1820" s="85"/>
      <c r="K1820" s="85"/>
      <c r="L1820" s="85"/>
      <c r="M1820" s="85"/>
      <c r="N1820" s="85"/>
      <c r="O1820" s="86"/>
      <c r="V1820" s="87" t="s">
        <v>3635</v>
      </c>
      <c r="W1820" s="88"/>
      <c r="X1820" s="89"/>
    </row>
    <row r="1821" spans="1:29" ht="15.75" thickBot="1" x14ac:dyDescent="0.3">
      <c r="V1821" s="90" t="s">
        <v>3636</v>
      </c>
      <c r="W1821" s="91"/>
      <c r="X1821" s="92"/>
    </row>
    <row r="1822" spans="1:29" ht="15.75" thickBot="1" x14ac:dyDescent="0.3">
      <c r="I1822" s="84" t="s">
        <v>3708</v>
      </c>
      <c r="J1822" s="85"/>
      <c r="K1822" s="85"/>
      <c r="L1822" s="85"/>
      <c r="M1822" s="85"/>
      <c r="N1822" s="85"/>
      <c r="O1822" s="86"/>
    </row>
    <row r="1823" spans="1:29" ht="15.75" thickBot="1" x14ac:dyDescent="0.3">
      <c r="A1823" s="84" t="s">
        <v>3645</v>
      </c>
      <c r="B1823" s="85"/>
      <c r="C1823" s="18">
        <v>43378</v>
      </c>
      <c r="V1823" s="22" t="s">
        <v>3822</v>
      </c>
      <c r="W1823" s="5">
        <v>21035040</v>
      </c>
      <c r="X1823" s="96" t="s">
        <v>3700</v>
      </c>
      <c r="Y1823" s="97"/>
    </row>
    <row r="1824" spans="1:29" ht="15.75" thickBot="1" x14ac:dyDescent="0.3"/>
    <row r="1825" spans="1:29" ht="15.75" thickBot="1" x14ac:dyDescent="0.3">
      <c r="A1825" s="19" t="s">
        <v>3649</v>
      </c>
      <c r="B1825" s="12">
        <v>152</v>
      </c>
      <c r="C1825" s="7" t="s">
        <v>1</v>
      </c>
      <c r="H1825" s="19" t="s">
        <v>3646</v>
      </c>
      <c r="I1825" s="12" t="s">
        <v>3698</v>
      </c>
      <c r="J1825" s="13"/>
      <c r="K1825" s="7"/>
      <c r="P1825" s="19" t="s">
        <v>3659</v>
      </c>
      <c r="Q1825" s="7" t="s">
        <v>3653</v>
      </c>
      <c r="V1825" s="84" t="s">
        <v>3639</v>
      </c>
      <c r="W1825" s="85"/>
      <c r="X1825" s="6" t="s">
        <v>3701</v>
      </c>
    </row>
    <row r="1826" spans="1:29" ht="15.75" thickBot="1" x14ac:dyDescent="0.3">
      <c r="A1826" s="20" t="s">
        <v>3650</v>
      </c>
      <c r="B1826" s="14">
        <v>7549</v>
      </c>
      <c r="C1826" s="9" t="s">
        <v>3</v>
      </c>
      <c r="H1826" s="20" t="s">
        <v>3647</v>
      </c>
      <c r="I1826" s="14">
        <v>1</v>
      </c>
      <c r="J1826" s="15" t="s">
        <v>3643</v>
      </c>
      <c r="K1826" s="9"/>
      <c r="P1826" s="20" t="s">
        <v>3660</v>
      </c>
      <c r="Q1826" s="9" t="s">
        <v>3673</v>
      </c>
      <c r="V1826" s="84" t="s">
        <v>3638</v>
      </c>
      <c r="W1826" s="86"/>
    </row>
    <row r="1827" spans="1:29" ht="15.75" thickBot="1" x14ac:dyDescent="0.3">
      <c r="A1827" s="21" t="s">
        <v>3651</v>
      </c>
      <c r="B1827" s="16">
        <v>1045</v>
      </c>
      <c r="C1827" s="11" t="s">
        <v>3641</v>
      </c>
      <c r="H1827" s="21" t="s">
        <v>3648</v>
      </c>
      <c r="I1827" s="16">
        <v>4</v>
      </c>
      <c r="J1827" s="17" t="s">
        <v>3644</v>
      </c>
      <c r="K1827" s="11"/>
      <c r="P1827" s="21" t="s">
        <v>3661</v>
      </c>
      <c r="Q1827" s="11" t="s">
        <v>3673</v>
      </c>
    </row>
    <row r="1829" spans="1:29" x14ac:dyDescent="0.25">
      <c r="A1829" s="95"/>
      <c r="B1829" s="95"/>
      <c r="C1829" s="95"/>
      <c r="D1829" s="95"/>
      <c r="E1829" s="95"/>
      <c r="F1829" s="95"/>
      <c r="G1829" s="95"/>
      <c r="H1829" s="95"/>
      <c r="I1829" s="95"/>
      <c r="J1829" s="95"/>
      <c r="K1829" s="95"/>
      <c r="L1829" s="95"/>
      <c r="M1829" s="95"/>
      <c r="N1829" s="95"/>
      <c r="O1829" s="95"/>
      <c r="P1829" s="95"/>
      <c r="Q1829" s="95"/>
      <c r="R1829" s="95"/>
      <c r="S1829" s="95"/>
      <c r="T1829" s="95"/>
      <c r="U1829" s="95"/>
      <c r="V1829" s="95"/>
      <c r="W1829" s="95"/>
      <c r="X1829" s="95"/>
      <c r="Y1829" s="95"/>
      <c r="Z1829" s="95"/>
      <c r="AA1829" s="95"/>
      <c r="AB1829" s="95"/>
      <c r="AC1829" s="95"/>
    </row>
    <row r="1830" spans="1:29" x14ac:dyDescent="0.25">
      <c r="A1830" t="s">
        <v>3658</v>
      </c>
      <c r="B1830" t="s">
        <v>2</v>
      </c>
      <c r="C1830" t="s">
        <v>6</v>
      </c>
      <c r="D1830" t="s">
        <v>7</v>
      </c>
      <c r="E1830" t="s">
        <v>5</v>
      </c>
      <c r="F1830" t="s">
        <v>8</v>
      </c>
      <c r="G1830" t="s">
        <v>5</v>
      </c>
      <c r="H1830" t="s">
        <v>9</v>
      </c>
      <c r="I1830" t="s">
        <v>5</v>
      </c>
      <c r="J1830" t="s">
        <v>10</v>
      </c>
      <c r="K1830" t="s">
        <v>5</v>
      </c>
      <c r="L1830" t="s">
        <v>11</v>
      </c>
      <c r="M1830" t="s">
        <v>5</v>
      </c>
      <c r="N1830" t="s">
        <v>12</v>
      </c>
      <c r="O1830" t="s">
        <v>5</v>
      </c>
      <c r="P1830" t="s">
        <v>13</v>
      </c>
      <c r="Q1830" t="s">
        <v>5</v>
      </c>
      <c r="R1830" t="s">
        <v>14</v>
      </c>
      <c r="S1830" t="s">
        <v>5</v>
      </c>
      <c r="T1830" t="s">
        <v>15</v>
      </c>
      <c r="U1830" t="s">
        <v>5</v>
      </c>
      <c r="V1830" t="s">
        <v>3669</v>
      </c>
      <c r="W1830" t="s">
        <v>5</v>
      </c>
      <c r="X1830" t="s">
        <v>16</v>
      </c>
      <c r="Y1830" t="s">
        <v>5</v>
      </c>
      <c r="Z1830" t="s">
        <v>17</v>
      </c>
      <c r="AA1830" t="s">
        <v>5</v>
      </c>
      <c r="AB1830" t="s">
        <v>18</v>
      </c>
      <c r="AC1830" t="s">
        <v>5</v>
      </c>
    </row>
    <row r="1831" spans="1:29" x14ac:dyDescent="0.25">
      <c r="A1831" s="95"/>
      <c r="B1831" s="95"/>
      <c r="C1831" s="95"/>
      <c r="D1831" s="95"/>
      <c r="E1831" s="95"/>
      <c r="F1831" s="95"/>
      <c r="G1831" s="95"/>
      <c r="H1831" s="95"/>
      <c r="I1831" s="95"/>
      <c r="J1831" s="95"/>
      <c r="K1831" s="95"/>
      <c r="L1831" s="95"/>
      <c r="M1831" s="95"/>
      <c r="N1831" s="95"/>
      <c r="O1831" s="95"/>
      <c r="P1831" s="95"/>
      <c r="Q1831" s="95"/>
      <c r="R1831" s="95"/>
      <c r="S1831" s="95"/>
      <c r="T1831" s="95"/>
      <c r="U1831" s="95"/>
      <c r="V1831" s="95"/>
      <c r="W1831" s="95"/>
      <c r="X1831" s="95"/>
      <c r="Y1831" s="95"/>
      <c r="Z1831" s="95"/>
      <c r="AA1831" s="95"/>
      <c r="AB1831" s="95"/>
      <c r="AC1831" s="95"/>
    </row>
    <row r="1833" spans="1:29" x14ac:dyDescent="0.25">
      <c r="A1833">
        <v>1986</v>
      </c>
      <c r="B1833">
        <v>2</v>
      </c>
      <c r="C1833">
        <v>1</v>
      </c>
      <c r="D1833" t="s">
        <v>3414</v>
      </c>
      <c r="E1833">
        <v>3</v>
      </c>
      <c r="F1833" t="s">
        <v>3058</v>
      </c>
      <c r="G1833">
        <v>3</v>
      </c>
      <c r="H1833" t="s">
        <v>3068</v>
      </c>
      <c r="I1833">
        <v>3</v>
      </c>
      <c r="J1833" t="s">
        <v>3058</v>
      </c>
      <c r="K1833">
        <v>3</v>
      </c>
      <c r="L1833" t="s">
        <v>3068</v>
      </c>
      <c r="M1833">
        <v>3</v>
      </c>
      <c r="N1833" t="s">
        <v>3349</v>
      </c>
      <c r="O1833">
        <v>3</v>
      </c>
      <c r="P1833" t="s">
        <v>3414</v>
      </c>
      <c r="Q1833">
        <v>3</v>
      </c>
      <c r="R1833" t="s">
        <v>1944</v>
      </c>
      <c r="S1833">
        <v>3</v>
      </c>
      <c r="T1833" t="s">
        <v>1947</v>
      </c>
      <c r="U1833">
        <v>3</v>
      </c>
      <c r="V1833" t="s">
        <v>1944</v>
      </c>
      <c r="W1833">
        <v>3</v>
      </c>
      <c r="X1833" t="s">
        <v>1947</v>
      </c>
      <c r="Y1833">
        <v>3</v>
      </c>
      <c r="Z1833" t="s">
        <v>3058</v>
      </c>
      <c r="AA1833">
        <v>3</v>
      </c>
      <c r="AB1833" t="s">
        <v>1947</v>
      </c>
      <c r="AC1833">
        <v>3</v>
      </c>
    </row>
    <row r="1834" spans="1:29" x14ac:dyDescent="0.25">
      <c r="A1834">
        <v>1987</v>
      </c>
      <c r="B1834">
        <v>2</v>
      </c>
      <c r="C1834">
        <v>1</v>
      </c>
      <c r="D1834" t="s">
        <v>3349</v>
      </c>
      <c r="E1834">
        <v>3</v>
      </c>
      <c r="F1834" t="s">
        <v>1933</v>
      </c>
      <c r="G1834">
        <v>3</v>
      </c>
      <c r="H1834" t="s">
        <v>3349</v>
      </c>
      <c r="I1834">
        <v>3</v>
      </c>
      <c r="J1834" t="s">
        <v>1944</v>
      </c>
      <c r="K1834">
        <v>3</v>
      </c>
      <c r="L1834" t="s">
        <v>1933</v>
      </c>
      <c r="M1834">
        <v>3</v>
      </c>
      <c r="N1834" t="s">
        <v>1933</v>
      </c>
      <c r="O1834">
        <v>3</v>
      </c>
      <c r="P1834" t="s">
        <v>3095</v>
      </c>
      <c r="Q1834">
        <v>3</v>
      </c>
      <c r="R1834" t="s">
        <v>1933</v>
      </c>
      <c r="S1834">
        <v>3</v>
      </c>
      <c r="T1834" t="s">
        <v>1947</v>
      </c>
      <c r="U1834">
        <v>3</v>
      </c>
      <c r="V1834" t="s">
        <v>3068</v>
      </c>
      <c r="W1834">
        <v>3</v>
      </c>
      <c r="X1834" t="s">
        <v>3068</v>
      </c>
      <c r="Y1834">
        <v>3</v>
      </c>
      <c r="Z1834" t="s">
        <v>1944</v>
      </c>
      <c r="AA1834">
        <v>3</v>
      </c>
      <c r="AB1834" t="s">
        <v>1947</v>
      </c>
      <c r="AC1834">
        <v>3</v>
      </c>
    </row>
    <row r="1835" spans="1:29" x14ac:dyDescent="0.25">
      <c r="A1835">
        <v>1988</v>
      </c>
      <c r="B1835">
        <v>2</v>
      </c>
      <c r="C1835">
        <v>1</v>
      </c>
      <c r="D1835" t="s">
        <v>3403</v>
      </c>
      <c r="E1835">
        <v>3</v>
      </c>
      <c r="F1835" t="s">
        <v>3072</v>
      </c>
      <c r="G1835">
        <v>3</v>
      </c>
      <c r="H1835" t="s">
        <v>3068</v>
      </c>
      <c r="I1835">
        <v>3</v>
      </c>
      <c r="J1835" t="s">
        <v>3058</v>
      </c>
      <c r="L1835" t="s">
        <v>3403</v>
      </c>
      <c r="N1835" t="s">
        <v>3403</v>
      </c>
      <c r="P1835" t="s">
        <v>3360</v>
      </c>
      <c r="Q1835">
        <v>3</v>
      </c>
      <c r="R1835" t="s">
        <v>2016</v>
      </c>
      <c r="S1835">
        <v>3</v>
      </c>
      <c r="T1835" t="s">
        <v>3320</v>
      </c>
      <c r="U1835">
        <v>3</v>
      </c>
      <c r="V1835" t="s">
        <v>3320</v>
      </c>
      <c r="W1835">
        <v>3</v>
      </c>
      <c r="X1835" t="s">
        <v>3068</v>
      </c>
      <c r="Y1835">
        <v>3</v>
      </c>
      <c r="AB1835" t="s">
        <v>2016</v>
      </c>
      <c r="AC1835">
        <v>3</v>
      </c>
    </row>
    <row r="1836" spans="1:29" x14ac:dyDescent="0.25">
      <c r="A1836">
        <v>1989</v>
      </c>
      <c r="B1836">
        <v>2</v>
      </c>
      <c r="C1836">
        <v>1</v>
      </c>
      <c r="F1836" t="s">
        <v>5</v>
      </c>
      <c r="L1836" t="s">
        <v>5</v>
      </c>
      <c r="N1836" t="s">
        <v>5</v>
      </c>
      <c r="P1836" t="s">
        <v>1947</v>
      </c>
      <c r="Q1836">
        <v>3</v>
      </c>
      <c r="R1836" t="s">
        <v>3403</v>
      </c>
      <c r="S1836">
        <v>3</v>
      </c>
      <c r="T1836" t="s">
        <v>3412</v>
      </c>
      <c r="U1836">
        <v>3</v>
      </c>
      <c r="V1836" t="s">
        <v>5</v>
      </c>
      <c r="X1836" t="s">
        <v>5</v>
      </c>
      <c r="Z1836" t="s">
        <v>3412</v>
      </c>
      <c r="AA1836">
        <v>3</v>
      </c>
      <c r="AB1836" t="s">
        <v>3412</v>
      </c>
      <c r="AC1836">
        <v>3</v>
      </c>
    </row>
    <row r="1837" spans="1:29" x14ac:dyDescent="0.25">
      <c r="A1837">
        <v>1990</v>
      </c>
      <c r="B1837">
        <v>1</v>
      </c>
      <c r="C1837">
        <v>1</v>
      </c>
      <c r="D1837" t="s">
        <v>5</v>
      </c>
      <c r="F1837" t="s">
        <v>3096</v>
      </c>
      <c r="G1837">
        <v>3</v>
      </c>
      <c r="H1837" t="s">
        <v>3403</v>
      </c>
      <c r="I1837">
        <v>3</v>
      </c>
      <c r="J1837" t="s">
        <v>3403</v>
      </c>
      <c r="K1837">
        <v>3</v>
      </c>
      <c r="L1837" t="s">
        <v>5</v>
      </c>
      <c r="N1837" t="s">
        <v>5</v>
      </c>
      <c r="P1837" t="s">
        <v>5</v>
      </c>
      <c r="R1837" t="s">
        <v>2016</v>
      </c>
      <c r="S1837">
        <v>3</v>
      </c>
      <c r="T1837" t="s">
        <v>1947</v>
      </c>
      <c r="V1837" t="s">
        <v>5</v>
      </c>
      <c r="X1837" t="s">
        <v>5</v>
      </c>
      <c r="Z1837" t="s">
        <v>1947</v>
      </c>
      <c r="AA1837">
        <v>3</v>
      </c>
      <c r="AB1837" t="s">
        <v>2016</v>
      </c>
      <c r="AC1837">
        <v>3</v>
      </c>
    </row>
    <row r="1838" spans="1:29" x14ac:dyDescent="0.25">
      <c r="A1838">
        <v>1991</v>
      </c>
      <c r="B1838">
        <v>1</v>
      </c>
      <c r="C1838">
        <v>1</v>
      </c>
      <c r="D1838" t="s">
        <v>3403</v>
      </c>
      <c r="F1838" t="s">
        <v>1947</v>
      </c>
      <c r="H1838" t="s">
        <v>1947</v>
      </c>
      <c r="J1838" t="s">
        <v>1947</v>
      </c>
      <c r="K1838">
        <v>3</v>
      </c>
      <c r="L1838" t="s">
        <v>1947</v>
      </c>
      <c r="N1838" t="s">
        <v>3360</v>
      </c>
      <c r="P1838" t="s">
        <v>3412</v>
      </c>
      <c r="Q1838">
        <v>3</v>
      </c>
      <c r="R1838" t="s">
        <v>3360</v>
      </c>
      <c r="T1838" t="s">
        <v>3412</v>
      </c>
      <c r="V1838" t="s">
        <v>3412</v>
      </c>
      <c r="W1838">
        <v>3</v>
      </c>
      <c r="X1838" t="s">
        <v>3412</v>
      </c>
      <c r="Y1838">
        <v>3</v>
      </c>
      <c r="Z1838" t="s">
        <v>3412</v>
      </c>
      <c r="AA1838">
        <v>3</v>
      </c>
      <c r="AB1838" t="s">
        <v>3412</v>
      </c>
      <c r="AC1838">
        <v>3</v>
      </c>
    </row>
    <row r="1839" spans="1:29" x14ac:dyDescent="0.25">
      <c r="A1839">
        <v>1992</v>
      </c>
      <c r="B1839">
        <v>1</v>
      </c>
      <c r="C1839">
        <v>1</v>
      </c>
      <c r="D1839" t="s">
        <v>3412</v>
      </c>
      <c r="E1839">
        <v>3</v>
      </c>
      <c r="F1839" t="s">
        <v>3412</v>
      </c>
      <c r="G1839">
        <v>3</v>
      </c>
      <c r="H1839" t="s">
        <v>3412</v>
      </c>
      <c r="I1839">
        <v>3</v>
      </c>
      <c r="J1839" t="s">
        <v>3412</v>
      </c>
      <c r="L1839" t="s">
        <v>3412</v>
      </c>
      <c r="N1839" t="s">
        <v>3412</v>
      </c>
      <c r="P1839" t="s">
        <v>3412</v>
      </c>
      <c r="R1839" t="s">
        <v>3412</v>
      </c>
      <c r="T1839" t="s">
        <v>2016</v>
      </c>
      <c r="U1839">
        <v>3</v>
      </c>
      <c r="V1839" t="s">
        <v>3412</v>
      </c>
      <c r="X1839" t="s">
        <v>3507</v>
      </c>
      <c r="Z1839" t="s">
        <v>3460</v>
      </c>
      <c r="AA1839">
        <v>3</v>
      </c>
      <c r="AB1839" t="s">
        <v>3507</v>
      </c>
      <c r="AC1839">
        <v>3</v>
      </c>
    </row>
    <row r="1840" spans="1:29" x14ac:dyDescent="0.25">
      <c r="A1840">
        <v>1993</v>
      </c>
      <c r="B1840">
        <v>1</v>
      </c>
      <c r="C1840">
        <v>1</v>
      </c>
      <c r="D1840" t="s">
        <v>3412</v>
      </c>
      <c r="F1840" t="s">
        <v>3412</v>
      </c>
      <c r="H1840" t="s">
        <v>3412</v>
      </c>
      <c r="J1840" t="s">
        <v>3412</v>
      </c>
      <c r="L1840" t="s">
        <v>3507</v>
      </c>
      <c r="M1840">
        <v>3</v>
      </c>
      <c r="N1840" t="s">
        <v>3412</v>
      </c>
      <c r="P1840" t="s">
        <v>3412</v>
      </c>
      <c r="R1840" t="s">
        <v>3360</v>
      </c>
      <c r="T1840" t="s">
        <v>3412</v>
      </c>
      <c r="V1840" t="s">
        <v>3320</v>
      </c>
      <c r="X1840" t="s">
        <v>3412</v>
      </c>
      <c r="Z1840" t="s">
        <v>3425</v>
      </c>
      <c r="AB1840" t="s">
        <v>3507</v>
      </c>
      <c r="AC1840">
        <v>3</v>
      </c>
    </row>
    <row r="1841" spans="1:29" x14ac:dyDescent="0.25">
      <c r="A1841">
        <v>1994</v>
      </c>
      <c r="B1841">
        <v>1</v>
      </c>
      <c r="C1841">
        <v>1</v>
      </c>
      <c r="D1841" t="s">
        <v>3412</v>
      </c>
      <c r="F1841" t="s">
        <v>3412</v>
      </c>
      <c r="H1841" t="s">
        <v>3320</v>
      </c>
      <c r="J1841" t="s">
        <v>3460</v>
      </c>
      <c r="L1841" t="s">
        <v>3360</v>
      </c>
      <c r="N1841" t="s">
        <v>3412</v>
      </c>
      <c r="P1841" t="s">
        <v>3412</v>
      </c>
      <c r="R1841" t="s">
        <v>3412</v>
      </c>
      <c r="T1841" t="s">
        <v>3412</v>
      </c>
      <c r="V1841" t="s">
        <v>3460</v>
      </c>
      <c r="X1841" t="s">
        <v>3412</v>
      </c>
      <c r="Z1841" t="s">
        <v>3460</v>
      </c>
      <c r="AB1841" t="s">
        <v>3412</v>
      </c>
    </row>
    <row r="1842" spans="1:29" x14ac:dyDescent="0.25">
      <c r="A1842">
        <v>1995</v>
      </c>
      <c r="B1842">
        <v>1</v>
      </c>
      <c r="C1842">
        <v>1</v>
      </c>
      <c r="D1842" t="s">
        <v>3412</v>
      </c>
      <c r="F1842" t="s">
        <v>3425</v>
      </c>
      <c r="H1842" t="s">
        <v>3412</v>
      </c>
      <c r="I1842">
        <v>3</v>
      </c>
      <c r="J1842" t="s">
        <v>3430</v>
      </c>
      <c r="L1842" t="s">
        <v>3412</v>
      </c>
      <c r="M1842">
        <v>3</v>
      </c>
      <c r="N1842" t="s">
        <v>5</v>
      </c>
      <c r="P1842" t="s">
        <v>3360</v>
      </c>
      <c r="Q1842">
        <v>3</v>
      </c>
      <c r="R1842" t="s">
        <v>3460</v>
      </c>
      <c r="S1842">
        <v>3</v>
      </c>
      <c r="T1842" t="s">
        <v>3383</v>
      </c>
      <c r="V1842" t="s">
        <v>3508</v>
      </c>
      <c r="W1842">
        <v>3</v>
      </c>
      <c r="X1842" t="s">
        <v>3507</v>
      </c>
      <c r="Y1842">
        <v>3</v>
      </c>
      <c r="Z1842" t="s">
        <v>3403</v>
      </c>
      <c r="AA1842">
        <v>3</v>
      </c>
      <c r="AB1842" t="s">
        <v>3383</v>
      </c>
      <c r="AC1842">
        <v>3</v>
      </c>
    </row>
    <row r="1843" spans="1:29" x14ac:dyDescent="0.25">
      <c r="A1843">
        <v>1996</v>
      </c>
      <c r="B1843">
        <v>1</v>
      </c>
      <c r="C1843">
        <v>1</v>
      </c>
      <c r="D1843" t="s">
        <v>3412</v>
      </c>
      <c r="E1843">
        <v>3</v>
      </c>
      <c r="F1843" t="s">
        <v>3396</v>
      </c>
      <c r="H1843" t="s">
        <v>3403</v>
      </c>
      <c r="J1843" t="s">
        <v>3320</v>
      </c>
      <c r="L1843" t="s">
        <v>3414</v>
      </c>
      <c r="N1843" t="s">
        <v>3412</v>
      </c>
      <c r="P1843" t="s">
        <v>3364</v>
      </c>
      <c r="R1843" t="s">
        <v>3420</v>
      </c>
      <c r="S1843">
        <v>3</v>
      </c>
      <c r="T1843" t="s">
        <v>3508</v>
      </c>
      <c r="V1843" t="s">
        <v>3460</v>
      </c>
      <c r="X1843" t="s">
        <v>3460</v>
      </c>
      <c r="Z1843" t="s">
        <v>3412</v>
      </c>
      <c r="AA1843">
        <v>3</v>
      </c>
      <c r="AB1843" t="s">
        <v>3364</v>
      </c>
      <c r="AC1843">
        <v>3</v>
      </c>
    </row>
    <row r="1844" spans="1:29" x14ac:dyDescent="0.25">
      <c r="A1844">
        <v>1997</v>
      </c>
      <c r="B1844">
        <v>1</v>
      </c>
      <c r="C1844">
        <v>1</v>
      </c>
      <c r="D1844" t="s">
        <v>3435</v>
      </c>
      <c r="E1844">
        <v>3</v>
      </c>
      <c r="F1844" t="s">
        <v>3059</v>
      </c>
      <c r="G1844">
        <v>3</v>
      </c>
      <c r="H1844" t="s">
        <v>3412</v>
      </c>
      <c r="I1844">
        <v>3</v>
      </c>
      <c r="J1844" t="s">
        <v>3483</v>
      </c>
      <c r="K1844">
        <v>3</v>
      </c>
      <c r="L1844" t="s">
        <v>3412</v>
      </c>
      <c r="N1844" t="s">
        <v>3320</v>
      </c>
      <c r="O1844">
        <v>3</v>
      </c>
      <c r="P1844" t="s">
        <v>3460</v>
      </c>
      <c r="Q1844">
        <v>3</v>
      </c>
      <c r="R1844" t="s">
        <v>3430</v>
      </c>
      <c r="S1844">
        <v>3</v>
      </c>
      <c r="V1844" t="s">
        <v>3360</v>
      </c>
      <c r="X1844" t="s">
        <v>3403</v>
      </c>
      <c r="Z1844" t="s">
        <v>3414</v>
      </c>
      <c r="AB1844" t="s">
        <v>3430</v>
      </c>
      <c r="AC1844">
        <v>3</v>
      </c>
    </row>
    <row r="1845" spans="1:29" x14ac:dyDescent="0.25">
      <c r="A1845">
        <v>1998</v>
      </c>
      <c r="B1845">
        <v>1</v>
      </c>
      <c r="C1845">
        <v>1</v>
      </c>
      <c r="D1845" t="s">
        <v>3403</v>
      </c>
      <c r="E1845">
        <v>3</v>
      </c>
      <c r="F1845" t="s">
        <v>3403</v>
      </c>
      <c r="G1845">
        <v>3</v>
      </c>
      <c r="H1845" t="s">
        <v>3412</v>
      </c>
      <c r="I1845">
        <v>3</v>
      </c>
      <c r="J1845" t="s">
        <v>3435</v>
      </c>
      <c r="K1845">
        <v>3</v>
      </c>
      <c r="L1845" t="s">
        <v>3414</v>
      </c>
      <c r="M1845">
        <v>3</v>
      </c>
      <c r="N1845" t="s">
        <v>3059</v>
      </c>
      <c r="P1845" t="s">
        <v>3509</v>
      </c>
      <c r="R1845" t="s">
        <v>3412</v>
      </c>
      <c r="T1845" t="s">
        <v>3396</v>
      </c>
      <c r="U1845">
        <v>3</v>
      </c>
      <c r="V1845" t="s">
        <v>3509</v>
      </c>
      <c r="X1845" t="s">
        <v>3414</v>
      </c>
      <c r="Y1845">
        <v>3</v>
      </c>
      <c r="Z1845" t="s">
        <v>3414</v>
      </c>
      <c r="AB1845" t="s">
        <v>3396</v>
      </c>
      <c r="AC1845">
        <v>3</v>
      </c>
    </row>
    <row r="1846" spans="1:29" x14ac:dyDescent="0.25">
      <c r="A1846">
        <v>1999</v>
      </c>
      <c r="B1846">
        <v>1</v>
      </c>
      <c r="C1846">
        <v>1</v>
      </c>
      <c r="D1846" t="s">
        <v>3059</v>
      </c>
      <c r="F1846" t="s">
        <v>3510</v>
      </c>
      <c r="G1846">
        <v>3</v>
      </c>
      <c r="H1846" t="s">
        <v>3403</v>
      </c>
      <c r="J1846" t="s">
        <v>3403</v>
      </c>
      <c r="L1846" t="s">
        <v>3320</v>
      </c>
      <c r="N1846" t="s">
        <v>3412</v>
      </c>
      <c r="P1846" t="s">
        <v>3430</v>
      </c>
      <c r="R1846" t="s">
        <v>3134</v>
      </c>
      <c r="T1846" t="s">
        <v>3510</v>
      </c>
      <c r="U1846">
        <v>3</v>
      </c>
      <c r="V1846" t="s">
        <v>3320</v>
      </c>
      <c r="W1846">
        <v>3</v>
      </c>
      <c r="X1846" t="s">
        <v>3460</v>
      </c>
      <c r="Y1846">
        <v>3</v>
      </c>
      <c r="Z1846" t="s">
        <v>3403</v>
      </c>
      <c r="AA1846">
        <v>3</v>
      </c>
      <c r="AB1846" t="s">
        <v>3134</v>
      </c>
      <c r="AC1846">
        <v>3</v>
      </c>
    </row>
    <row r="1847" spans="1:29" x14ac:dyDescent="0.25">
      <c r="A1847">
        <v>2000</v>
      </c>
      <c r="B1847">
        <v>1</v>
      </c>
      <c r="C1847">
        <v>1</v>
      </c>
      <c r="D1847" t="s">
        <v>3320</v>
      </c>
      <c r="F1847" t="s">
        <v>3403</v>
      </c>
      <c r="G1847">
        <v>3</v>
      </c>
      <c r="H1847" t="s">
        <v>3403</v>
      </c>
      <c r="I1847">
        <v>3</v>
      </c>
      <c r="J1847" t="s">
        <v>3403</v>
      </c>
      <c r="K1847">
        <v>3</v>
      </c>
      <c r="L1847" t="s">
        <v>3483</v>
      </c>
      <c r="M1847">
        <v>3</v>
      </c>
      <c r="N1847" t="s">
        <v>3403</v>
      </c>
      <c r="O1847">
        <v>3</v>
      </c>
      <c r="P1847" t="s">
        <v>3403</v>
      </c>
      <c r="Q1847">
        <v>3</v>
      </c>
      <c r="R1847" t="s">
        <v>3483</v>
      </c>
      <c r="S1847">
        <v>3</v>
      </c>
      <c r="T1847" t="s">
        <v>3483</v>
      </c>
      <c r="U1847">
        <v>3</v>
      </c>
      <c r="V1847" t="s">
        <v>3483</v>
      </c>
      <c r="W1847">
        <v>3</v>
      </c>
      <c r="X1847" t="s">
        <v>3403</v>
      </c>
      <c r="Z1847" t="s">
        <v>3349</v>
      </c>
      <c r="AA1847">
        <v>3</v>
      </c>
      <c r="AB1847" t="s">
        <v>3320</v>
      </c>
      <c r="AC1847">
        <v>3</v>
      </c>
    </row>
    <row r="1848" spans="1:29" x14ac:dyDescent="0.25">
      <c r="A1848">
        <v>2001</v>
      </c>
      <c r="B1848">
        <v>1</v>
      </c>
      <c r="C1848">
        <v>1</v>
      </c>
      <c r="D1848" t="s">
        <v>3360</v>
      </c>
      <c r="E1848">
        <v>3</v>
      </c>
      <c r="F1848" t="s">
        <v>3320</v>
      </c>
      <c r="G1848">
        <v>3</v>
      </c>
      <c r="H1848" t="s">
        <v>3460</v>
      </c>
      <c r="J1848" t="s">
        <v>3403</v>
      </c>
      <c r="L1848" t="s">
        <v>3403</v>
      </c>
      <c r="N1848" t="s">
        <v>3403</v>
      </c>
      <c r="O1848">
        <v>3</v>
      </c>
      <c r="P1848" t="s">
        <v>3403</v>
      </c>
      <c r="Q1848">
        <v>3</v>
      </c>
      <c r="R1848" t="s">
        <v>3412</v>
      </c>
      <c r="T1848" t="s">
        <v>3460</v>
      </c>
      <c r="U1848">
        <v>3</v>
      </c>
      <c r="V1848" t="s">
        <v>3412</v>
      </c>
      <c r="W1848">
        <v>3</v>
      </c>
      <c r="X1848" t="s">
        <v>5</v>
      </c>
      <c r="Z1848" t="s">
        <v>3412</v>
      </c>
      <c r="AB1848" t="s">
        <v>3412</v>
      </c>
      <c r="AC1848">
        <v>3</v>
      </c>
    </row>
    <row r="1849" spans="1:29" x14ac:dyDescent="0.25">
      <c r="A1849">
        <v>2002</v>
      </c>
      <c r="B1849">
        <v>1</v>
      </c>
      <c r="C1849">
        <v>1</v>
      </c>
      <c r="D1849" t="s">
        <v>3412</v>
      </c>
      <c r="E1849">
        <v>3</v>
      </c>
      <c r="F1849" t="s">
        <v>3058</v>
      </c>
      <c r="H1849" t="s">
        <v>3403</v>
      </c>
      <c r="J1849" t="s">
        <v>3058</v>
      </c>
      <c r="L1849" t="s">
        <v>3349</v>
      </c>
      <c r="N1849" t="s">
        <v>3403</v>
      </c>
      <c r="O1849">
        <v>3</v>
      </c>
      <c r="P1849" t="s">
        <v>3403</v>
      </c>
      <c r="Q1849">
        <v>3</v>
      </c>
      <c r="R1849" t="s">
        <v>3403</v>
      </c>
      <c r="S1849">
        <v>3</v>
      </c>
      <c r="T1849" t="s">
        <v>3414</v>
      </c>
      <c r="V1849" t="s">
        <v>3403</v>
      </c>
      <c r="W1849">
        <v>3</v>
      </c>
      <c r="X1849" t="s">
        <v>3414</v>
      </c>
      <c r="Z1849" t="s">
        <v>3403</v>
      </c>
      <c r="AB1849" t="s">
        <v>3412</v>
      </c>
      <c r="AC1849">
        <v>3</v>
      </c>
    </row>
    <row r="1850" spans="1:29" x14ac:dyDescent="0.25">
      <c r="A1850">
        <v>2003</v>
      </c>
      <c r="B1850">
        <v>1</v>
      </c>
      <c r="C1850">
        <v>1</v>
      </c>
      <c r="D1850" t="s">
        <v>3403</v>
      </c>
      <c r="E1850">
        <v>3</v>
      </c>
      <c r="F1850" t="s">
        <v>3403</v>
      </c>
      <c r="H1850" t="s">
        <v>3403</v>
      </c>
      <c r="I1850">
        <v>3</v>
      </c>
      <c r="J1850" t="s">
        <v>3403</v>
      </c>
      <c r="K1850">
        <v>3</v>
      </c>
      <c r="L1850" t="s">
        <v>3412</v>
      </c>
      <c r="N1850" t="s">
        <v>3460</v>
      </c>
      <c r="O1850">
        <v>3</v>
      </c>
      <c r="P1850" t="s">
        <v>3412</v>
      </c>
      <c r="Q1850">
        <v>3</v>
      </c>
      <c r="R1850" t="s">
        <v>3403</v>
      </c>
      <c r="T1850" t="s">
        <v>3403</v>
      </c>
      <c r="U1850">
        <v>3</v>
      </c>
      <c r="V1850" t="s">
        <v>3403</v>
      </c>
      <c r="W1850">
        <v>3</v>
      </c>
      <c r="X1850" t="s">
        <v>3403</v>
      </c>
      <c r="Y1850">
        <v>3</v>
      </c>
      <c r="Z1850" t="s">
        <v>3460</v>
      </c>
      <c r="AB1850" t="s">
        <v>3412</v>
      </c>
      <c r="AC1850">
        <v>3</v>
      </c>
    </row>
    <row r="1851" spans="1:29" x14ac:dyDescent="0.25">
      <c r="A1851">
        <v>2004</v>
      </c>
      <c r="B1851">
        <v>1</v>
      </c>
      <c r="C1851">
        <v>1</v>
      </c>
      <c r="D1851" t="s">
        <v>3403</v>
      </c>
      <c r="E1851">
        <v>3</v>
      </c>
      <c r="F1851" t="s">
        <v>3320</v>
      </c>
      <c r="G1851">
        <v>3</v>
      </c>
      <c r="H1851" t="s">
        <v>3058</v>
      </c>
      <c r="I1851">
        <v>3</v>
      </c>
      <c r="J1851" t="s">
        <v>3403</v>
      </c>
      <c r="L1851" t="s">
        <v>3403</v>
      </c>
      <c r="M1851">
        <v>3</v>
      </c>
      <c r="N1851" t="s">
        <v>1947</v>
      </c>
      <c r="O1851">
        <v>3</v>
      </c>
      <c r="P1851" t="s">
        <v>3403</v>
      </c>
      <c r="Q1851">
        <v>3</v>
      </c>
      <c r="R1851" t="s">
        <v>3403</v>
      </c>
      <c r="S1851">
        <v>3</v>
      </c>
      <c r="T1851" t="s">
        <v>3460</v>
      </c>
      <c r="V1851" t="s">
        <v>3058</v>
      </c>
      <c r="W1851">
        <v>3</v>
      </c>
      <c r="X1851" t="s">
        <v>3058</v>
      </c>
      <c r="Z1851" t="s">
        <v>3058</v>
      </c>
      <c r="AA1851">
        <v>3</v>
      </c>
      <c r="AB1851" t="s">
        <v>3460</v>
      </c>
      <c r="AC1851">
        <v>3</v>
      </c>
    </row>
    <row r="1852" spans="1:29" x14ac:dyDescent="0.25">
      <c r="A1852">
        <v>2005</v>
      </c>
      <c r="B1852">
        <v>1</v>
      </c>
      <c r="C1852">
        <v>1</v>
      </c>
      <c r="D1852" t="s">
        <v>3435</v>
      </c>
      <c r="E1852">
        <v>3</v>
      </c>
      <c r="F1852" t="s">
        <v>3435</v>
      </c>
      <c r="G1852">
        <v>3</v>
      </c>
      <c r="H1852" t="s">
        <v>3435</v>
      </c>
      <c r="I1852">
        <v>3</v>
      </c>
      <c r="J1852" t="s">
        <v>3478</v>
      </c>
      <c r="L1852" t="s">
        <v>3068</v>
      </c>
      <c r="M1852">
        <v>3</v>
      </c>
      <c r="N1852" t="s">
        <v>3414</v>
      </c>
      <c r="O1852">
        <v>3</v>
      </c>
      <c r="P1852" t="s">
        <v>3403</v>
      </c>
      <c r="R1852" t="s">
        <v>3403</v>
      </c>
      <c r="S1852">
        <v>3</v>
      </c>
      <c r="T1852" t="s">
        <v>3435</v>
      </c>
      <c r="U1852">
        <v>3</v>
      </c>
      <c r="V1852" t="s">
        <v>3403</v>
      </c>
      <c r="W1852">
        <v>3</v>
      </c>
      <c r="X1852" t="s">
        <v>3320</v>
      </c>
      <c r="Z1852" t="s">
        <v>3403</v>
      </c>
      <c r="AB1852" t="s">
        <v>3320</v>
      </c>
      <c r="AC1852">
        <v>3</v>
      </c>
    </row>
    <row r="1853" spans="1:29" x14ac:dyDescent="0.25">
      <c r="A1853">
        <v>2006</v>
      </c>
      <c r="B1853">
        <v>1</v>
      </c>
      <c r="C1853">
        <v>1</v>
      </c>
      <c r="D1853" t="s">
        <v>3403</v>
      </c>
      <c r="E1853">
        <v>3</v>
      </c>
      <c r="F1853" t="s">
        <v>3403</v>
      </c>
      <c r="G1853">
        <v>3</v>
      </c>
      <c r="H1853" t="s">
        <v>3435</v>
      </c>
      <c r="J1853" t="s">
        <v>3058</v>
      </c>
      <c r="L1853" t="s">
        <v>3403</v>
      </c>
      <c r="N1853" t="s">
        <v>3435</v>
      </c>
      <c r="O1853">
        <v>3</v>
      </c>
      <c r="P1853" t="s">
        <v>3414</v>
      </c>
      <c r="R1853" t="s">
        <v>3068</v>
      </c>
      <c r="S1853">
        <v>3</v>
      </c>
      <c r="T1853" t="s">
        <v>3403</v>
      </c>
      <c r="U1853">
        <v>3</v>
      </c>
      <c r="V1853" t="s">
        <v>3414</v>
      </c>
      <c r="X1853" t="s">
        <v>3058</v>
      </c>
      <c r="Z1853" t="s">
        <v>3068</v>
      </c>
      <c r="AB1853" t="s">
        <v>3403</v>
      </c>
      <c r="AC1853">
        <v>3</v>
      </c>
    </row>
    <row r="1854" spans="1:29" x14ac:dyDescent="0.25">
      <c r="A1854">
        <v>2007</v>
      </c>
      <c r="B1854">
        <v>1</v>
      </c>
      <c r="C1854">
        <v>1</v>
      </c>
      <c r="D1854" t="s">
        <v>3068</v>
      </c>
      <c r="F1854" t="s">
        <v>3435</v>
      </c>
      <c r="H1854" t="s">
        <v>3478</v>
      </c>
      <c r="I1854">
        <v>3</v>
      </c>
      <c r="J1854" t="s">
        <v>3435</v>
      </c>
      <c r="L1854" t="s">
        <v>3096</v>
      </c>
      <c r="N1854" t="s">
        <v>3435</v>
      </c>
      <c r="O1854">
        <v>3</v>
      </c>
      <c r="P1854" t="s">
        <v>3068</v>
      </c>
      <c r="Q1854">
        <v>3</v>
      </c>
      <c r="R1854" t="s">
        <v>3403</v>
      </c>
      <c r="S1854">
        <v>3</v>
      </c>
      <c r="T1854" t="s">
        <v>3414</v>
      </c>
      <c r="V1854" t="s">
        <v>3403</v>
      </c>
      <c r="W1854">
        <v>3</v>
      </c>
      <c r="X1854" t="s">
        <v>3414</v>
      </c>
      <c r="Z1854" t="s">
        <v>3414</v>
      </c>
      <c r="AB1854" t="s">
        <v>3403</v>
      </c>
      <c r="AC1854">
        <v>3</v>
      </c>
    </row>
    <row r="1855" spans="1:29" x14ac:dyDescent="0.25">
      <c r="A1855">
        <v>2008</v>
      </c>
      <c r="B1855">
        <v>1</v>
      </c>
      <c r="C1855">
        <v>1</v>
      </c>
      <c r="D1855" t="s">
        <v>3414</v>
      </c>
      <c r="E1855">
        <v>3</v>
      </c>
      <c r="F1855" t="s">
        <v>3058</v>
      </c>
      <c r="H1855" t="s">
        <v>3435</v>
      </c>
      <c r="I1855">
        <v>3</v>
      </c>
      <c r="J1855" t="s">
        <v>3058</v>
      </c>
      <c r="K1855">
        <v>3</v>
      </c>
      <c r="L1855" t="s">
        <v>3511</v>
      </c>
      <c r="M1855">
        <v>3</v>
      </c>
      <c r="N1855" t="s">
        <v>1947</v>
      </c>
      <c r="P1855" t="s">
        <v>3320</v>
      </c>
      <c r="Q1855">
        <v>3</v>
      </c>
      <c r="R1855" t="s">
        <v>1947</v>
      </c>
      <c r="S1855">
        <v>3</v>
      </c>
      <c r="T1855" t="s">
        <v>3412</v>
      </c>
      <c r="V1855" t="s">
        <v>1947</v>
      </c>
      <c r="W1855">
        <v>3</v>
      </c>
      <c r="X1855" t="s">
        <v>3414</v>
      </c>
      <c r="Z1855" t="s">
        <v>3349</v>
      </c>
      <c r="AB1855" t="s">
        <v>3412</v>
      </c>
      <c r="AC1855">
        <v>3</v>
      </c>
    </row>
    <row r="1856" spans="1:29" x14ac:dyDescent="0.25">
      <c r="A1856">
        <v>2009</v>
      </c>
      <c r="B1856">
        <v>1</v>
      </c>
      <c r="C1856">
        <v>1</v>
      </c>
      <c r="D1856" t="s">
        <v>3058</v>
      </c>
      <c r="E1856">
        <v>3</v>
      </c>
      <c r="F1856" t="s">
        <v>1944</v>
      </c>
      <c r="G1856">
        <v>3</v>
      </c>
      <c r="H1856" t="s">
        <v>1947</v>
      </c>
      <c r="I1856">
        <v>3</v>
      </c>
      <c r="J1856" t="s">
        <v>3058</v>
      </c>
      <c r="K1856">
        <v>3</v>
      </c>
      <c r="L1856" t="s">
        <v>3403</v>
      </c>
      <c r="M1856">
        <v>3</v>
      </c>
      <c r="N1856" t="s">
        <v>3435</v>
      </c>
      <c r="O1856">
        <v>3</v>
      </c>
      <c r="P1856" t="s">
        <v>3349</v>
      </c>
      <c r="R1856" t="s">
        <v>3460</v>
      </c>
      <c r="T1856" t="s">
        <v>3435</v>
      </c>
      <c r="U1856">
        <v>3</v>
      </c>
      <c r="V1856" t="s">
        <v>1944</v>
      </c>
      <c r="W1856">
        <v>3</v>
      </c>
      <c r="X1856" t="s">
        <v>3058</v>
      </c>
      <c r="Y1856">
        <v>3</v>
      </c>
      <c r="Z1856" t="s">
        <v>3435</v>
      </c>
      <c r="AA1856">
        <v>3</v>
      </c>
      <c r="AB1856" t="s">
        <v>3460</v>
      </c>
      <c r="AC1856">
        <v>3</v>
      </c>
    </row>
    <row r="1857" spans="1:29" x14ac:dyDescent="0.25">
      <c r="A1857">
        <v>2010</v>
      </c>
      <c r="B1857">
        <v>1</v>
      </c>
      <c r="C1857">
        <v>1</v>
      </c>
      <c r="D1857" t="s">
        <v>3460</v>
      </c>
      <c r="E1857">
        <v>3</v>
      </c>
      <c r="F1857" t="s">
        <v>3478</v>
      </c>
      <c r="G1857">
        <v>3</v>
      </c>
      <c r="H1857" t="s">
        <v>3096</v>
      </c>
      <c r="J1857" t="s">
        <v>3403</v>
      </c>
      <c r="K1857">
        <v>3</v>
      </c>
      <c r="L1857" t="s">
        <v>3095</v>
      </c>
      <c r="N1857" t="s">
        <v>3435</v>
      </c>
      <c r="P1857" t="s">
        <v>3403</v>
      </c>
      <c r="Q1857">
        <v>3</v>
      </c>
      <c r="R1857" t="s">
        <v>3414</v>
      </c>
      <c r="T1857" t="s">
        <v>3460</v>
      </c>
      <c r="U1857">
        <v>3</v>
      </c>
      <c r="V1857" t="s">
        <v>3360</v>
      </c>
      <c r="W1857">
        <v>3</v>
      </c>
      <c r="X1857" t="s">
        <v>3068</v>
      </c>
      <c r="Z1857" t="s">
        <v>3460</v>
      </c>
      <c r="AA1857">
        <v>3</v>
      </c>
      <c r="AB1857" t="s">
        <v>3360</v>
      </c>
      <c r="AC1857">
        <v>3</v>
      </c>
    </row>
    <row r="1858" spans="1:29" x14ac:dyDescent="0.25">
      <c r="A1858">
        <v>2011</v>
      </c>
      <c r="B1858">
        <v>1</v>
      </c>
      <c r="C1858">
        <v>1</v>
      </c>
      <c r="D1858" t="s">
        <v>3414</v>
      </c>
      <c r="E1858">
        <v>3</v>
      </c>
      <c r="F1858" t="s">
        <v>3396</v>
      </c>
      <c r="G1858">
        <v>3</v>
      </c>
      <c r="H1858" t="s">
        <v>3478</v>
      </c>
      <c r="I1858">
        <v>3</v>
      </c>
      <c r="J1858" t="s">
        <v>3068</v>
      </c>
      <c r="L1858" t="s">
        <v>3092</v>
      </c>
      <c r="M1858">
        <v>3</v>
      </c>
      <c r="N1858" t="s">
        <v>3320</v>
      </c>
      <c r="O1858">
        <v>3</v>
      </c>
      <c r="P1858" t="s">
        <v>3414</v>
      </c>
      <c r="Q1858">
        <v>3</v>
      </c>
      <c r="R1858" t="s">
        <v>3349</v>
      </c>
      <c r="T1858" t="s">
        <v>3402</v>
      </c>
      <c r="U1858">
        <v>3</v>
      </c>
      <c r="V1858" t="s">
        <v>3403</v>
      </c>
      <c r="W1858">
        <v>3</v>
      </c>
      <c r="X1858" t="s">
        <v>3068</v>
      </c>
      <c r="Y1858">
        <v>3</v>
      </c>
      <c r="Z1858" t="s">
        <v>3435</v>
      </c>
      <c r="AA1858">
        <v>3</v>
      </c>
      <c r="AB1858" t="s">
        <v>3396</v>
      </c>
      <c r="AC1858">
        <v>3</v>
      </c>
    </row>
    <row r="1859" spans="1:29" x14ac:dyDescent="0.25">
      <c r="A1859">
        <v>2012</v>
      </c>
      <c r="B1859">
        <v>1</v>
      </c>
      <c r="C1859">
        <v>1</v>
      </c>
      <c r="D1859" t="s">
        <v>3414</v>
      </c>
      <c r="E1859">
        <v>3</v>
      </c>
      <c r="F1859" t="s">
        <v>3320</v>
      </c>
      <c r="G1859">
        <v>3</v>
      </c>
      <c r="H1859" t="s">
        <v>3349</v>
      </c>
      <c r="J1859" t="s">
        <v>1944</v>
      </c>
      <c r="K1859">
        <v>3</v>
      </c>
      <c r="L1859" t="s">
        <v>3349</v>
      </c>
      <c r="M1859">
        <v>3</v>
      </c>
      <c r="N1859" t="s">
        <v>3403</v>
      </c>
      <c r="P1859" t="s">
        <v>3058</v>
      </c>
      <c r="Q1859">
        <v>3</v>
      </c>
      <c r="R1859" t="s">
        <v>3414</v>
      </c>
      <c r="S1859">
        <v>3</v>
      </c>
      <c r="T1859" t="s">
        <v>3460</v>
      </c>
      <c r="U1859">
        <v>3</v>
      </c>
      <c r="V1859" t="s">
        <v>3349</v>
      </c>
      <c r="W1859">
        <v>3</v>
      </c>
      <c r="X1859" t="s">
        <v>3414</v>
      </c>
      <c r="Y1859">
        <v>3</v>
      </c>
      <c r="Z1859" t="s">
        <v>3435</v>
      </c>
      <c r="AA1859">
        <v>3</v>
      </c>
      <c r="AB1859" t="s">
        <v>3460</v>
      </c>
      <c r="AC1859">
        <v>3</v>
      </c>
    </row>
    <row r="1860" spans="1:29" x14ac:dyDescent="0.25">
      <c r="A1860">
        <v>2013</v>
      </c>
      <c r="B1860">
        <v>1</v>
      </c>
      <c r="C1860">
        <v>1</v>
      </c>
      <c r="D1860" t="s">
        <v>3414</v>
      </c>
      <c r="E1860">
        <v>3</v>
      </c>
      <c r="F1860" t="s">
        <v>3435</v>
      </c>
      <c r="G1860">
        <v>3</v>
      </c>
      <c r="H1860" t="s">
        <v>3412</v>
      </c>
      <c r="I1860">
        <v>3</v>
      </c>
      <c r="J1860" t="s">
        <v>3360</v>
      </c>
      <c r="K1860">
        <v>3</v>
      </c>
      <c r="L1860" t="s">
        <v>3478</v>
      </c>
      <c r="M1860">
        <v>3</v>
      </c>
      <c r="N1860" t="s">
        <v>3058</v>
      </c>
      <c r="O1860">
        <v>3</v>
      </c>
      <c r="P1860" t="s">
        <v>3435</v>
      </c>
      <c r="R1860" t="s">
        <v>3058</v>
      </c>
      <c r="T1860" t="s">
        <v>3396</v>
      </c>
      <c r="U1860">
        <v>3</v>
      </c>
      <c r="V1860" t="s">
        <v>3460</v>
      </c>
      <c r="W1860">
        <v>3</v>
      </c>
      <c r="X1860" t="s">
        <v>3414</v>
      </c>
      <c r="Y1860">
        <v>3</v>
      </c>
      <c r="Z1860" t="s">
        <v>3349</v>
      </c>
      <c r="AA1860">
        <v>3</v>
      </c>
      <c r="AB1860" t="s">
        <v>3396</v>
      </c>
      <c r="AC1860">
        <v>3</v>
      </c>
    </row>
    <row r="1861" spans="1:29" x14ac:dyDescent="0.25">
      <c r="A1861">
        <v>2014</v>
      </c>
      <c r="B1861">
        <v>1</v>
      </c>
      <c r="C1861">
        <v>1</v>
      </c>
      <c r="D1861" t="s">
        <v>3435</v>
      </c>
      <c r="E1861">
        <v>3</v>
      </c>
      <c r="F1861" t="s">
        <v>1944</v>
      </c>
      <c r="G1861">
        <v>3</v>
      </c>
      <c r="H1861" t="s">
        <v>3095</v>
      </c>
      <c r="I1861">
        <v>3</v>
      </c>
      <c r="J1861" t="s">
        <v>3095</v>
      </c>
      <c r="K1861">
        <v>3</v>
      </c>
      <c r="L1861" t="s">
        <v>3058</v>
      </c>
      <c r="M1861">
        <v>3</v>
      </c>
      <c r="N1861" t="s">
        <v>3349</v>
      </c>
      <c r="O1861">
        <v>3</v>
      </c>
      <c r="P1861" t="s">
        <v>3096</v>
      </c>
      <c r="Q1861">
        <v>3</v>
      </c>
      <c r="R1861" t="s">
        <v>3412</v>
      </c>
      <c r="S1861">
        <v>3</v>
      </c>
      <c r="T1861" t="s">
        <v>3435</v>
      </c>
      <c r="U1861">
        <v>3</v>
      </c>
      <c r="V1861" t="s">
        <v>3068</v>
      </c>
      <c r="W1861">
        <v>3</v>
      </c>
      <c r="X1861" t="s">
        <v>3058</v>
      </c>
      <c r="Y1861">
        <v>3</v>
      </c>
      <c r="Z1861" t="s">
        <v>3414</v>
      </c>
      <c r="AA1861">
        <v>3</v>
      </c>
      <c r="AB1861" t="s">
        <v>3412</v>
      </c>
      <c r="AC1861">
        <v>3</v>
      </c>
    </row>
    <row r="1862" spans="1:29" x14ac:dyDescent="0.25">
      <c r="A1862">
        <v>2015</v>
      </c>
      <c r="B1862">
        <v>1</v>
      </c>
      <c r="C1862">
        <v>1</v>
      </c>
      <c r="D1862" t="s">
        <v>3058</v>
      </c>
      <c r="E1862">
        <v>3</v>
      </c>
      <c r="F1862" t="s">
        <v>3096</v>
      </c>
      <c r="G1862">
        <v>3</v>
      </c>
      <c r="H1862" t="s">
        <v>3095</v>
      </c>
      <c r="I1862">
        <v>3</v>
      </c>
      <c r="J1862" t="s">
        <v>3092</v>
      </c>
      <c r="K1862">
        <v>3</v>
      </c>
      <c r="L1862" t="s">
        <v>3058</v>
      </c>
      <c r="M1862">
        <v>3</v>
      </c>
      <c r="N1862" t="s">
        <v>3068</v>
      </c>
      <c r="O1862">
        <v>3</v>
      </c>
      <c r="P1862" t="s">
        <v>3096</v>
      </c>
      <c r="Q1862">
        <v>3</v>
      </c>
      <c r="R1862" t="s">
        <v>3058</v>
      </c>
      <c r="S1862">
        <v>3</v>
      </c>
      <c r="T1862" t="s">
        <v>3349</v>
      </c>
      <c r="V1862" t="s">
        <v>3349</v>
      </c>
      <c r="W1862">
        <v>3</v>
      </c>
      <c r="AB1862" t="s">
        <v>3349</v>
      </c>
      <c r="AC1862">
        <v>3</v>
      </c>
    </row>
    <row r="1863" spans="1:29" x14ac:dyDescent="0.25">
      <c r="A1863">
        <v>2016</v>
      </c>
      <c r="B1863">
        <v>1</v>
      </c>
      <c r="C1863">
        <v>1</v>
      </c>
      <c r="D1863" t="s">
        <v>3095</v>
      </c>
      <c r="E1863">
        <v>3</v>
      </c>
      <c r="F1863" t="s">
        <v>1984</v>
      </c>
      <c r="G1863">
        <v>3</v>
      </c>
      <c r="H1863" t="s">
        <v>1984</v>
      </c>
      <c r="I1863">
        <v>3</v>
      </c>
      <c r="J1863" t="s">
        <v>3071</v>
      </c>
      <c r="L1863" t="s">
        <v>3071</v>
      </c>
      <c r="M1863">
        <v>3</v>
      </c>
      <c r="N1863" t="s">
        <v>3095</v>
      </c>
      <c r="O1863">
        <v>3</v>
      </c>
      <c r="P1863" t="s">
        <v>3349</v>
      </c>
      <c r="Q1863">
        <v>3</v>
      </c>
      <c r="R1863" t="s">
        <v>3435</v>
      </c>
      <c r="T1863" t="s">
        <v>1944</v>
      </c>
      <c r="U1863">
        <v>3</v>
      </c>
      <c r="V1863" t="s">
        <v>1933</v>
      </c>
      <c r="W1863">
        <v>3</v>
      </c>
      <c r="X1863" t="s">
        <v>3096</v>
      </c>
      <c r="Y1863">
        <v>3</v>
      </c>
      <c r="Z1863" t="s">
        <v>1944</v>
      </c>
      <c r="AA1863">
        <v>3</v>
      </c>
      <c r="AB1863" t="s">
        <v>3435</v>
      </c>
      <c r="AC1863">
        <v>3</v>
      </c>
    </row>
    <row r="1864" spans="1:29" x14ac:dyDescent="0.25">
      <c r="A1864">
        <v>2017</v>
      </c>
      <c r="B1864">
        <v>1</v>
      </c>
      <c r="C1864">
        <v>1</v>
      </c>
      <c r="D1864" t="s">
        <v>3435</v>
      </c>
      <c r="E1864">
        <v>3</v>
      </c>
      <c r="F1864" t="s">
        <v>3068</v>
      </c>
      <c r="G1864">
        <v>3</v>
      </c>
      <c r="H1864" t="s">
        <v>3072</v>
      </c>
      <c r="I1864">
        <v>3</v>
      </c>
      <c r="J1864" t="s">
        <v>3478</v>
      </c>
      <c r="K1864">
        <v>3</v>
      </c>
      <c r="L1864" t="s">
        <v>1984</v>
      </c>
      <c r="M1864">
        <v>3</v>
      </c>
      <c r="AB1864" t="s">
        <v>3435</v>
      </c>
      <c r="AC1864">
        <v>3</v>
      </c>
    </row>
    <row r="1866" spans="1:29" x14ac:dyDescent="0.25">
      <c r="A1866" t="s">
        <v>540</v>
      </c>
      <c r="D1866" t="s">
        <v>3403</v>
      </c>
      <c r="F1866" t="s">
        <v>3512</v>
      </c>
      <c r="H1866" t="s">
        <v>3435</v>
      </c>
      <c r="J1866" t="s">
        <v>3435</v>
      </c>
      <c r="L1866" t="s">
        <v>3359</v>
      </c>
      <c r="N1866" t="s">
        <v>3403</v>
      </c>
      <c r="P1866" t="s">
        <v>3391</v>
      </c>
      <c r="R1866" t="s">
        <v>3368</v>
      </c>
      <c r="T1866" t="s">
        <v>3460</v>
      </c>
      <c r="V1866" t="s">
        <v>3391</v>
      </c>
      <c r="X1866" t="s">
        <v>3483</v>
      </c>
      <c r="Z1866" t="s">
        <v>3403</v>
      </c>
      <c r="AB1866" t="s">
        <v>3403</v>
      </c>
    </row>
    <row r="1867" spans="1:29" x14ac:dyDescent="0.25">
      <c r="A1867" t="s">
        <v>3662</v>
      </c>
      <c r="D1867" t="s">
        <v>3095</v>
      </c>
      <c r="F1867" t="s">
        <v>1984</v>
      </c>
      <c r="H1867" t="s">
        <v>1984</v>
      </c>
      <c r="J1867" t="s">
        <v>3071</v>
      </c>
      <c r="L1867" t="s">
        <v>1984</v>
      </c>
      <c r="N1867" t="s">
        <v>1933</v>
      </c>
      <c r="P1867" t="s">
        <v>3096</v>
      </c>
      <c r="R1867" t="s">
        <v>1933</v>
      </c>
      <c r="T1867" t="s">
        <v>1944</v>
      </c>
      <c r="V1867" t="s">
        <v>1933</v>
      </c>
      <c r="X1867" t="s">
        <v>3096</v>
      </c>
      <c r="Z1867" t="s">
        <v>3068</v>
      </c>
      <c r="AB1867" t="s">
        <v>1984</v>
      </c>
    </row>
    <row r="1868" spans="1:29" x14ac:dyDescent="0.25">
      <c r="A1868" t="s">
        <v>3663</v>
      </c>
      <c r="D1868" t="s">
        <v>3412</v>
      </c>
      <c r="F1868" t="s">
        <v>3425</v>
      </c>
      <c r="H1868" t="s">
        <v>3412</v>
      </c>
      <c r="J1868" t="s">
        <v>3430</v>
      </c>
      <c r="L1868" t="s">
        <v>3507</v>
      </c>
      <c r="N1868" t="s">
        <v>3412</v>
      </c>
      <c r="P1868" t="s">
        <v>3364</v>
      </c>
      <c r="R1868" t="s">
        <v>3420</v>
      </c>
      <c r="T1868" t="s">
        <v>3383</v>
      </c>
      <c r="V1868" t="s">
        <v>3508</v>
      </c>
      <c r="X1868" t="s">
        <v>3507</v>
      </c>
      <c r="Z1868" t="s">
        <v>3425</v>
      </c>
      <c r="AB1868" t="s">
        <v>3383</v>
      </c>
    </row>
    <row r="1869" spans="1:29" ht="15.75" thickBot="1" x14ac:dyDescent="0.3"/>
    <row r="1870" spans="1:29" ht="15.75" thickBot="1" x14ac:dyDescent="0.3">
      <c r="I1870" s="84" t="s">
        <v>3633</v>
      </c>
      <c r="J1870" s="85"/>
      <c r="K1870" s="85"/>
      <c r="L1870" s="85"/>
      <c r="M1870" s="85"/>
      <c r="N1870" s="85"/>
      <c r="O1870" s="86"/>
      <c r="V1870" s="87" t="s">
        <v>3635</v>
      </c>
      <c r="W1870" s="88"/>
      <c r="X1870" s="89"/>
    </row>
    <row r="1871" spans="1:29" ht="15.75" thickBot="1" x14ac:dyDescent="0.3">
      <c r="V1871" s="90" t="s">
        <v>3636</v>
      </c>
      <c r="W1871" s="91"/>
      <c r="X1871" s="92"/>
    </row>
    <row r="1872" spans="1:29" ht="15.75" thickBot="1" x14ac:dyDescent="0.3">
      <c r="I1872" s="84" t="s">
        <v>3709</v>
      </c>
      <c r="J1872" s="85"/>
      <c r="K1872" s="85"/>
      <c r="L1872" s="85"/>
      <c r="M1872" s="85"/>
      <c r="N1872" s="85"/>
      <c r="O1872" s="86"/>
    </row>
    <row r="1873" spans="1:29" ht="15.75" thickBot="1" x14ac:dyDescent="0.3">
      <c r="A1873" s="84" t="s">
        <v>3645</v>
      </c>
      <c r="B1873" s="85"/>
      <c r="C1873" s="18">
        <v>43378</v>
      </c>
      <c r="V1873" s="22" t="s">
        <v>3822</v>
      </c>
      <c r="W1873" s="5">
        <v>21035040</v>
      </c>
      <c r="X1873" s="96" t="s">
        <v>3700</v>
      </c>
      <c r="Y1873" s="97"/>
    </row>
    <row r="1874" spans="1:29" ht="15.75" thickBot="1" x14ac:dyDescent="0.3"/>
    <row r="1875" spans="1:29" ht="15.75" thickBot="1" x14ac:dyDescent="0.3">
      <c r="A1875" s="19" t="s">
        <v>3649</v>
      </c>
      <c r="B1875" s="12">
        <v>152</v>
      </c>
      <c r="C1875" s="7" t="s">
        <v>1</v>
      </c>
      <c r="H1875" s="19" t="s">
        <v>3646</v>
      </c>
      <c r="I1875" s="12" t="s">
        <v>3698</v>
      </c>
      <c r="J1875" s="13"/>
      <c r="K1875" s="7"/>
      <c r="P1875" s="19" t="s">
        <v>3659</v>
      </c>
      <c r="Q1875" s="7" t="s">
        <v>3653</v>
      </c>
      <c r="V1875" s="84" t="s">
        <v>3639</v>
      </c>
      <c r="W1875" s="85"/>
      <c r="X1875" s="6" t="s">
        <v>3701</v>
      </c>
    </row>
    <row r="1876" spans="1:29" ht="15.75" thickBot="1" x14ac:dyDescent="0.3">
      <c r="A1876" s="20" t="s">
        <v>3650</v>
      </c>
      <c r="B1876" s="14">
        <v>7549</v>
      </c>
      <c r="C1876" s="9" t="s">
        <v>3</v>
      </c>
      <c r="H1876" s="20" t="s">
        <v>3647</v>
      </c>
      <c r="I1876" s="14">
        <v>1</v>
      </c>
      <c r="J1876" s="15" t="s">
        <v>3643</v>
      </c>
      <c r="K1876" s="9"/>
      <c r="P1876" s="20" t="s">
        <v>3660</v>
      </c>
      <c r="Q1876" s="9" t="s">
        <v>3673</v>
      </c>
      <c r="V1876" s="84" t="s">
        <v>3638</v>
      </c>
      <c r="W1876" s="86"/>
    </row>
    <row r="1877" spans="1:29" ht="15.75" thickBot="1" x14ac:dyDescent="0.3">
      <c r="A1877" s="21" t="s">
        <v>3651</v>
      </c>
      <c r="B1877" s="16">
        <v>1045</v>
      </c>
      <c r="C1877" s="11" t="s">
        <v>3641</v>
      </c>
      <c r="H1877" s="21" t="s">
        <v>3648</v>
      </c>
      <c r="I1877" s="16">
        <v>4</v>
      </c>
      <c r="J1877" s="17" t="s">
        <v>3644</v>
      </c>
      <c r="K1877" s="11"/>
      <c r="P1877" s="21" t="s">
        <v>3661</v>
      </c>
      <c r="Q1877" s="11" t="s">
        <v>3673</v>
      </c>
    </row>
    <row r="1879" spans="1:29" x14ac:dyDescent="0.25">
      <c r="A1879" s="95"/>
      <c r="B1879" s="95"/>
      <c r="C1879" s="95"/>
      <c r="D1879" s="95"/>
      <c r="E1879" s="95"/>
      <c r="F1879" s="95"/>
      <c r="G1879" s="95"/>
      <c r="H1879" s="95"/>
      <c r="I1879" s="95"/>
      <c r="J1879" s="95"/>
      <c r="K1879" s="95"/>
      <c r="L1879" s="95"/>
      <c r="M1879" s="95"/>
      <c r="N1879" s="95"/>
      <c r="O1879" s="95"/>
      <c r="P1879" s="95"/>
      <c r="Q1879" s="95"/>
      <c r="R1879" s="95"/>
      <c r="S1879" s="95"/>
      <c r="T1879" s="95"/>
      <c r="U1879" s="95"/>
      <c r="V1879" s="95"/>
      <c r="W1879" s="95"/>
      <c r="X1879" s="95"/>
      <c r="Y1879" s="95"/>
      <c r="Z1879" s="95"/>
      <c r="AA1879" s="95"/>
      <c r="AB1879" s="95"/>
      <c r="AC1879" s="95"/>
    </row>
    <row r="1880" spans="1:29" x14ac:dyDescent="0.25">
      <c r="A1880" t="s">
        <v>3658</v>
      </c>
      <c r="B1880" t="s">
        <v>2</v>
      </c>
      <c r="C1880" t="s">
        <v>6</v>
      </c>
      <c r="D1880" t="s">
        <v>7</v>
      </c>
      <c r="E1880" t="s">
        <v>5</v>
      </c>
      <c r="F1880" t="s">
        <v>8</v>
      </c>
      <c r="G1880" t="s">
        <v>5</v>
      </c>
      <c r="H1880" t="s">
        <v>9</v>
      </c>
      <c r="I1880" t="s">
        <v>5</v>
      </c>
      <c r="J1880" t="s">
        <v>10</v>
      </c>
      <c r="K1880" t="s">
        <v>5</v>
      </c>
      <c r="L1880" t="s">
        <v>11</v>
      </c>
      <c r="M1880" t="s">
        <v>5</v>
      </c>
      <c r="N1880" t="s">
        <v>12</v>
      </c>
      <c r="O1880" t="s">
        <v>5</v>
      </c>
      <c r="P1880" t="s">
        <v>13</v>
      </c>
      <c r="Q1880" t="s">
        <v>5</v>
      </c>
      <c r="R1880" t="s">
        <v>14</v>
      </c>
      <c r="S1880" t="s">
        <v>5</v>
      </c>
      <c r="T1880" t="s">
        <v>15</v>
      </c>
      <c r="U1880" t="s">
        <v>5</v>
      </c>
      <c r="V1880" t="s">
        <v>3669</v>
      </c>
      <c r="W1880" t="s">
        <v>5</v>
      </c>
      <c r="X1880" t="s">
        <v>16</v>
      </c>
      <c r="Y1880" t="s">
        <v>5</v>
      </c>
      <c r="Z1880" t="s">
        <v>17</v>
      </c>
      <c r="AA1880" t="s">
        <v>5</v>
      </c>
      <c r="AB1880" t="s">
        <v>18</v>
      </c>
      <c r="AC1880" t="s">
        <v>5</v>
      </c>
    </row>
    <row r="1881" spans="1:29" x14ac:dyDescent="0.25">
      <c r="A1881" s="95"/>
      <c r="B1881" s="95"/>
      <c r="C1881" s="95"/>
      <c r="D1881" s="95"/>
      <c r="E1881" s="95"/>
      <c r="F1881" s="95"/>
      <c r="G1881" s="95"/>
      <c r="H1881" s="95"/>
      <c r="I1881" s="95"/>
      <c r="J1881" s="95"/>
      <c r="K1881" s="95"/>
      <c r="L1881" s="95"/>
      <c r="M1881" s="95"/>
      <c r="N1881" s="95"/>
      <c r="O1881" s="95"/>
      <c r="P1881" s="95"/>
      <c r="Q1881" s="95"/>
      <c r="R1881" s="95"/>
      <c r="S1881" s="95"/>
      <c r="T1881" s="95"/>
      <c r="U1881" s="95"/>
      <c r="V1881" s="95"/>
      <c r="W1881" s="95"/>
      <c r="X1881" s="95"/>
      <c r="Y1881" s="95"/>
      <c r="Z1881" s="95"/>
      <c r="AA1881" s="95"/>
      <c r="AB1881" s="95"/>
      <c r="AC1881" s="95"/>
    </row>
    <row r="1883" spans="1:29" x14ac:dyDescent="0.25">
      <c r="A1883">
        <v>1986</v>
      </c>
      <c r="B1883">
        <v>2</v>
      </c>
      <c r="C1883">
        <v>1</v>
      </c>
      <c r="D1883" t="s">
        <v>3073</v>
      </c>
      <c r="E1883">
        <v>3</v>
      </c>
      <c r="J1883" t="s">
        <v>2085</v>
      </c>
      <c r="K1883">
        <v>3</v>
      </c>
      <c r="L1883" t="s">
        <v>2082</v>
      </c>
      <c r="M1883">
        <v>3</v>
      </c>
      <c r="N1883" t="s">
        <v>3086</v>
      </c>
      <c r="O1883">
        <v>3</v>
      </c>
      <c r="P1883" t="s">
        <v>3073</v>
      </c>
      <c r="Q1883">
        <v>3</v>
      </c>
      <c r="R1883" t="s">
        <v>3077</v>
      </c>
      <c r="S1883">
        <v>3</v>
      </c>
      <c r="T1883" t="s">
        <v>3077</v>
      </c>
      <c r="U1883">
        <v>3</v>
      </c>
      <c r="X1883" t="s">
        <v>3400</v>
      </c>
      <c r="Y1883">
        <v>3</v>
      </c>
      <c r="AB1883" t="s">
        <v>3081</v>
      </c>
      <c r="AC1883">
        <v>3</v>
      </c>
    </row>
    <row r="1884" spans="1:29" x14ac:dyDescent="0.25">
      <c r="A1884">
        <v>1987</v>
      </c>
      <c r="B1884">
        <v>2</v>
      </c>
      <c r="C1884">
        <v>1</v>
      </c>
      <c r="D1884" t="s">
        <v>3090</v>
      </c>
      <c r="E1884">
        <v>3</v>
      </c>
      <c r="F1884" t="s">
        <v>3089</v>
      </c>
      <c r="G1884">
        <v>3</v>
      </c>
      <c r="H1884" t="s">
        <v>2032</v>
      </c>
      <c r="I1884">
        <v>3</v>
      </c>
      <c r="J1884" t="s">
        <v>2077</v>
      </c>
      <c r="K1884">
        <v>3</v>
      </c>
      <c r="N1884" t="s">
        <v>2099</v>
      </c>
      <c r="O1884">
        <v>3</v>
      </c>
      <c r="R1884" t="s">
        <v>2085</v>
      </c>
      <c r="S1884">
        <v>3</v>
      </c>
      <c r="T1884" t="s">
        <v>2099</v>
      </c>
      <c r="U1884">
        <v>3</v>
      </c>
      <c r="V1884" t="s">
        <v>3338</v>
      </c>
      <c r="W1884">
        <v>3</v>
      </c>
      <c r="X1884" t="s">
        <v>3400</v>
      </c>
      <c r="Y1884">
        <v>3</v>
      </c>
      <c r="Z1884" t="s">
        <v>2089</v>
      </c>
      <c r="AA1884">
        <v>3</v>
      </c>
      <c r="AB1884" t="s">
        <v>3400</v>
      </c>
      <c r="AC1884">
        <v>3</v>
      </c>
    </row>
    <row r="1885" spans="1:29" x14ac:dyDescent="0.25">
      <c r="A1885">
        <v>1988</v>
      </c>
      <c r="B1885">
        <v>2</v>
      </c>
      <c r="C1885">
        <v>1</v>
      </c>
      <c r="D1885" t="s">
        <v>3397</v>
      </c>
      <c r="E1885">
        <v>3</v>
      </c>
      <c r="F1885" t="s">
        <v>3449</v>
      </c>
      <c r="G1885">
        <v>3</v>
      </c>
      <c r="H1885" t="s">
        <v>3397</v>
      </c>
      <c r="I1885">
        <v>3</v>
      </c>
      <c r="T1885" t="s">
        <v>2099</v>
      </c>
      <c r="U1885">
        <v>3</v>
      </c>
      <c r="V1885" t="s">
        <v>2077</v>
      </c>
      <c r="W1885">
        <v>3</v>
      </c>
      <c r="X1885" t="s">
        <v>3440</v>
      </c>
      <c r="Y1885">
        <v>3</v>
      </c>
      <c r="Z1885" t="s">
        <v>2077</v>
      </c>
      <c r="AA1885">
        <v>3</v>
      </c>
      <c r="AB1885" t="s">
        <v>3397</v>
      </c>
      <c r="AC1885">
        <v>3</v>
      </c>
    </row>
    <row r="1886" spans="1:29" x14ac:dyDescent="0.25">
      <c r="A1886">
        <v>1989</v>
      </c>
      <c r="B1886">
        <v>2</v>
      </c>
      <c r="C1886">
        <v>1</v>
      </c>
      <c r="D1886" t="s">
        <v>3342</v>
      </c>
      <c r="E1886">
        <v>3</v>
      </c>
      <c r="J1886" t="s">
        <v>2099</v>
      </c>
      <c r="K1886">
        <v>3</v>
      </c>
      <c r="L1886" t="s">
        <v>2099</v>
      </c>
      <c r="M1886">
        <v>3</v>
      </c>
      <c r="N1886" t="s">
        <v>2099</v>
      </c>
      <c r="O1886">
        <v>3</v>
      </c>
      <c r="P1886" t="s">
        <v>2085</v>
      </c>
      <c r="Q1886">
        <v>3</v>
      </c>
      <c r="R1886" t="s">
        <v>3090</v>
      </c>
      <c r="S1886">
        <v>3</v>
      </c>
      <c r="T1886" t="s">
        <v>3087</v>
      </c>
      <c r="U1886">
        <v>3</v>
      </c>
      <c r="AB1886" t="s">
        <v>3370</v>
      </c>
      <c r="AC1886">
        <v>3</v>
      </c>
    </row>
    <row r="1887" spans="1:29" x14ac:dyDescent="0.25">
      <c r="A1887">
        <v>1990</v>
      </c>
      <c r="B1887">
        <v>1</v>
      </c>
      <c r="C1887">
        <v>1</v>
      </c>
      <c r="F1887" t="s">
        <v>3439</v>
      </c>
      <c r="G1887">
        <v>3</v>
      </c>
      <c r="H1887" t="s">
        <v>3309</v>
      </c>
      <c r="I1887">
        <v>3</v>
      </c>
      <c r="J1887" t="s">
        <v>3493</v>
      </c>
      <c r="K1887">
        <v>3</v>
      </c>
      <c r="L1887" t="s">
        <v>3480</v>
      </c>
      <c r="N1887" t="s">
        <v>3439</v>
      </c>
      <c r="O1887">
        <v>3</v>
      </c>
      <c r="P1887" t="s">
        <v>3440</v>
      </c>
      <c r="Q1887">
        <v>3</v>
      </c>
      <c r="R1887" t="s">
        <v>3392</v>
      </c>
      <c r="S1887">
        <v>3</v>
      </c>
      <c r="T1887" t="s">
        <v>2091</v>
      </c>
      <c r="U1887">
        <v>3</v>
      </c>
      <c r="V1887" t="s">
        <v>3386</v>
      </c>
      <c r="Z1887" t="s">
        <v>3063</v>
      </c>
      <c r="AA1887">
        <v>3</v>
      </c>
      <c r="AB1887" t="s">
        <v>3379</v>
      </c>
      <c r="AC1887">
        <v>3</v>
      </c>
    </row>
    <row r="1888" spans="1:29" x14ac:dyDescent="0.25">
      <c r="A1888">
        <v>1991</v>
      </c>
      <c r="B1888">
        <v>1</v>
      </c>
      <c r="C1888">
        <v>1</v>
      </c>
      <c r="D1888" t="s">
        <v>3513</v>
      </c>
      <c r="E1888">
        <v>3</v>
      </c>
      <c r="F1888" t="s">
        <v>3390</v>
      </c>
      <c r="G1888">
        <v>3</v>
      </c>
      <c r="H1888" t="s">
        <v>3437</v>
      </c>
      <c r="I1888">
        <v>3</v>
      </c>
      <c r="J1888" t="s">
        <v>3390</v>
      </c>
      <c r="K1888">
        <v>3</v>
      </c>
      <c r="V1888" t="s">
        <v>3443</v>
      </c>
      <c r="W1888">
        <v>3</v>
      </c>
      <c r="X1888" t="s">
        <v>3399</v>
      </c>
      <c r="Y1888">
        <v>3</v>
      </c>
      <c r="AB1888" t="s">
        <v>2015</v>
      </c>
      <c r="AC1888">
        <v>3</v>
      </c>
    </row>
    <row r="1889" spans="1:29" x14ac:dyDescent="0.25">
      <c r="A1889">
        <v>1992</v>
      </c>
      <c r="B1889">
        <v>1</v>
      </c>
      <c r="C1889">
        <v>1</v>
      </c>
      <c r="D1889" t="s">
        <v>3381</v>
      </c>
      <c r="E1889">
        <v>3</v>
      </c>
      <c r="F1889" t="s">
        <v>3309</v>
      </c>
      <c r="G1889">
        <v>3</v>
      </c>
      <c r="H1889" t="s">
        <v>3381</v>
      </c>
      <c r="I1889">
        <v>3</v>
      </c>
      <c r="J1889" t="s">
        <v>3443</v>
      </c>
      <c r="K1889">
        <v>3</v>
      </c>
      <c r="L1889" t="s">
        <v>3461</v>
      </c>
      <c r="M1889">
        <v>3</v>
      </c>
      <c r="N1889" t="s">
        <v>3373</v>
      </c>
      <c r="O1889">
        <v>3</v>
      </c>
      <c r="P1889" t="s">
        <v>3345</v>
      </c>
      <c r="Q1889">
        <v>3</v>
      </c>
      <c r="R1889" t="s">
        <v>2091</v>
      </c>
      <c r="S1889">
        <v>3</v>
      </c>
      <c r="X1889" t="s">
        <v>3439</v>
      </c>
      <c r="Y1889">
        <v>3</v>
      </c>
      <c r="Z1889" t="s">
        <v>3480</v>
      </c>
      <c r="AA1889">
        <v>3</v>
      </c>
      <c r="AB1889" t="s">
        <v>3381</v>
      </c>
      <c r="AC1889">
        <v>3</v>
      </c>
    </row>
    <row r="1890" spans="1:29" x14ac:dyDescent="0.25">
      <c r="A1890">
        <v>1993</v>
      </c>
      <c r="B1890">
        <v>1</v>
      </c>
      <c r="C1890">
        <v>1</v>
      </c>
      <c r="D1890" t="s">
        <v>3085</v>
      </c>
      <c r="F1890" t="s">
        <v>3084</v>
      </c>
      <c r="H1890" t="s">
        <v>2100</v>
      </c>
      <c r="J1890" t="s">
        <v>3470</v>
      </c>
      <c r="L1890" t="s">
        <v>3439</v>
      </c>
      <c r="N1890" t="s">
        <v>2100</v>
      </c>
      <c r="P1890" t="s">
        <v>3309</v>
      </c>
      <c r="R1890" t="s">
        <v>3449</v>
      </c>
      <c r="T1890" t="s">
        <v>3493</v>
      </c>
      <c r="V1890" t="s">
        <v>3085</v>
      </c>
      <c r="X1890" t="s">
        <v>2100</v>
      </c>
      <c r="Z1890" t="s">
        <v>3379</v>
      </c>
      <c r="AB1890" t="s">
        <v>3085</v>
      </c>
    </row>
    <row r="1891" spans="1:29" x14ac:dyDescent="0.25">
      <c r="A1891">
        <v>1994</v>
      </c>
      <c r="B1891">
        <v>1</v>
      </c>
      <c r="C1891">
        <v>1</v>
      </c>
      <c r="D1891" t="s">
        <v>3449</v>
      </c>
      <c r="F1891" t="s">
        <v>2091</v>
      </c>
      <c r="H1891" t="s">
        <v>3309</v>
      </c>
      <c r="J1891" t="s">
        <v>1950</v>
      </c>
      <c r="K1891">
        <v>3</v>
      </c>
      <c r="L1891" t="s">
        <v>3085</v>
      </c>
      <c r="M1891">
        <v>3</v>
      </c>
      <c r="N1891" t="s">
        <v>3493</v>
      </c>
      <c r="P1891" t="s">
        <v>3379</v>
      </c>
      <c r="Q1891">
        <v>3</v>
      </c>
      <c r="R1891" t="s">
        <v>3493</v>
      </c>
      <c r="S1891">
        <v>3</v>
      </c>
      <c r="T1891" t="s">
        <v>3379</v>
      </c>
      <c r="V1891" t="s">
        <v>1827</v>
      </c>
      <c r="X1891" t="s">
        <v>3470</v>
      </c>
      <c r="Z1891" t="s">
        <v>1827</v>
      </c>
      <c r="AA1891">
        <v>3</v>
      </c>
      <c r="AB1891" t="s">
        <v>3379</v>
      </c>
      <c r="AC1891">
        <v>3</v>
      </c>
    </row>
    <row r="1892" spans="1:29" x14ac:dyDescent="0.25">
      <c r="A1892">
        <v>1995</v>
      </c>
      <c r="B1892">
        <v>1</v>
      </c>
      <c r="C1892">
        <v>1</v>
      </c>
      <c r="D1892" t="s">
        <v>3399</v>
      </c>
      <c r="E1892">
        <v>3</v>
      </c>
      <c r="F1892" t="s">
        <v>3381</v>
      </c>
      <c r="G1892">
        <v>3</v>
      </c>
      <c r="H1892" t="s">
        <v>3085</v>
      </c>
      <c r="I1892">
        <v>3</v>
      </c>
      <c r="N1892" t="s">
        <v>3440</v>
      </c>
      <c r="O1892">
        <v>3</v>
      </c>
      <c r="P1892" t="s">
        <v>3397</v>
      </c>
      <c r="Q1892">
        <v>3</v>
      </c>
      <c r="R1892" t="s">
        <v>3415</v>
      </c>
      <c r="S1892">
        <v>3</v>
      </c>
      <c r="T1892" t="s">
        <v>3409</v>
      </c>
      <c r="U1892">
        <v>3</v>
      </c>
      <c r="V1892" t="s">
        <v>3085</v>
      </c>
      <c r="W1892">
        <v>3</v>
      </c>
      <c r="X1892" t="s">
        <v>2091</v>
      </c>
      <c r="Y1892">
        <v>3</v>
      </c>
      <c r="Z1892" t="s">
        <v>3407</v>
      </c>
      <c r="AA1892">
        <v>3</v>
      </c>
      <c r="AB1892" t="s">
        <v>2100</v>
      </c>
      <c r="AC1892">
        <v>3</v>
      </c>
    </row>
    <row r="1893" spans="1:29" x14ac:dyDescent="0.25">
      <c r="A1893">
        <v>1996</v>
      </c>
      <c r="B1893">
        <v>1</v>
      </c>
      <c r="C1893">
        <v>1</v>
      </c>
      <c r="D1893" t="s">
        <v>3443</v>
      </c>
      <c r="E1893">
        <v>3</v>
      </c>
      <c r="F1893" t="s">
        <v>2100</v>
      </c>
      <c r="G1893">
        <v>3</v>
      </c>
      <c r="H1893" t="s">
        <v>3496</v>
      </c>
      <c r="J1893" t="s">
        <v>3386</v>
      </c>
      <c r="K1893">
        <v>3</v>
      </c>
      <c r="P1893" t="s">
        <v>3443</v>
      </c>
      <c r="R1893" t="s">
        <v>3439</v>
      </c>
      <c r="S1893">
        <v>3</v>
      </c>
      <c r="T1893" t="s">
        <v>3415</v>
      </c>
      <c r="V1893" t="s">
        <v>3379</v>
      </c>
      <c r="X1893" t="s">
        <v>2091</v>
      </c>
      <c r="Z1893" t="s">
        <v>3392</v>
      </c>
      <c r="AB1893" t="s">
        <v>2091</v>
      </c>
      <c r="AC1893">
        <v>3</v>
      </c>
    </row>
    <row r="1894" spans="1:29" x14ac:dyDescent="0.25">
      <c r="A1894">
        <v>1997</v>
      </c>
      <c r="B1894">
        <v>1</v>
      </c>
      <c r="C1894">
        <v>1</v>
      </c>
      <c r="D1894" t="s">
        <v>3392</v>
      </c>
      <c r="F1894" t="s">
        <v>3085</v>
      </c>
      <c r="G1894">
        <v>3</v>
      </c>
      <c r="H1894" t="s">
        <v>3085</v>
      </c>
      <c r="I1894">
        <v>3</v>
      </c>
      <c r="J1894" t="s">
        <v>2100</v>
      </c>
      <c r="K1894">
        <v>3</v>
      </c>
      <c r="L1894" t="s">
        <v>3439</v>
      </c>
      <c r="M1894">
        <v>3</v>
      </c>
      <c r="N1894" t="s">
        <v>2100</v>
      </c>
      <c r="O1894">
        <v>3</v>
      </c>
      <c r="P1894" t="s">
        <v>2089</v>
      </c>
      <c r="R1894" t="s">
        <v>3381</v>
      </c>
      <c r="S1894">
        <v>3</v>
      </c>
      <c r="AB1894" t="s">
        <v>2100</v>
      </c>
      <c r="AC1894">
        <v>3</v>
      </c>
    </row>
    <row r="1895" spans="1:29" x14ac:dyDescent="0.25">
      <c r="A1895">
        <v>1998</v>
      </c>
      <c r="B1895">
        <v>1</v>
      </c>
      <c r="C1895">
        <v>1</v>
      </c>
      <c r="D1895" t="s">
        <v>3379</v>
      </c>
      <c r="F1895" t="s">
        <v>2100</v>
      </c>
      <c r="H1895" t="s">
        <v>3379</v>
      </c>
      <c r="J1895" t="s">
        <v>3496</v>
      </c>
      <c r="K1895">
        <v>3</v>
      </c>
      <c r="N1895" t="s">
        <v>3496</v>
      </c>
      <c r="O1895">
        <v>3</v>
      </c>
      <c r="P1895" t="s">
        <v>3381</v>
      </c>
      <c r="R1895" t="s">
        <v>3399</v>
      </c>
      <c r="T1895" t="s">
        <v>3309</v>
      </c>
      <c r="V1895" t="s">
        <v>3381</v>
      </c>
      <c r="W1895">
        <v>3</v>
      </c>
      <c r="X1895" t="s">
        <v>3496</v>
      </c>
      <c r="Y1895">
        <v>3</v>
      </c>
      <c r="Z1895" t="s">
        <v>2091</v>
      </c>
      <c r="AB1895" t="s">
        <v>3443</v>
      </c>
      <c r="AC1895">
        <v>3</v>
      </c>
    </row>
    <row r="1896" spans="1:29" x14ac:dyDescent="0.25">
      <c r="A1896">
        <v>1999</v>
      </c>
      <c r="B1896">
        <v>1</v>
      </c>
      <c r="C1896">
        <v>1</v>
      </c>
      <c r="D1896" t="s">
        <v>2100</v>
      </c>
      <c r="F1896" t="s">
        <v>3493</v>
      </c>
      <c r="H1896" t="s">
        <v>3440</v>
      </c>
      <c r="J1896" t="s">
        <v>3440</v>
      </c>
      <c r="K1896">
        <v>3</v>
      </c>
      <c r="L1896" t="s">
        <v>3439</v>
      </c>
      <c r="N1896" t="s">
        <v>2100</v>
      </c>
      <c r="P1896" t="s">
        <v>3392</v>
      </c>
      <c r="R1896" t="s">
        <v>2091</v>
      </c>
      <c r="T1896" t="s">
        <v>3379</v>
      </c>
      <c r="U1896">
        <v>3</v>
      </c>
      <c r="V1896" t="s">
        <v>2091</v>
      </c>
      <c r="X1896" t="s">
        <v>3443</v>
      </c>
      <c r="Y1896">
        <v>3</v>
      </c>
      <c r="Z1896" t="s">
        <v>2100</v>
      </c>
      <c r="AA1896">
        <v>3</v>
      </c>
      <c r="AB1896" t="s">
        <v>2100</v>
      </c>
      <c r="AC1896">
        <v>3</v>
      </c>
    </row>
    <row r="1897" spans="1:29" x14ac:dyDescent="0.25">
      <c r="A1897">
        <v>2000</v>
      </c>
      <c r="B1897">
        <v>1</v>
      </c>
      <c r="C1897">
        <v>1</v>
      </c>
      <c r="D1897" t="s">
        <v>2100</v>
      </c>
      <c r="E1897">
        <v>3</v>
      </c>
      <c r="F1897" t="s">
        <v>3440</v>
      </c>
      <c r="G1897">
        <v>3</v>
      </c>
      <c r="H1897" t="s">
        <v>3449</v>
      </c>
      <c r="I1897">
        <v>3</v>
      </c>
      <c r="J1897" t="s">
        <v>2091</v>
      </c>
      <c r="K1897">
        <v>3</v>
      </c>
      <c r="L1897" t="s">
        <v>2100</v>
      </c>
      <c r="N1897" t="s">
        <v>3309</v>
      </c>
      <c r="P1897" t="s">
        <v>2091</v>
      </c>
      <c r="R1897" t="s">
        <v>3309</v>
      </c>
      <c r="T1897" t="s">
        <v>3085</v>
      </c>
      <c r="U1897">
        <v>3</v>
      </c>
      <c r="V1897" t="s">
        <v>3309</v>
      </c>
      <c r="X1897" t="s">
        <v>3309</v>
      </c>
      <c r="Z1897" t="s">
        <v>3470</v>
      </c>
      <c r="AB1897" t="s">
        <v>2091</v>
      </c>
      <c r="AC1897">
        <v>3</v>
      </c>
    </row>
    <row r="1898" spans="1:29" x14ac:dyDescent="0.25">
      <c r="A1898">
        <v>2001</v>
      </c>
      <c r="B1898">
        <v>1</v>
      </c>
      <c r="C1898">
        <v>1</v>
      </c>
      <c r="D1898" t="s">
        <v>3493</v>
      </c>
      <c r="E1898">
        <v>3</v>
      </c>
      <c r="F1898" t="s">
        <v>3443</v>
      </c>
      <c r="G1898">
        <v>3</v>
      </c>
      <c r="H1898" t="s">
        <v>3309</v>
      </c>
      <c r="J1898" t="s">
        <v>2091</v>
      </c>
      <c r="L1898" t="s">
        <v>3440</v>
      </c>
      <c r="V1898" t="s">
        <v>3309</v>
      </c>
      <c r="W1898">
        <v>3</v>
      </c>
      <c r="X1898" t="s">
        <v>3443</v>
      </c>
      <c r="Y1898">
        <v>3</v>
      </c>
      <c r="Z1898" t="s">
        <v>3399</v>
      </c>
      <c r="AB1898" t="s">
        <v>3309</v>
      </c>
      <c r="AC1898">
        <v>3</v>
      </c>
    </row>
    <row r="1899" spans="1:29" x14ac:dyDescent="0.25">
      <c r="A1899">
        <v>2002</v>
      </c>
      <c r="B1899">
        <v>1</v>
      </c>
      <c r="C1899">
        <v>1</v>
      </c>
      <c r="D1899" t="s">
        <v>3345</v>
      </c>
      <c r="E1899">
        <v>3</v>
      </c>
      <c r="F1899" t="s">
        <v>1827</v>
      </c>
      <c r="G1899">
        <v>3</v>
      </c>
      <c r="H1899" t="s">
        <v>3496</v>
      </c>
      <c r="I1899">
        <v>3</v>
      </c>
      <c r="J1899" t="s">
        <v>3496</v>
      </c>
      <c r="K1899">
        <v>3</v>
      </c>
      <c r="L1899" t="s">
        <v>3399</v>
      </c>
      <c r="M1899">
        <v>3</v>
      </c>
      <c r="N1899" t="s">
        <v>3449</v>
      </c>
      <c r="O1899">
        <v>3</v>
      </c>
      <c r="P1899" t="s">
        <v>2089</v>
      </c>
      <c r="Q1899">
        <v>3</v>
      </c>
      <c r="R1899" t="s">
        <v>3440</v>
      </c>
      <c r="S1899">
        <v>3</v>
      </c>
      <c r="T1899" t="s">
        <v>3392</v>
      </c>
      <c r="U1899">
        <v>3</v>
      </c>
      <c r="V1899" t="s">
        <v>3309</v>
      </c>
      <c r="W1899">
        <v>3</v>
      </c>
      <c r="X1899" t="s">
        <v>1950</v>
      </c>
      <c r="Y1899">
        <v>3</v>
      </c>
      <c r="Z1899" t="s">
        <v>3496</v>
      </c>
      <c r="AA1899">
        <v>3</v>
      </c>
      <c r="AB1899" t="s">
        <v>3443</v>
      </c>
      <c r="AC1899">
        <v>3</v>
      </c>
    </row>
    <row r="1900" spans="1:29" x14ac:dyDescent="0.25">
      <c r="A1900">
        <v>2003</v>
      </c>
      <c r="B1900">
        <v>1</v>
      </c>
      <c r="C1900">
        <v>1</v>
      </c>
      <c r="D1900" t="s">
        <v>1827</v>
      </c>
      <c r="F1900" t="s">
        <v>1827</v>
      </c>
      <c r="G1900">
        <v>3</v>
      </c>
      <c r="H1900" t="s">
        <v>3379</v>
      </c>
      <c r="I1900">
        <v>3</v>
      </c>
      <c r="J1900" t="s">
        <v>3443</v>
      </c>
      <c r="K1900">
        <v>3</v>
      </c>
      <c r="L1900" t="s">
        <v>1827</v>
      </c>
      <c r="M1900">
        <v>3</v>
      </c>
      <c r="N1900" t="s">
        <v>3496</v>
      </c>
      <c r="O1900">
        <v>3</v>
      </c>
      <c r="P1900" t="s">
        <v>3085</v>
      </c>
      <c r="Q1900">
        <v>3</v>
      </c>
      <c r="R1900" t="s">
        <v>2100</v>
      </c>
      <c r="S1900">
        <v>3</v>
      </c>
      <c r="T1900" t="s">
        <v>2100</v>
      </c>
      <c r="U1900">
        <v>3</v>
      </c>
      <c r="V1900" t="s">
        <v>3379</v>
      </c>
      <c r="W1900">
        <v>3</v>
      </c>
      <c r="X1900" t="s">
        <v>1827</v>
      </c>
      <c r="Y1900">
        <v>3</v>
      </c>
      <c r="Z1900" t="s">
        <v>3470</v>
      </c>
      <c r="AA1900">
        <v>3</v>
      </c>
      <c r="AB1900" t="s">
        <v>3443</v>
      </c>
      <c r="AC1900">
        <v>3</v>
      </c>
    </row>
    <row r="1901" spans="1:29" x14ac:dyDescent="0.25">
      <c r="A1901">
        <v>2004</v>
      </c>
      <c r="B1901">
        <v>1</v>
      </c>
      <c r="C1901">
        <v>1</v>
      </c>
      <c r="D1901" t="s">
        <v>3493</v>
      </c>
      <c r="E1901">
        <v>3</v>
      </c>
      <c r="F1901" t="s">
        <v>3440</v>
      </c>
      <c r="G1901">
        <v>3</v>
      </c>
      <c r="H1901" t="s">
        <v>3449</v>
      </c>
      <c r="I1901">
        <v>3</v>
      </c>
      <c r="J1901" t="s">
        <v>3342</v>
      </c>
      <c r="L1901" t="s">
        <v>3434</v>
      </c>
      <c r="M1901">
        <v>3</v>
      </c>
      <c r="N1901" t="s">
        <v>3409</v>
      </c>
      <c r="O1901">
        <v>3</v>
      </c>
      <c r="P1901" t="s">
        <v>3415</v>
      </c>
      <c r="Q1901">
        <v>3</v>
      </c>
      <c r="R1901" t="s">
        <v>3088</v>
      </c>
      <c r="S1901">
        <v>3</v>
      </c>
      <c r="T1901" t="s">
        <v>3089</v>
      </c>
      <c r="U1901">
        <v>3</v>
      </c>
      <c r="V1901" t="s">
        <v>3088</v>
      </c>
      <c r="W1901">
        <v>3</v>
      </c>
      <c r="X1901" t="s">
        <v>3090</v>
      </c>
      <c r="Z1901" t="s">
        <v>3090</v>
      </c>
      <c r="AA1901">
        <v>3</v>
      </c>
      <c r="AB1901" t="s">
        <v>3434</v>
      </c>
      <c r="AC1901">
        <v>3</v>
      </c>
    </row>
    <row r="1902" spans="1:29" x14ac:dyDescent="0.25">
      <c r="A1902">
        <v>2005</v>
      </c>
      <c r="B1902">
        <v>1</v>
      </c>
      <c r="C1902">
        <v>1</v>
      </c>
      <c r="F1902" t="s">
        <v>3087</v>
      </c>
      <c r="G1902">
        <v>3</v>
      </c>
      <c r="H1902" t="s">
        <v>2099</v>
      </c>
      <c r="I1902">
        <v>3</v>
      </c>
      <c r="J1902" t="s">
        <v>3087</v>
      </c>
      <c r="L1902" t="s">
        <v>3060</v>
      </c>
      <c r="M1902">
        <v>3</v>
      </c>
      <c r="N1902" t="s">
        <v>3087</v>
      </c>
      <c r="O1902">
        <v>3</v>
      </c>
      <c r="P1902" t="s">
        <v>2082</v>
      </c>
      <c r="Q1902">
        <v>3</v>
      </c>
      <c r="R1902" t="s">
        <v>3370</v>
      </c>
      <c r="T1902" t="s">
        <v>3087</v>
      </c>
      <c r="U1902">
        <v>3</v>
      </c>
      <c r="V1902" t="s">
        <v>2077</v>
      </c>
      <c r="W1902">
        <v>3</v>
      </c>
      <c r="X1902" t="s">
        <v>3440</v>
      </c>
      <c r="Z1902" t="s">
        <v>3409</v>
      </c>
      <c r="AA1902">
        <v>3</v>
      </c>
      <c r="AB1902" t="s">
        <v>3370</v>
      </c>
      <c r="AC1902">
        <v>3</v>
      </c>
    </row>
    <row r="1903" spans="1:29" x14ac:dyDescent="0.25">
      <c r="A1903">
        <v>2006</v>
      </c>
      <c r="B1903">
        <v>1</v>
      </c>
      <c r="C1903">
        <v>1</v>
      </c>
      <c r="D1903" t="s">
        <v>3434</v>
      </c>
      <c r="E1903">
        <v>3</v>
      </c>
      <c r="F1903" t="s">
        <v>3089</v>
      </c>
      <c r="H1903" t="s">
        <v>3089</v>
      </c>
      <c r="J1903" t="s">
        <v>2085</v>
      </c>
      <c r="L1903" t="s">
        <v>3370</v>
      </c>
      <c r="N1903" t="s">
        <v>3090</v>
      </c>
      <c r="P1903" t="s">
        <v>3400</v>
      </c>
      <c r="R1903" t="s">
        <v>3090</v>
      </c>
      <c r="S1903">
        <v>3</v>
      </c>
      <c r="T1903" t="s">
        <v>3338</v>
      </c>
      <c r="U1903">
        <v>3</v>
      </c>
      <c r="V1903" t="s">
        <v>2099</v>
      </c>
      <c r="X1903" t="s">
        <v>3400</v>
      </c>
      <c r="Z1903" t="s">
        <v>3370</v>
      </c>
      <c r="AB1903" t="s">
        <v>3060</v>
      </c>
      <c r="AC1903">
        <v>3</v>
      </c>
    </row>
    <row r="1904" spans="1:29" x14ac:dyDescent="0.25">
      <c r="A1904">
        <v>2007</v>
      </c>
      <c r="B1904">
        <v>1</v>
      </c>
      <c r="C1904">
        <v>1</v>
      </c>
      <c r="D1904" t="s">
        <v>2085</v>
      </c>
      <c r="F1904" t="s">
        <v>1955</v>
      </c>
      <c r="H1904" t="s">
        <v>3089</v>
      </c>
      <c r="J1904" t="s">
        <v>2099</v>
      </c>
      <c r="L1904" t="s">
        <v>3060</v>
      </c>
      <c r="N1904" t="s">
        <v>3434</v>
      </c>
      <c r="O1904">
        <v>3</v>
      </c>
      <c r="P1904" t="s">
        <v>2077</v>
      </c>
      <c r="Q1904">
        <v>3</v>
      </c>
      <c r="R1904" t="s">
        <v>3494</v>
      </c>
      <c r="S1904">
        <v>3</v>
      </c>
      <c r="T1904" t="s">
        <v>3400</v>
      </c>
      <c r="V1904" t="s">
        <v>3338</v>
      </c>
      <c r="W1904">
        <v>3</v>
      </c>
      <c r="X1904" t="s">
        <v>2032</v>
      </c>
      <c r="Y1904">
        <v>3</v>
      </c>
      <c r="Z1904" t="s">
        <v>3060</v>
      </c>
      <c r="AB1904" t="s">
        <v>3370</v>
      </c>
      <c r="AC1904">
        <v>3</v>
      </c>
    </row>
    <row r="1905" spans="1:29" x14ac:dyDescent="0.25">
      <c r="A1905">
        <v>2008</v>
      </c>
      <c r="B1905">
        <v>1</v>
      </c>
      <c r="C1905">
        <v>1</v>
      </c>
      <c r="D1905" t="s">
        <v>3060</v>
      </c>
      <c r="E1905">
        <v>3</v>
      </c>
      <c r="F1905" t="s">
        <v>2099</v>
      </c>
      <c r="H1905" t="s">
        <v>3060</v>
      </c>
      <c r="I1905">
        <v>3</v>
      </c>
      <c r="N1905" t="s">
        <v>2091</v>
      </c>
      <c r="O1905">
        <v>3</v>
      </c>
      <c r="P1905" t="s">
        <v>3443</v>
      </c>
      <c r="Q1905">
        <v>3</v>
      </c>
      <c r="T1905" t="s">
        <v>3080</v>
      </c>
      <c r="U1905">
        <v>3</v>
      </c>
      <c r="V1905" t="s">
        <v>1955</v>
      </c>
      <c r="W1905">
        <v>3</v>
      </c>
      <c r="X1905" t="s">
        <v>3494</v>
      </c>
      <c r="Y1905">
        <v>3</v>
      </c>
      <c r="Z1905" t="s">
        <v>3400</v>
      </c>
      <c r="AA1905">
        <v>3</v>
      </c>
      <c r="AB1905" t="s">
        <v>2032</v>
      </c>
      <c r="AC1905">
        <v>3</v>
      </c>
    </row>
    <row r="1906" spans="1:29" x14ac:dyDescent="0.25">
      <c r="A1906">
        <v>2009</v>
      </c>
      <c r="B1906">
        <v>1</v>
      </c>
      <c r="C1906">
        <v>1</v>
      </c>
      <c r="H1906" t="s">
        <v>2032</v>
      </c>
      <c r="I1906">
        <v>3</v>
      </c>
      <c r="J1906" t="s">
        <v>3087</v>
      </c>
      <c r="K1906">
        <v>3</v>
      </c>
      <c r="L1906" t="s">
        <v>2082</v>
      </c>
      <c r="M1906">
        <v>3</v>
      </c>
      <c r="N1906" t="s">
        <v>1955</v>
      </c>
      <c r="O1906">
        <v>3</v>
      </c>
      <c r="P1906" t="s">
        <v>3082</v>
      </c>
      <c r="Q1906">
        <v>3</v>
      </c>
      <c r="R1906" t="s">
        <v>1955</v>
      </c>
      <c r="S1906">
        <v>3</v>
      </c>
      <c r="T1906" t="s">
        <v>3076</v>
      </c>
      <c r="U1906">
        <v>3</v>
      </c>
      <c r="V1906" t="s">
        <v>3089</v>
      </c>
      <c r="W1906">
        <v>3</v>
      </c>
      <c r="X1906" t="s">
        <v>2085</v>
      </c>
      <c r="Y1906">
        <v>3</v>
      </c>
      <c r="Z1906" t="s">
        <v>2082</v>
      </c>
      <c r="AA1906">
        <v>3</v>
      </c>
      <c r="AB1906" t="s">
        <v>3089</v>
      </c>
      <c r="AC1906">
        <v>3</v>
      </c>
    </row>
    <row r="1907" spans="1:29" x14ac:dyDescent="0.25">
      <c r="A1907">
        <v>2010</v>
      </c>
      <c r="B1907">
        <v>1</v>
      </c>
      <c r="C1907">
        <v>1</v>
      </c>
      <c r="D1907" t="s">
        <v>3083</v>
      </c>
      <c r="E1907">
        <v>3</v>
      </c>
      <c r="F1907" t="s">
        <v>3400</v>
      </c>
      <c r="G1907">
        <v>3</v>
      </c>
      <c r="H1907" t="s">
        <v>2099</v>
      </c>
      <c r="I1907">
        <v>3</v>
      </c>
      <c r="J1907" t="s">
        <v>3338</v>
      </c>
      <c r="K1907">
        <v>3</v>
      </c>
      <c r="L1907" t="s">
        <v>2032</v>
      </c>
      <c r="M1907">
        <v>3</v>
      </c>
      <c r="N1907" t="s">
        <v>3370</v>
      </c>
      <c r="O1907">
        <v>3</v>
      </c>
      <c r="P1907" t="s">
        <v>3086</v>
      </c>
      <c r="Q1907">
        <v>3</v>
      </c>
      <c r="R1907" t="s">
        <v>3077</v>
      </c>
      <c r="S1907">
        <v>3</v>
      </c>
      <c r="T1907" t="s">
        <v>3088</v>
      </c>
      <c r="U1907">
        <v>3</v>
      </c>
      <c r="V1907" t="s">
        <v>3087</v>
      </c>
      <c r="W1907">
        <v>3</v>
      </c>
      <c r="X1907" t="s">
        <v>2099</v>
      </c>
      <c r="Y1907">
        <v>3</v>
      </c>
      <c r="Z1907" t="s">
        <v>3087</v>
      </c>
      <c r="AA1907">
        <v>3</v>
      </c>
      <c r="AB1907" t="s">
        <v>3090</v>
      </c>
      <c r="AC1907">
        <v>3</v>
      </c>
    </row>
    <row r="1908" spans="1:29" x14ac:dyDescent="0.25">
      <c r="A1908">
        <v>2011</v>
      </c>
      <c r="B1908">
        <v>1</v>
      </c>
      <c r="C1908">
        <v>1</v>
      </c>
      <c r="D1908" t="s">
        <v>3077</v>
      </c>
      <c r="E1908">
        <v>3</v>
      </c>
      <c r="F1908" t="s">
        <v>2085</v>
      </c>
      <c r="G1908">
        <v>3</v>
      </c>
      <c r="H1908" t="s">
        <v>3494</v>
      </c>
      <c r="I1908">
        <v>3</v>
      </c>
      <c r="J1908" t="s">
        <v>3087</v>
      </c>
      <c r="K1908">
        <v>3</v>
      </c>
      <c r="L1908" t="s">
        <v>3370</v>
      </c>
      <c r="M1908">
        <v>3</v>
      </c>
      <c r="N1908" t="s">
        <v>3060</v>
      </c>
      <c r="O1908">
        <v>3</v>
      </c>
      <c r="P1908" t="s">
        <v>2082</v>
      </c>
      <c r="Q1908">
        <v>3</v>
      </c>
      <c r="R1908" t="s">
        <v>3081</v>
      </c>
      <c r="S1908">
        <v>3</v>
      </c>
      <c r="T1908" t="s">
        <v>3081</v>
      </c>
      <c r="U1908">
        <v>3</v>
      </c>
      <c r="V1908" t="s">
        <v>2085</v>
      </c>
      <c r="W1908">
        <v>3</v>
      </c>
      <c r="X1908" t="s">
        <v>3400</v>
      </c>
      <c r="Y1908">
        <v>3</v>
      </c>
      <c r="Z1908" t="s">
        <v>2032</v>
      </c>
      <c r="AA1908">
        <v>3</v>
      </c>
      <c r="AB1908" t="s">
        <v>3090</v>
      </c>
      <c r="AC1908">
        <v>3</v>
      </c>
    </row>
    <row r="1909" spans="1:29" x14ac:dyDescent="0.25">
      <c r="A1909">
        <v>2012</v>
      </c>
      <c r="B1909">
        <v>1</v>
      </c>
      <c r="C1909">
        <v>1</v>
      </c>
      <c r="D1909" t="s">
        <v>3087</v>
      </c>
      <c r="E1909">
        <v>3</v>
      </c>
      <c r="F1909" t="s">
        <v>3494</v>
      </c>
      <c r="G1909">
        <v>3</v>
      </c>
      <c r="H1909" t="s">
        <v>3370</v>
      </c>
      <c r="I1909">
        <v>3</v>
      </c>
      <c r="J1909" t="s">
        <v>3060</v>
      </c>
      <c r="K1909">
        <v>3</v>
      </c>
      <c r="L1909" t="s">
        <v>3060</v>
      </c>
      <c r="M1909">
        <v>3</v>
      </c>
      <c r="N1909" t="s">
        <v>2085</v>
      </c>
      <c r="O1909">
        <v>3</v>
      </c>
      <c r="P1909" t="s">
        <v>1955</v>
      </c>
      <c r="Q1909">
        <v>3</v>
      </c>
      <c r="R1909" t="s">
        <v>3086</v>
      </c>
      <c r="S1909">
        <v>3</v>
      </c>
      <c r="T1909" t="s">
        <v>3089</v>
      </c>
      <c r="U1909">
        <v>3</v>
      </c>
      <c r="V1909" t="s">
        <v>2099</v>
      </c>
      <c r="W1909">
        <v>3</v>
      </c>
      <c r="X1909" t="s">
        <v>3494</v>
      </c>
      <c r="Y1909">
        <v>3</v>
      </c>
      <c r="Z1909" t="s">
        <v>3060</v>
      </c>
      <c r="AA1909">
        <v>3</v>
      </c>
      <c r="AB1909" t="s">
        <v>2085</v>
      </c>
      <c r="AC1909">
        <v>3</v>
      </c>
    </row>
    <row r="1910" spans="1:29" x14ac:dyDescent="0.25">
      <c r="A1910">
        <v>2013</v>
      </c>
      <c r="B1910">
        <v>1</v>
      </c>
      <c r="C1910">
        <v>1</v>
      </c>
      <c r="D1910" t="s">
        <v>3088</v>
      </c>
      <c r="E1910">
        <v>3</v>
      </c>
      <c r="F1910" t="s">
        <v>3400</v>
      </c>
      <c r="G1910">
        <v>3</v>
      </c>
      <c r="H1910" t="s">
        <v>2032</v>
      </c>
      <c r="I1910">
        <v>3</v>
      </c>
      <c r="L1910" t="s">
        <v>2085</v>
      </c>
      <c r="M1910">
        <v>3</v>
      </c>
      <c r="N1910" t="s">
        <v>3370</v>
      </c>
      <c r="O1910">
        <v>3</v>
      </c>
      <c r="P1910" t="s">
        <v>2085</v>
      </c>
      <c r="Q1910">
        <v>3</v>
      </c>
      <c r="R1910" t="s">
        <v>3087</v>
      </c>
      <c r="S1910">
        <v>3</v>
      </c>
      <c r="T1910" t="s">
        <v>3370</v>
      </c>
      <c r="U1910">
        <v>3</v>
      </c>
      <c r="V1910" t="s">
        <v>3370</v>
      </c>
      <c r="W1910">
        <v>3</v>
      </c>
      <c r="X1910" t="s">
        <v>3494</v>
      </c>
      <c r="Y1910">
        <v>3</v>
      </c>
      <c r="Z1910" t="s">
        <v>3338</v>
      </c>
      <c r="AA1910">
        <v>3</v>
      </c>
      <c r="AB1910" t="s">
        <v>3060</v>
      </c>
      <c r="AC1910">
        <v>3</v>
      </c>
    </row>
    <row r="1911" spans="1:29" x14ac:dyDescent="0.25">
      <c r="A1911">
        <v>2014</v>
      </c>
      <c r="B1911">
        <v>1</v>
      </c>
      <c r="C1911">
        <v>1</v>
      </c>
      <c r="D1911" t="s">
        <v>3400</v>
      </c>
      <c r="E1911">
        <v>3</v>
      </c>
      <c r="F1911" t="s">
        <v>3338</v>
      </c>
      <c r="G1911">
        <v>3</v>
      </c>
      <c r="H1911" t="s">
        <v>3494</v>
      </c>
      <c r="I1911">
        <v>3</v>
      </c>
      <c r="J1911" t="s">
        <v>3370</v>
      </c>
      <c r="K1911">
        <v>3</v>
      </c>
      <c r="L1911" t="s">
        <v>3370</v>
      </c>
      <c r="M1911">
        <v>3</v>
      </c>
      <c r="N1911" t="s">
        <v>2085</v>
      </c>
      <c r="O1911">
        <v>3</v>
      </c>
      <c r="P1911" t="s">
        <v>3400</v>
      </c>
      <c r="Q1911">
        <v>3</v>
      </c>
      <c r="R1911" t="s">
        <v>3370</v>
      </c>
      <c r="S1911">
        <v>3</v>
      </c>
      <c r="T1911" t="s">
        <v>3060</v>
      </c>
      <c r="U1911">
        <v>3</v>
      </c>
      <c r="X1911" t="s">
        <v>3338</v>
      </c>
      <c r="Y1911">
        <v>3</v>
      </c>
      <c r="Z1911" t="s">
        <v>3370</v>
      </c>
      <c r="AA1911">
        <v>3</v>
      </c>
      <c r="AB1911" t="s">
        <v>3400</v>
      </c>
      <c r="AC1911">
        <v>3</v>
      </c>
    </row>
    <row r="1912" spans="1:29" x14ac:dyDescent="0.25">
      <c r="A1912">
        <v>2015</v>
      </c>
      <c r="B1912">
        <v>1</v>
      </c>
      <c r="C1912">
        <v>1</v>
      </c>
      <c r="D1912" t="s">
        <v>3090</v>
      </c>
      <c r="E1912">
        <v>3</v>
      </c>
      <c r="F1912" t="s">
        <v>3223</v>
      </c>
      <c r="G1912">
        <v>3</v>
      </c>
      <c r="L1912" t="s">
        <v>3338</v>
      </c>
      <c r="M1912">
        <v>3</v>
      </c>
      <c r="N1912" t="s">
        <v>2099</v>
      </c>
      <c r="O1912">
        <v>3</v>
      </c>
      <c r="P1912" t="s">
        <v>2099</v>
      </c>
      <c r="Q1912">
        <v>3</v>
      </c>
      <c r="V1912" t="s">
        <v>2099</v>
      </c>
      <c r="W1912">
        <v>3</v>
      </c>
      <c r="X1912" t="s">
        <v>3087</v>
      </c>
      <c r="Y1912">
        <v>3</v>
      </c>
      <c r="Z1912" t="s">
        <v>3087</v>
      </c>
      <c r="AA1912">
        <v>3</v>
      </c>
      <c r="AB1912" t="s">
        <v>3060</v>
      </c>
      <c r="AC1912">
        <v>3</v>
      </c>
    </row>
    <row r="1913" spans="1:29" x14ac:dyDescent="0.25">
      <c r="A1913">
        <v>2016</v>
      </c>
      <c r="B1913">
        <v>1</v>
      </c>
      <c r="C1913">
        <v>1</v>
      </c>
      <c r="L1913" t="s">
        <v>2077</v>
      </c>
      <c r="M1913">
        <v>3</v>
      </c>
      <c r="N1913" t="s">
        <v>3370</v>
      </c>
      <c r="O1913">
        <v>3</v>
      </c>
      <c r="P1913" t="s">
        <v>3060</v>
      </c>
      <c r="Q1913">
        <v>3</v>
      </c>
      <c r="R1913" t="s">
        <v>2099</v>
      </c>
      <c r="S1913">
        <v>3</v>
      </c>
      <c r="T1913" t="s">
        <v>2032</v>
      </c>
      <c r="U1913">
        <v>3</v>
      </c>
      <c r="V1913" t="s">
        <v>3338</v>
      </c>
      <c r="W1913">
        <v>3</v>
      </c>
      <c r="X1913" t="s">
        <v>3338</v>
      </c>
      <c r="Y1913">
        <v>3</v>
      </c>
      <c r="Z1913" t="s">
        <v>3415</v>
      </c>
      <c r="AA1913">
        <v>3</v>
      </c>
      <c r="AB1913" t="s">
        <v>3494</v>
      </c>
      <c r="AC1913">
        <v>3</v>
      </c>
    </row>
    <row r="1914" spans="1:29" x14ac:dyDescent="0.25">
      <c r="A1914">
        <v>2017</v>
      </c>
      <c r="B1914">
        <v>1</v>
      </c>
      <c r="C1914">
        <v>1</v>
      </c>
      <c r="D1914" t="s">
        <v>3338</v>
      </c>
      <c r="E1914">
        <v>3</v>
      </c>
      <c r="F1914" t="s">
        <v>3400</v>
      </c>
      <c r="G1914">
        <v>3</v>
      </c>
      <c r="H1914" t="s">
        <v>3338</v>
      </c>
      <c r="I1914">
        <v>3</v>
      </c>
      <c r="J1914" t="s">
        <v>2099</v>
      </c>
      <c r="K1914">
        <v>3</v>
      </c>
      <c r="L1914" t="s">
        <v>3370</v>
      </c>
      <c r="M1914">
        <v>3</v>
      </c>
      <c r="AB1914" t="s">
        <v>3400</v>
      </c>
      <c r="AC1914">
        <v>3</v>
      </c>
    </row>
    <row r="1916" spans="1:29" x14ac:dyDescent="0.25">
      <c r="A1916" t="s">
        <v>540</v>
      </c>
      <c r="D1916" t="s">
        <v>3084</v>
      </c>
      <c r="F1916" t="s">
        <v>3480</v>
      </c>
      <c r="H1916" t="s">
        <v>3342</v>
      </c>
      <c r="J1916" t="s">
        <v>3342</v>
      </c>
      <c r="L1916" t="s">
        <v>3404</v>
      </c>
      <c r="N1916" t="s">
        <v>3404</v>
      </c>
      <c r="P1916" t="s">
        <v>3415</v>
      </c>
      <c r="R1916" t="s">
        <v>3223</v>
      </c>
      <c r="T1916" t="s">
        <v>3338</v>
      </c>
      <c r="V1916" t="s">
        <v>3409</v>
      </c>
      <c r="X1916" t="s">
        <v>2089</v>
      </c>
      <c r="Z1916" t="s">
        <v>3480</v>
      </c>
      <c r="AB1916" t="s">
        <v>3409</v>
      </c>
    </row>
    <row r="1917" spans="1:29" x14ac:dyDescent="0.25">
      <c r="A1917" t="s">
        <v>3662</v>
      </c>
      <c r="D1917" t="s">
        <v>3513</v>
      </c>
      <c r="F1917" t="s">
        <v>3390</v>
      </c>
      <c r="H1917" t="s">
        <v>3437</v>
      </c>
      <c r="J1917" t="s">
        <v>3390</v>
      </c>
      <c r="L1917" t="s">
        <v>3461</v>
      </c>
      <c r="N1917" t="s">
        <v>3373</v>
      </c>
      <c r="P1917" t="s">
        <v>3345</v>
      </c>
      <c r="R1917" t="s">
        <v>3399</v>
      </c>
      <c r="T1917" t="s">
        <v>3379</v>
      </c>
      <c r="V1917" t="s">
        <v>3386</v>
      </c>
      <c r="X1917" t="s">
        <v>1950</v>
      </c>
      <c r="Z1917" t="s">
        <v>3063</v>
      </c>
      <c r="AB1917" t="s">
        <v>3513</v>
      </c>
    </row>
    <row r="1918" spans="1:29" x14ac:dyDescent="0.25">
      <c r="A1918" t="s">
        <v>3663</v>
      </c>
      <c r="D1918" t="s">
        <v>3073</v>
      </c>
      <c r="F1918" t="s">
        <v>1955</v>
      </c>
      <c r="H1918" t="s">
        <v>3089</v>
      </c>
      <c r="J1918" t="s">
        <v>3087</v>
      </c>
      <c r="L1918" t="s">
        <v>2082</v>
      </c>
      <c r="N1918" t="s">
        <v>3086</v>
      </c>
      <c r="P1918" t="s">
        <v>3073</v>
      </c>
      <c r="R1918" t="s">
        <v>3077</v>
      </c>
      <c r="T1918" t="s">
        <v>3080</v>
      </c>
      <c r="V1918" t="s">
        <v>3088</v>
      </c>
      <c r="X1918" t="s">
        <v>3087</v>
      </c>
      <c r="Z1918" t="s">
        <v>2082</v>
      </c>
      <c r="AB1918" t="s">
        <v>3073</v>
      </c>
    </row>
    <row r="1919" spans="1:29" ht="15.75" thickBot="1" x14ac:dyDescent="0.3"/>
    <row r="1920" spans="1:29" ht="15.75" thickBot="1" x14ac:dyDescent="0.3">
      <c r="I1920" s="84" t="s">
        <v>3633</v>
      </c>
      <c r="J1920" s="85"/>
      <c r="K1920" s="85"/>
      <c r="L1920" s="85"/>
      <c r="M1920" s="85"/>
      <c r="N1920" s="85"/>
      <c r="O1920" s="86"/>
      <c r="V1920" s="87" t="s">
        <v>3635</v>
      </c>
      <c r="W1920" s="88"/>
      <c r="X1920" s="89"/>
    </row>
    <row r="1921" spans="1:29" ht="15.75" thickBot="1" x14ac:dyDescent="0.3">
      <c r="V1921" s="90" t="s">
        <v>3636</v>
      </c>
      <c r="W1921" s="91"/>
      <c r="X1921" s="92"/>
    </row>
    <row r="1922" spans="1:29" ht="15.75" thickBot="1" x14ac:dyDescent="0.3">
      <c r="I1922" s="84" t="s">
        <v>3710</v>
      </c>
      <c r="J1922" s="85"/>
      <c r="K1922" s="85"/>
      <c r="L1922" s="85"/>
      <c r="M1922" s="85"/>
      <c r="N1922" s="85"/>
      <c r="O1922" s="86"/>
    </row>
    <row r="1923" spans="1:29" ht="15.75" thickBot="1" x14ac:dyDescent="0.3">
      <c r="A1923" s="84" t="s">
        <v>3645</v>
      </c>
      <c r="B1923" s="85"/>
      <c r="C1923" s="18">
        <v>43378</v>
      </c>
      <c r="V1923" s="22" t="s">
        <v>3822</v>
      </c>
      <c r="W1923" s="5">
        <v>21020050</v>
      </c>
      <c r="X1923" s="96" t="s">
        <v>3711</v>
      </c>
      <c r="Y1923" s="97"/>
    </row>
    <row r="1924" spans="1:29" ht="15.75" thickBot="1" x14ac:dyDescent="0.3"/>
    <row r="1925" spans="1:29" ht="15.75" thickBot="1" x14ac:dyDescent="0.3">
      <c r="A1925" s="19" t="s">
        <v>3649</v>
      </c>
      <c r="B1925" s="12">
        <v>159</v>
      </c>
      <c r="C1925" s="7" t="s">
        <v>1</v>
      </c>
      <c r="H1925" s="19" t="s">
        <v>3646</v>
      </c>
      <c r="I1925" s="12" t="s">
        <v>3671</v>
      </c>
      <c r="J1925" s="13"/>
      <c r="K1925" s="7"/>
      <c r="P1925" s="19" t="s">
        <v>3659</v>
      </c>
      <c r="Q1925" s="7" t="s">
        <v>3653</v>
      </c>
      <c r="V1925" s="84" t="s">
        <v>3639</v>
      </c>
      <c r="W1925" s="85"/>
      <c r="X1925" s="6" t="s">
        <v>3712</v>
      </c>
    </row>
    <row r="1926" spans="1:29" ht="15.75" thickBot="1" x14ac:dyDescent="0.3">
      <c r="A1926" s="20" t="s">
        <v>3650</v>
      </c>
      <c r="B1926" s="14">
        <v>7600</v>
      </c>
      <c r="C1926" s="9" t="s">
        <v>3</v>
      </c>
      <c r="H1926" s="20" t="s">
        <v>3647</v>
      </c>
      <c r="I1926" s="14">
        <v>1</v>
      </c>
      <c r="J1926" s="15" t="s">
        <v>3643</v>
      </c>
      <c r="K1926" s="9"/>
      <c r="P1926" s="20" t="s">
        <v>3660</v>
      </c>
      <c r="Q1926" s="9" t="s">
        <v>3682</v>
      </c>
      <c r="V1926" s="84" t="s">
        <v>3638</v>
      </c>
      <c r="W1926" s="86"/>
    </row>
    <row r="1927" spans="1:29" ht="15.75" thickBot="1" x14ac:dyDescent="0.3">
      <c r="A1927" s="21" t="s">
        <v>3651</v>
      </c>
      <c r="B1927" s="16">
        <v>1046</v>
      </c>
      <c r="C1927" s="11" t="s">
        <v>3641</v>
      </c>
      <c r="H1927" s="21" t="s">
        <v>3648</v>
      </c>
      <c r="I1927" s="16">
        <v>4</v>
      </c>
      <c r="J1927" s="17" t="s">
        <v>3644</v>
      </c>
      <c r="K1927" s="11"/>
      <c r="P1927" s="21" t="s">
        <v>3661</v>
      </c>
      <c r="Q1927" s="11" t="s">
        <v>3657</v>
      </c>
    </row>
    <row r="1929" spans="1:29" x14ac:dyDescent="0.25">
      <c r="A1929" s="95"/>
      <c r="B1929" s="95"/>
      <c r="C1929" s="95"/>
      <c r="D1929" s="95"/>
      <c r="E1929" s="95"/>
      <c r="F1929" s="95"/>
      <c r="G1929" s="95"/>
      <c r="H1929" s="95"/>
      <c r="I1929" s="95"/>
      <c r="J1929" s="95"/>
      <c r="K1929" s="95"/>
      <c r="L1929" s="95"/>
      <c r="M1929" s="95"/>
      <c r="N1929" s="95"/>
      <c r="O1929" s="95"/>
      <c r="P1929" s="95"/>
      <c r="Q1929" s="95"/>
      <c r="R1929" s="95"/>
      <c r="S1929" s="95"/>
      <c r="T1929" s="95"/>
      <c r="U1929" s="95"/>
      <c r="V1929" s="95"/>
      <c r="W1929" s="95"/>
      <c r="X1929" s="95"/>
      <c r="Y1929" s="95"/>
      <c r="Z1929" s="95"/>
      <c r="AA1929" s="95"/>
      <c r="AB1929" s="95"/>
      <c r="AC1929" s="95"/>
    </row>
    <row r="1930" spans="1:29" x14ac:dyDescent="0.25">
      <c r="A1930" t="s">
        <v>3658</v>
      </c>
      <c r="B1930" t="s">
        <v>2</v>
      </c>
      <c r="C1930" t="s">
        <v>6</v>
      </c>
      <c r="D1930" t="s">
        <v>7</v>
      </c>
      <c r="E1930" t="s">
        <v>5</v>
      </c>
      <c r="F1930" t="s">
        <v>8</v>
      </c>
      <c r="G1930" t="s">
        <v>5</v>
      </c>
      <c r="H1930" t="s">
        <v>9</v>
      </c>
      <c r="I1930" t="s">
        <v>5</v>
      </c>
      <c r="J1930" t="s">
        <v>10</v>
      </c>
      <c r="K1930" t="s">
        <v>5</v>
      </c>
      <c r="L1930" t="s">
        <v>11</v>
      </c>
      <c r="M1930" t="s">
        <v>5</v>
      </c>
      <c r="N1930" t="s">
        <v>12</v>
      </c>
      <c r="O1930" t="s">
        <v>5</v>
      </c>
      <c r="P1930" t="s">
        <v>13</v>
      </c>
      <c r="Q1930" t="s">
        <v>5</v>
      </c>
      <c r="R1930" t="s">
        <v>14</v>
      </c>
      <c r="S1930" t="s">
        <v>5</v>
      </c>
      <c r="T1930" t="s">
        <v>15</v>
      </c>
      <c r="U1930" t="s">
        <v>5</v>
      </c>
      <c r="V1930" t="s">
        <v>3669</v>
      </c>
      <c r="W1930" t="s">
        <v>5</v>
      </c>
      <c r="X1930" t="s">
        <v>16</v>
      </c>
      <c r="Y1930" t="s">
        <v>5</v>
      </c>
      <c r="Z1930" t="s">
        <v>17</v>
      </c>
      <c r="AA1930" t="s">
        <v>5</v>
      </c>
      <c r="AB1930" t="s">
        <v>18</v>
      </c>
      <c r="AC1930" t="s">
        <v>5</v>
      </c>
    </row>
    <row r="1931" spans="1:29" x14ac:dyDescent="0.25">
      <c r="A1931" s="95"/>
      <c r="B1931" s="95"/>
      <c r="C1931" s="95"/>
      <c r="D1931" s="95"/>
      <c r="E1931" s="95"/>
      <c r="F1931" s="95"/>
      <c r="G1931" s="95"/>
      <c r="H1931" s="95"/>
      <c r="I1931" s="95"/>
      <c r="J1931" s="95"/>
      <c r="K1931" s="95"/>
      <c r="L1931" s="95"/>
      <c r="M1931" s="95"/>
      <c r="N1931" s="95"/>
      <c r="O1931" s="95"/>
      <c r="P1931" s="95"/>
      <c r="Q1931" s="95"/>
      <c r="R1931" s="95"/>
      <c r="S1931" s="95"/>
      <c r="T1931" s="95"/>
      <c r="U1931" s="95"/>
      <c r="V1931" s="95"/>
      <c r="W1931" s="95"/>
      <c r="X1931" s="95"/>
      <c r="Y1931" s="95"/>
      <c r="Z1931" s="95"/>
      <c r="AA1931" s="95"/>
      <c r="AB1931" s="95"/>
      <c r="AC1931" s="95"/>
    </row>
    <row r="1933" spans="1:29" x14ac:dyDescent="0.25">
      <c r="A1933">
        <v>1982</v>
      </c>
      <c r="B1933">
        <v>1</v>
      </c>
      <c r="C1933">
        <v>1</v>
      </c>
      <c r="E1933">
        <v>2</v>
      </c>
      <c r="G1933">
        <v>2</v>
      </c>
      <c r="I1933">
        <v>2</v>
      </c>
      <c r="K1933">
        <v>2</v>
      </c>
      <c r="M1933">
        <v>2</v>
      </c>
      <c r="O1933">
        <v>2</v>
      </c>
      <c r="Q1933">
        <v>2</v>
      </c>
      <c r="S1933">
        <v>2</v>
      </c>
      <c r="U1933">
        <v>2</v>
      </c>
      <c r="W1933">
        <v>2</v>
      </c>
      <c r="Y1933">
        <v>2</v>
      </c>
      <c r="Z1933">
        <v>4</v>
      </c>
      <c r="AA1933">
        <v>3</v>
      </c>
      <c r="AB1933">
        <v>4</v>
      </c>
      <c r="AC1933">
        <v>3</v>
      </c>
    </row>
    <row r="1934" spans="1:29" x14ac:dyDescent="0.25">
      <c r="A1934">
        <v>1983</v>
      </c>
      <c r="B1934">
        <v>1</v>
      </c>
      <c r="C1934">
        <v>1</v>
      </c>
      <c r="D1934">
        <v>4</v>
      </c>
      <c r="F1934">
        <v>5</v>
      </c>
      <c r="H1934">
        <v>5</v>
      </c>
      <c r="J1934">
        <v>5</v>
      </c>
      <c r="L1934">
        <v>5</v>
      </c>
      <c r="N1934">
        <v>5</v>
      </c>
      <c r="P1934">
        <v>5</v>
      </c>
      <c r="R1934">
        <v>5</v>
      </c>
      <c r="T1934">
        <v>5</v>
      </c>
      <c r="V1934">
        <v>5</v>
      </c>
      <c r="Y1934">
        <v>2</v>
      </c>
      <c r="Z1934">
        <v>4</v>
      </c>
      <c r="AA1934">
        <v>3</v>
      </c>
      <c r="AB1934">
        <v>5</v>
      </c>
      <c r="AC1934">
        <v>3</v>
      </c>
    </row>
    <row r="1935" spans="1:29" x14ac:dyDescent="0.25">
      <c r="A1935">
        <v>1984</v>
      </c>
      <c r="B1935">
        <v>1</v>
      </c>
      <c r="C1935">
        <v>1</v>
      </c>
      <c r="D1935">
        <v>5</v>
      </c>
      <c r="E1935">
        <v>3</v>
      </c>
      <c r="F1935">
        <v>5</v>
      </c>
      <c r="G1935">
        <v>3</v>
      </c>
      <c r="H1935">
        <v>5</v>
      </c>
      <c r="I1935">
        <v>3</v>
      </c>
      <c r="J1935">
        <v>5</v>
      </c>
      <c r="K1935">
        <v>3</v>
      </c>
      <c r="L1935">
        <v>6</v>
      </c>
      <c r="M1935">
        <v>3</v>
      </c>
      <c r="N1935">
        <v>5</v>
      </c>
      <c r="O1935">
        <v>3</v>
      </c>
      <c r="P1935">
        <v>6</v>
      </c>
      <c r="Q1935">
        <v>3</v>
      </c>
      <c r="R1935">
        <v>5</v>
      </c>
      <c r="S1935">
        <v>3</v>
      </c>
      <c r="T1935">
        <v>6</v>
      </c>
      <c r="U1935">
        <v>3</v>
      </c>
      <c r="V1935">
        <v>6</v>
      </c>
      <c r="W1935">
        <v>3</v>
      </c>
      <c r="X1935">
        <v>6</v>
      </c>
      <c r="Y1935">
        <v>3</v>
      </c>
      <c r="Z1935">
        <v>5</v>
      </c>
      <c r="AA1935">
        <v>3</v>
      </c>
      <c r="AB1935">
        <v>5</v>
      </c>
      <c r="AC1935">
        <v>3</v>
      </c>
    </row>
    <row r="1937" spans="1:29" x14ac:dyDescent="0.25">
      <c r="A1937" t="s">
        <v>540</v>
      </c>
      <c r="D1937">
        <v>5</v>
      </c>
      <c r="F1937">
        <v>5</v>
      </c>
      <c r="H1937">
        <v>5</v>
      </c>
      <c r="J1937">
        <v>5</v>
      </c>
      <c r="L1937">
        <v>6</v>
      </c>
      <c r="N1937">
        <v>5</v>
      </c>
      <c r="P1937">
        <v>6</v>
      </c>
      <c r="R1937">
        <v>5</v>
      </c>
      <c r="T1937">
        <v>6</v>
      </c>
      <c r="V1937">
        <v>6</v>
      </c>
      <c r="X1937">
        <v>6</v>
      </c>
      <c r="Z1937">
        <v>4</v>
      </c>
      <c r="AB1937">
        <v>5</v>
      </c>
    </row>
    <row r="1938" spans="1:29" x14ac:dyDescent="0.25">
      <c r="A1938" t="s">
        <v>3662</v>
      </c>
      <c r="D1938">
        <v>5</v>
      </c>
      <c r="F1938">
        <v>5</v>
      </c>
      <c r="H1938">
        <v>5</v>
      </c>
      <c r="J1938">
        <v>5</v>
      </c>
      <c r="L1938">
        <v>6</v>
      </c>
      <c r="N1938">
        <v>5</v>
      </c>
      <c r="P1938">
        <v>6</v>
      </c>
      <c r="R1938">
        <v>5</v>
      </c>
      <c r="T1938">
        <v>6</v>
      </c>
      <c r="V1938">
        <v>6</v>
      </c>
      <c r="X1938">
        <v>6</v>
      </c>
      <c r="Z1938">
        <v>5</v>
      </c>
      <c r="AB1938">
        <v>6</v>
      </c>
    </row>
    <row r="1939" spans="1:29" x14ac:dyDescent="0.25">
      <c r="A1939" t="s">
        <v>3663</v>
      </c>
      <c r="D1939">
        <v>4</v>
      </c>
      <c r="F1939">
        <v>5</v>
      </c>
      <c r="H1939">
        <v>5</v>
      </c>
      <c r="J1939">
        <v>5</v>
      </c>
      <c r="L1939">
        <v>5</v>
      </c>
      <c r="N1939">
        <v>5</v>
      </c>
      <c r="P1939">
        <v>5</v>
      </c>
      <c r="R1939">
        <v>5</v>
      </c>
      <c r="T1939">
        <v>5</v>
      </c>
      <c r="V1939">
        <v>5</v>
      </c>
      <c r="X1939">
        <v>6</v>
      </c>
      <c r="Z1939">
        <v>4</v>
      </c>
      <c r="AB1939">
        <v>4</v>
      </c>
    </row>
    <row r="1940" spans="1:29" ht="15.75" thickBot="1" x14ac:dyDescent="0.3"/>
    <row r="1941" spans="1:29" ht="15.75" thickBot="1" x14ac:dyDescent="0.3">
      <c r="I1941" s="84" t="s">
        <v>3633</v>
      </c>
      <c r="J1941" s="85"/>
      <c r="K1941" s="85"/>
      <c r="L1941" s="85"/>
      <c r="M1941" s="85"/>
      <c r="N1941" s="85"/>
      <c r="O1941" s="86"/>
      <c r="V1941" s="87" t="s">
        <v>3635</v>
      </c>
      <c r="W1941" s="88"/>
      <c r="X1941" s="89"/>
    </row>
    <row r="1942" spans="1:29" ht="15.75" thickBot="1" x14ac:dyDescent="0.3">
      <c r="V1942" s="90" t="s">
        <v>3636</v>
      </c>
      <c r="W1942" s="91"/>
      <c r="X1942" s="92"/>
    </row>
    <row r="1943" spans="1:29" ht="15.75" thickBot="1" x14ac:dyDescent="0.3">
      <c r="I1943" s="84" t="s">
        <v>3713</v>
      </c>
      <c r="J1943" s="85"/>
      <c r="K1943" s="85"/>
      <c r="L1943" s="85"/>
      <c r="M1943" s="85"/>
      <c r="N1943" s="85"/>
      <c r="O1943" s="86"/>
    </row>
    <row r="1944" spans="1:29" ht="15.75" thickBot="1" x14ac:dyDescent="0.3">
      <c r="A1944" s="84" t="s">
        <v>3645</v>
      </c>
      <c r="B1944" s="85"/>
      <c r="C1944" s="18">
        <v>43378</v>
      </c>
      <c r="V1944" s="22" t="s">
        <v>3822</v>
      </c>
      <c r="W1944" s="5">
        <v>21020050</v>
      </c>
      <c r="X1944" s="96" t="s">
        <v>3711</v>
      </c>
      <c r="Y1944" s="97"/>
    </row>
    <row r="1945" spans="1:29" ht="15.75" thickBot="1" x14ac:dyDescent="0.3"/>
    <row r="1946" spans="1:29" ht="15.75" thickBot="1" x14ac:dyDescent="0.3">
      <c r="A1946" s="19" t="s">
        <v>3649</v>
      </c>
      <c r="B1946" s="12">
        <v>159</v>
      </c>
      <c r="C1946" s="7" t="s">
        <v>1</v>
      </c>
      <c r="H1946" s="19" t="s">
        <v>3646</v>
      </c>
      <c r="I1946" s="12" t="s">
        <v>3671</v>
      </c>
      <c r="J1946" s="13"/>
      <c r="K1946" s="7"/>
      <c r="P1946" s="19" t="s">
        <v>3659</v>
      </c>
      <c r="Q1946" s="7" t="s">
        <v>3653</v>
      </c>
      <c r="V1946" s="84" t="s">
        <v>3639</v>
      </c>
      <c r="W1946" s="85"/>
      <c r="X1946" s="6" t="s">
        <v>3712</v>
      </c>
    </row>
    <row r="1947" spans="1:29" ht="15.75" thickBot="1" x14ac:dyDescent="0.3">
      <c r="A1947" s="20" t="s">
        <v>3650</v>
      </c>
      <c r="B1947" s="14">
        <v>7600</v>
      </c>
      <c r="C1947" s="9" t="s">
        <v>3</v>
      </c>
      <c r="H1947" s="20" t="s">
        <v>3647</v>
      </c>
      <c r="I1947" s="14">
        <v>1</v>
      </c>
      <c r="J1947" s="15" t="s">
        <v>3643</v>
      </c>
      <c r="K1947" s="9"/>
      <c r="P1947" s="20" t="s">
        <v>3660</v>
      </c>
      <c r="Q1947" s="9" t="s">
        <v>3682</v>
      </c>
      <c r="V1947" s="84" t="s">
        <v>3638</v>
      </c>
      <c r="W1947" s="86"/>
    </row>
    <row r="1948" spans="1:29" ht="15.75" thickBot="1" x14ac:dyDescent="0.3">
      <c r="A1948" s="21" t="s">
        <v>3651</v>
      </c>
      <c r="B1948" s="16">
        <v>1046</v>
      </c>
      <c r="C1948" s="11" t="s">
        <v>3641</v>
      </c>
      <c r="H1948" s="21" t="s">
        <v>3648</v>
      </c>
      <c r="I1948" s="16">
        <v>4</v>
      </c>
      <c r="J1948" s="17" t="s">
        <v>3644</v>
      </c>
      <c r="K1948" s="11"/>
      <c r="P1948" s="21" t="s">
        <v>3661</v>
      </c>
      <c r="Q1948" s="11" t="s">
        <v>3657</v>
      </c>
    </row>
    <row r="1950" spans="1:29" x14ac:dyDescent="0.25">
      <c r="A1950" s="95"/>
      <c r="B1950" s="95"/>
      <c r="C1950" s="95"/>
      <c r="D1950" s="95"/>
      <c r="E1950" s="95"/>
      <c r="F1950" s="95"/>
      <c r="G1950" s="95"/>
      <c r="H1950" s="95"/>
      <c r="I1950" s="95"/>
      <c r="J1950" s="95"/>
      <c r="K1950" s="95"/>
      <c r="L1950" s="95"/>
      <c r="M1950" s="95"/>
      <c r="N1950" s="95"/>
      <c r="O1950" s="95"/>
      <c r="P1950" s="95"/>
      <c r="Q1950" s="95"/>
      <c r="R1950" s="95"/>
      <c r="S1950" s="95"/>
      <c r="T1950" s="95"/>
      <c r="U1950" s="95"/>
      <c r="V1950" s="95"/>
      <c r="W1950" s="95"/>
      <c r="X1950" s="95"/>
      <c r="Y1950" s="95"/>
      <c r="Z1950" s="95"/>
      <c r="AA1950" s="95"/>
      <c r="AB1950" s="95"/>
      <c r="AC1950" s="95"/>
    </row>
    <row r="1951" spans="1:29" x14ac:dyDescent="0.25">
      <c r="A1951" t="s">
        <v>3658</v>
      </c>
      <c r="B1951" t="s">
        <v>2</v>
      </c>
      <c r="C1951" t="s">
        <v>6</v>
      </c>
      <c r="D1951" t="s">
        <v>7</v>
      </c>
      <c r="E1951" t="s">
        <v>5</v>
      </c>
      <c r="F1951" t="s">
        <v>8</v>
      </c>
      <c r="G1951" t="s">
        <v>5</v>
      </c>
      <c r="H1951" t="s">
        <v>9</v>
      </c>
      <c r="I1951" t="s">
        <v>5</v>
      </c>
      <c r="J1951" t="s">
        <v>10</v>
      </c>
      <c r="K1951" t="s">
        <v>5</v>
      </c>
      <c r="L1951" t="s">
        <v>11</v>
      </c>
      <c r="M1951" t="s">
        <v>5</v>
      </c>
      <c r="N1951" t="s">
        <v>12</v>
      </c>
      <c r="O1951" t="s">
        <v>5</v>
      </c>
      <c r="P1951" t="s">
        <v>13</v>
      </c>
      <c r="Q1951" t="s">
        <v>5</v>
      </c>
      <c r="R1951" t="s">
        <v>14</v>
      </c>
      <c r="S1951" t="s">
        <v>5</v>
      </c>
      <c r="T1951" t="s">
        <v>15</v>
      </c>
      <c r="U1951" t="s">
        <v>5</v>
      </c>
      <c r="V1951" t="s">
        <v>3669</v>
      </c>
      <c r="W1951" t="s">
        <v>5</v>
      </c>
      <c r="X1951" t="s">
        <v>16</v>
      </c>
      <c r="Y1951" t="s">
        <v>5</v>
      </c>
      <c r="Z1951" t="s">
        <v>17</v>
      </c>
      <c r="AA1951" t="s">
        <v>5</v>
      </c>
      <c r="AB1951" t="s">
        <v>18</v>
      </c>
      <c r="AC1951" t="s">
        <v>5</v>
      </c>
    </row>
    <row r="1952" spans="1:29" x14ac:dyDescent="0.25">
      <c r="A1952" s="95"/>
      <c r="B1952" s="95"/>
      <c r="C1952" s="95"/>
      <c r="D1952" s="95"/>
      <c r="E1952" s="95"/>
      <c r="F1952" s="95"/>
      <c r="G1952" s="95"/>
      <c r="H1952" s="95"/>
      <c r="I1952" s="95"/>
      <c r="J1952" s="95"/>
      <c r="K1952" s="95"/>
      <c r="L1952" s="95"/>
      <c r="M1952" s="95"/>
      <c r="N1952" s="95"/>
      <c r="O1952" s="95"/>
      <c r="P1952" s="95"/>
      <c r="Q1952" s="95"/>
      <c r="R1952" s="95"/>
      <c r="S1952" s="95"/>
      <c r="T1952" s="95"/>
      <c r="U1952" s="95"/>
      <c r="V1952" s="95"/>
      <c r="W1952" s="95"/>
      <c r="X1952" s="95"/>
      <c r="Y1952" s="95"/>
      <c r="Z1952" s="95"/>
      <c r="AA1952" s="95"/>
      <c r="AB1952" s="95"/>
      <c r="AC1952" s="95"/>
    </row>
    <row r="1954" spans="1:29" x14ac:dyDescent="0.25">
      <c r="A1954">
        <v>1979</v>
      </c>
      <c r="B1954">
        <v>2</v>
      </c>
      <c r="C1954">
        <v>1</v>
      </c>
      <c r="T1954" t="s">
        <v>1964</v>
      </c>
      <c r="V1954" t="s">
        <v>1639</v>
      </c>
      <c r="X1954" t="s">
        <v>1701</v>
      </c>
      <c r="Z1954" t="s">
        <v>1981</v>
      </c>
      <c r="AB1954" t="s">
        <v>2672</v>
      </c>
      <c r="AC1954">
        <v>3</v>
      </c>
    </row>
    <row r="1955" spans="1:29" x14ac:dyDescent="0.25">
      <c r="A1955">
        <v>1980</v>
      </c>
      <c r="B1955">
        <v>2</v>
      </c>
      <c r="C1955">
        <v>1</v>
      </c>
      <c r="D1955" t="s">
        <v>1901</v>
      </c>
      <c r="F1955" t="s">
        <v>1991</v>
      </c>
      <c r="H1955" t="s">
        <v>1887</v>
      </c>
      <c r="J1955" t="s">
        <v>1902</v>
      </c>
      <c r="L1955" t="s">
        <v>1942</v>
      </c>
      <c r="N1955" t="s">
        <v>2345</v>
      </c>
      <c r="P1955" t="s">
        <v>1639</v>
      </c>
      <c r="R1955" t="s">
        <v>1904</v>
      </c>
      <c r="T1955" t="s">
        <v>1963</v>
      </c>
      <c r="V1955" t="s">
        <v>1885</v>
      </c>
      <c r="X1955" t="s">
        <v>1968</v>
      </c>
      <c r="Z1955" t="s">
        <v>1877</v>
      </c>
      <c r="AB1955" t="s">
        <v>727</v>
      </c>
    </row>
    <row r="1956" spans="1:29" x14ac:dyDescent="0.25">
      <c r="A1956">
        <v>1981</v>
      </c>
      <c r="B1956">
        <v>2</v>
      </c>
      <c r="C1956">
        <v>1</v>
      </c>
      <c r="D1956" t="s">
        <v>1858</v>
      </c>
      <c r="F1956" t="s">
        <v>1961</v>
      </c>
      <c r="H1956" t="s">
        <v>1929</v>
      </c>
      <c r="J1956" t="s">
        <v>2090</v>
      </c>
      <c r="L1956" t="s">
        <v>158</v>
      </c>
      <c r="N1956" t="s">
        <v>2090</v>
      </c>
      <c r="P1956" t="s">
        <v>1639</v>
      </c>
      <c r="R1956" t="s">
        <v>1875</v>
      </c>
      <c r="T1956" t="s">
        <v>1919</v>
      </c>
      <c r="V1956" t="s">
        <v>1968</v>
      </c>
      <c r="X1956" t="s">
        <v>1941</v>
      </c>
      <c r="Z1956" t="s">
        <v>1897</v>
      </c>
      <c r="AB1956" t="s">
        <v>3514</v>
      </c>
    </row>
    <row r="1957" spans="1:29" x14ac:dyDescent="0.25">
      <c r="A1957">
        <v>1982</v>
      </c>
      <c r="B1957">
        <v>2</v>
      </c>
      <c r="C1957">
        <v>1</v>
      </c>
      <c r="D1957" t="s">
        <v>3515</v>
      </c>
      <c r="F1957" t="s">
        <v>2090</v>
      </c>
      <c r="H1957" t="s">
        <v>1894</v>
      </c>
      <c r="J1957" t="s">
        <v>1870</v>
      </c>
      <c r="L1957" t="s">
        <v>1871</v>
      </c>
      <c r="N1957" t="s">
        <v>1935</v>
      </c>
      <c r="P1957" t="s">
        <v>1842</v>
      </c>
      <c r="R1957" t="s">
        <v>126</v>
      </c>
      <c r="T1957" t="s">
        <v>2024</v>
      </c>
      <c r="V1957" t="s">
        <v>1868</v>
      </c>
      <c r="X1957" t="s">
        <v>748</v>
      </c>
      <c r="Z1957" t="s">
        <v>1639</v>
      </c>
      <c r="AB1957" t="s">
        <v>3516</v>
      </c>
    </row>
    <row r="1958" spans="1:29" x14ac:dyDescent="0.25">
      <c r="A1958">
        <v>1983</v>
      </c>
      <c r="B1958">
        <v>2</v>
      </c>
      <c r="C1958">
        <v>1</v>
      </c>
      <c r="D1958" t="s">
        <v>1922</v>
      </c>
      <c r="F1958" t="s">
        <v>748</v>
      </c>
      <c r="H1958" t="s">
        <v>2626</v>
      </c>
      <c r="J1958" t="s">
        <v>3517</v>
      </c>
      <c r="L1958" t="s">
        <v>1546</v>
      </c>
      <c r="N1958" t="s">
        <v>2345</v>
      </c>
      <c r="P1958" t="s">
        <v>529</v>
      </c>
      <c r="R1958" t="s">
        <v>1897</v>
      </c>
      <c r="T1958" t="s">
        <v>1935</v>
      </c>
      <c r="V1958" t="s">
        <v>1854</v>
      </c>
      <c r="X1958" t="s">
        <v>1896</v>
      </c>
      <c r="Z1958" t="s">
        <v>1926</v>
      </c>
      <c r="AB1958" t="s">
        <v>3518</v>
      </c>
    </row>
    <row r="1959" spans="1:29" x14ac:dyDescent="0.25">
      <c r="A1959">
        <v>1984</v>
      </c>
      <c r="B1959">
        <v>2</v>
      </c>
      <c r="C1959">
        <v>1</v>
      </c>
      <c r="D1959" t="s">
        <v>1902</v>
      </c>
      <c r="F1959" t="s">
        <v>2024</v>
      </c>
      <c r="H1959" t="s">
        <v>244</v>
      </c>
      <c r="J1959" t="s">
        <v>1097</v>
      </c>
      <c r="K1959">
        <v>3</v>
      </c>
      <c r="L1959" t="s">
        <v>1903</v>
      </c>
      <c r="N1959" t="s">
        <v>186</v>
      </c>
      <c r="P1959" t="s">
        <v>1858</v>
      </c>
      <c r="R1959" t="s">
        <v>1878</v>
      </c>
      <c r="T1959" t="s">
        <v>1850</v>
      </c>
      <c r="V1959" t="s">
        <v>470</v>
      </c>
      <c r="X1959" t="s">
        <v>1903</v>
      </c>
      <c r="Z1959" t="s">
        <v>499</v>
      </c>
      <c r="AB1959" t="s">
        <v>3519</v>
      </c>
      <c r="AC1959">
        <v>3</v>
      </c>
    </row>
    <row r="1960" spans="1:29" x14ac:dyDescent="0.25">
      <c r="A1960">
        <v>1985</v>
      </c>
      <c r="B1960">
        <v>2</v>
      </c>
      <c r="C1960">
        <v>1</v>
      </c>
      <c r="D1960" t="s">
        <v>1969</v>
      </c>
      <c r="F1960" t="s">
        <v>1895</v>
      </c>
      <c r="H1960" t="s">
        <v>1995</v>
      </c>
      <c r="J1960" t="s">
        <v>1097</v>
      </c>
      <c r="L1960" t="s">
        <v>1940</v>
      </c>
      <c r="N1960" t="s">
        <v>378</v>
      </c>
      <c r="P1960" t="s">
        <v>1925</v>
      </c>
      <c r="R1960" t="s">
        <v>2008</v>
      </c>
      <c r="T1960" t="s">
        <v>1919</v>
      </c>
      <c r="V1960" t="s">
        <v>1886</v>
      </c>
      <c r="X1960" t="s">
        <v>481</v>
      </c>
      <c r="Z1960" t="s">
        <v>1897</v>
      </c>
      <c r="AB1960" t="s">
        <v>3520</v>
      </c>
    </row>
    <row r="1961" spans="1:29" x14ac:dyDescent="0.25">
      <c r="A1961">
        <v>1986</v>
      </c>
      <c r="B1961">
        <v>2</v>
      </c>
      <c r="C1961">
        <v>1</v>
      </c>
      <c r="D1961" t="s">
        <v>1917</v>
      </c>
      <c r="F1961" t="s">
        <v>2013</v>
      </c>
      <c r="H1961" t="s">
        <v>103</v>
      </c>
      <c r="J1961" t="s">
        <v>1885</v>
      </c>
      <c r="L1961" t="s">
        <v>481</v>
      </c>
      <c r="N1961" t="s">
        <v>749</v>
      </c>
      <c r="P1961" t="s">
        <v>466</v>
      </c>
      <c r="R1961" t="s">
        <v>1930</v>
      </c>
      <c r="T1961" t="s">
        <v>245</v>
      </c>
      <c r="V1961" t="s">
        <v>208</v>
      </c>
      <c r="X1961" t="s">
        <v>1974</v>
      </c>
      <c r="Z1961" t="s">
        <v>1990</v>
      </c>
      <c r="AB1961" t="s">
        <v>3521</v>
      </c>
    </row>
    <row r="1962" spans="1:29" x14ac:dyDescent="0.25">
      <c r="A1962">
        <v>1987</v>
      </c>
      <c r="B1962">
        <v>2</v>
      </c>
      <c r="C1962">
        <v>1</v>
      </c>
      <c r="D1962" t="s">
        <v>1854</v>
      </c>
      <c r="F1962" t="s">
        <v>1877</v>
      </c>
      <c r="H1962" t="s">
        <v>1964</v>
      </c>
      <c r="J1962" t="s">
        <v>1920</v>
      </c>
      <c r="L1962" t="s">
        <v>1920</v>
      </c>
      <c r="N1962" t="s">
        <v>2003</v>
      </c>
      <c r="P1962" t="s">
        <v>1892</v>
      </c>
      <c r="R1962" t="s">
        <v>1945</v>
      </c>
      <c r="T1962" t="s">
        <v>1881</v>
      </c>
      <c r="U1962">
        <v>3</v>
      </c>
      <c r="V1962" t="s">
        <v>2181</v>
      </c>
      <c r="W1962">
        <v>8</v>
      </c>
      <c r="Z1962" t="s">
        <v>1930</v>
      </c>
      <c r="AB1962" t="s">
        <v>3522</v>
      </c>
      <c r="AC1962">
        <v>3</v>
      </c>
    </row>
    <row r="1963" spans="1:29" x14ac:dyDescent="0.25">
      <c r="A1963">
        <v>1988</v>
      </c>
      <c r="B1963">
        <v>1</v>
      </c>
      <c r="C1963">
        <v>1</v>
      </c>
      <c r="D1963" t="s">
        <v>2021</v>
      </c>
      <c r="F1963" t="s">
        <v>438</v>
      </c>
      <c r="H1963" t="s">
        <v>1977</v>
      </c>
      <c r="J1963" t="s">
        <v>1897</v>
      </c>
      <c r="L1963" t="s">
        <v>1986</v>
      </c>
      <c r="N1963" t="s">
        <v>1941</v>
      </c>
      <c r="P1963" t="s">
        <v>5</v>
      </c>
      <c r="R1963" t="s">
        <v>1969</v>
      </c>
      <c r="T1963" t="s">
        <v>1930</v>
      </c>
      <c r="V1963" t="s">
        <v>2010</v>
      </c>
      <c r="X1963" t="s">
        <v>3523</v>
      </c>
      <c r="Z1963" t="s">
        <v>1859</v>
      </c>
      <c r="AB1963" t="s">
        <v>1992</v>
      </c>
      <c r="AC1963">
        <v>3</v>
      </c>
    </row>
    <row r="1964" spans="1:29" x14ac:dyDescent="0.25">
      <c r="A1964">
        <v>1989</v>
      </c>
      <c r="B1964">
        <v>2</v>
      </c>
      <c r="C1964">
        <v>1</v>
      </c>
      <c r="D1964" t="s">
        <v>2091</v>
      </c>
      <c r="F1964" t="s">
        <v>1868</v>
      </c>
      <c r="H1964" t="s">
        <v>1889</v>
      </c>
      <c r="J1964" t="s">
        <v>1923</v>
      </c>
      <c r="L1964" t="s">
        <v>1920</v>
      </c>
      <c r="N1964" t="s">
        <v>911</v>
      </c>
      <c r="P1964" t="s">
        <v>79</v>
      </c>
      <c r="R1964" t="s">
        <v>1898</v>
      </c>
      <c r="T1964" t="s">
        <v>1885</v>
      </c>
      <c r="U1964">
        <v>3</v>
      </c>
      <c r="V1964" t="s">
        <v>3534</v>
      </c>
      <c r="W1964">
        <v>3</v>
      </c>
      <c r="X1964" t="s">
        <v>2060</v>
      </c>
      <c r="Z1964" t="s">
        <v>2041</v>
      </c>
      <c r="AB1964" t="s">
        <v>3524</v>
      </c>
      <c r="AC1964">
        <v>3</v>
      </c>
    </row>
    <row r="1965" spans="1:29" x14ac:dyDescent="0.25">
      <c r="A1965">
        <v>1990</v>
      </c>
      <c r="B1965">
        <v>2</v>
      </c>
      <c r="C1965">
        <v>1</v>
      </c>
      <c r="D1965" t="s">
        <v>911</v>
      </c>
      <c r="F1965" t="s">
        <v>2626</v>
      </c>
      <c r="H1965" t="s">
        <v>438</v>
      </c>
      <c r="J1965" t="s">
        <v>175</v>
      </c>
      <c r="L1965" t="s">
        <v>3525</v>
      </c>
      <c r="N1965" t="s">
        <v>1639</v>
      </c>
      <c r="P1965" t="s">
        <v>2060</v>
      </c>
      <c r="R1965" t="s">
        <v>1097</v>
      </c>
      <c r="T1965" t="s">
        <v>378</v>
      </c>
      <c r="V1965" t="s">
        <v>1639</v>
      </c>
      <c r="X1965" t="s">
        <v>1904</v>
      </c>
      <c r="Z1965" t="s">
        <v>466</v>
      </c>
      <c r="AB1965" t="s">
        <v>3526</v>
      </c>
    </row>
    <row r="1966" spans="1:29" x14ac:dyDescent="0.25">
      <c r="A1966">
        <v>1991</v>
      </c>
      <c r="B1966">
        <v>2</v>
      </c>
      <c r="C1966">
        <v>1</v>
      </c>
      <c r="D1966" t="s">
        <v>2061</v>
      </c>
      <c r="F1966" t="s">
        <v>2003</v>
      </c>
      <c r="H1966" t="s">
        <v>664</v>
      </c>
      <c r="J1966" t="s">
        <v>388</v>
      </c>
      <c r="L1966" t="s">
        <v>1854</v>
      </c>
      <c r="N1966" t="s">
        <v>194</v>
      </c>
      <c r="P1966" t="s">
        <v>1870</v>
      </c>
      <c r="R1966" t="s">
        <v>1488</v>
      </c>
      <c r="T1966" t="s">
        <v>1858</v>
      </c>
      <c r="V1966" t="s">
        <v>1958</v>
      </c>
      <c r="W1966">
        <v>3</v>
      </c>
      <c r="X1966" t="s">
        <v>194</v>
      </c>
      <c r="Z1966" t="s">
        <v>1953</v>
      </c>
      <c r="AB1966" t="s">
        <v>3527</v>
      </c>
      <c r="AC1966">
        <v>3</v>
      </c>
    </row>
    <row r="1967" spans="1:29" x14ac:dyDescent="0.25">
      <c r="A1967">
        <v>1992</v>
      </c>
      <c r="B1967">
        <v>2</v>
      </c>
      <c r="C1967">
        <v>1</v>
      </c>
      <c r="D1967" t="s">
        <v>1930</v>
      </c>
      <c r="F1967" t="s">
        <v>1854</v>
      </c>
      <c r="H1967" t="s">
        <v>1097</v>
      </c>
      <c r="J1967" t="s">
        <v>1909</v>
      </c>
      <c r="L1967" t="s">
        <v>757</v>
      </c>
      <c r="N1967" t="s">
        <v>304</v>
      </c>
      <c r="P1967" t="s">
        <v>1893</v>
      </c>
      <c r="R1967" t="s">
        <v>1931</v>
      </c>
      <c r="T1967" t="s">
        <v>1869</v>
      </c>
      <c r="U1967">
        <v>3</v>
      </c>
      <c r="V1967" t="s">
        <v>1881</v>
      </c>
      <c r="W1967">
        <v>3</v>
      </c>
      <c r="X1967" t="s">
        <v>1858</v>
      </c>
      <c r="Z1967" t="s">
        <v>1942</v>
      </c>
      <c r="AB1967" t="s">
        <v>3528</v>
      </c>
      <c r="AC1967">
        <v>3</v>
      </c>
    </row>
    <row r="1968" spans="1:29" x14ac:dyDescent="0.25">
      <c r="A1968">
        <v>1993</v>
      </c>
      <c r="B1968">
        <v>2</v>
      </c>
      <c r="C1968">
        <v>1</v>
      </c>
      <c r="D1968" t="s">
        <v>2003</v>
      </c>
      <c r="F1968" t="s">
        <v>1860</v>
      </c>
      <c r="H1968" t="s">
        <v>591</v>
      </c>
      <c r="J1968" t="s">
        <v>1881</v>
      </c>
      <c r="L1968" t="s">
        <v>3029</v>
      </c>
      <c r="N1968" t="s">
        <v>3023</v>
      </c>
      <c r="P1968" t="s">
        <v>1978</v>
      </c>
      <c r="R1968" t="s">
        <v>1926</v>
      </c>
      <c r="T1968" t="s">
        <v>2086</v>
      </c>
      <c r="V1968" t="s">
        <v>462</v>
      </c>
      <c r="X1968" t="s">
        <v>3529</v>
      </c>
      <c r="Z1968" t="s">
        <v>1947</v>
      </c>
      <c r="AB1968" t="s">
        <v>3530</v>
      </c>
    </row>
    <row r="1969" spans="1:28" x14ac:dyDescent="0.25">
      <c r="A1969">
        <v>1994</v>
      </c>
      <c r="B1969">
        <v>1</v>
      </c>
      <c r="C1969">
        <v>1</v>
      </c>
      <c r="D1969" t="s">
        <v>72</v>
      </c>
      <c r="F1969" t="s">
        <v>245</v>
      </c>
      <c r="H1969" t="s">
        <v>3531</v>
      </c>
      <c r="J1969" t="s">
        <v>2037</v>
      </c>
      <c r="L1969" t="s">
        <v>500</v>
      </c>
      <c r="N1969" t="s">
        <v>1978</v>
      </c>
      <c r="P1969" t="s">
        <v>529</v>
      </c>
      <c r="R1969" t="s">
        <v>1886</v>
      </c>
      <c r="T1969" t="s">
        <v>1867</v>
      </c>
      <c r="V1969" t="s">
        <v>1962</v>
      </c>
      <c r="X1969" t="s">
        <v>1916</v>
      </c>
      <c r="Z1969" t="s">
        <v>1953</v>
      </c>
      <c r="AB1969" t="s">
        <v>3532</v>
      </c>
    </row>
    <row r="1970" spans="1:28" x14ac:dyDescent="0.25">
      <c r="A1970">
        <v>1995</v>
      </c>
      <c r="B1970">
        <v>2</v>
      </c>
      <c r="C1970">
        <v>1</v>
      </c>
      <c r="D1970" t="s">
        <v>1996</v>
      </c>
      <c r="F1970" t="s">
        <v>664</v>
      </c>
      <c r="H1970" t="s">
        <v>1891</v>
      </c>
      <c r="J1970" t="s">
        <v>1923</v>
      </c>
      <c r="L1970" t="s">
        <v>2010</v>
      </c>
      <c r="N1970" t="s">
        <v>1931</v>
      </c>
      <c r="P1970" t="s">
        <v>1916</v>
      </c>
      <c r="R1970" t="s">
        <v>1900</v>
      </c>
      <c r="T1970" t="s">
        <v>1952</v>
      </c>
      <c r="V1970" t="s">
        <v>1967</v>
      </c>
      <c r="X1970" t="s">
        <v>2001</v>
      </c>
      <c r="Z1970" t="s">
        <v>1952</v>
      </c>
      <c r="AB1970" t="s">
        <v>3533</v>
      </c>
    </row>
    <row r="1971" spans="1:28" x14ac:dyDescent="0.25">
      <c r="A1971">
        <v>1996</v>
      </c>
      <c r="B1971">
        <v>2</v>
      </c>
      <c r="C1971">
        <v>1</v>
      </c>
      <c r="D1971" t="s">
        <v>470</v>
      </c>
      <c r="F1971" t="s">
        <v>1878</v>
      </c>
      <c r="H1971" t="s">
        <v>757</v>
      </c>
      <c r="J1971" t="s">
        <v>481</v>
      </c>
      <c r="L1971" t="s">
        <v>1971</v>
      </c>
      <c r="N1971" t="s">
        <v>1882</v>
      </c>
      <c r="P1971" t="s">
        <v>2008</v>
      </c>
      <c r="R1971" t="s">
        <v>1935</v>
      </c>
      <c r="T1971" t="s">
        <v>1873</v>
      </c>
      <c r="V1971" t="s">
        <v>1940</v>
      </c>
      <c r="X1971" t="s">
        <v>3534</v>
      </c>
      <c r="Z1971" t="s">
        <v>1878</v>
      </c>
      <c r="AB1971" t="s">
        <v>3535</v>
      </c>
    </row>
    <row r="1972" spans="1:28" x14ac:dyDescent="0.25">
      <c r="A1972">
        <v>1997</v>
      </c>
      <c r="B1972">
        <v>2</v>
      </c>
      <c r="C1972">
        <v>1</v>
      </c>
      <c r="D1972" t="s">
        <v>1639</v>
      </c>
      <c r="F1972" t="s">
        <v>1897</v>
      </c>
      <c r="H1972" t="s">
        <v>194</v>
      </c>
      <c r="J1972" t="s">
        <v>2345</v>
      </c>
      <c r="L1972" t="s">
        <v>769</v>
      </c>
      <c r="N1972" t="s">
        <v>1892</v>
      </c>
      <c r="P1972" t="s">
        <v>2024</v>
      </c>
      <c r="R1972" t="s">
        <v>1832</v>
      </c>
      <c r="T1972" t="s">
        <v>1905</v>
      </c>
      <c r="V1972" t="s">
        <v>1923</v>
      </c>
      <c r="X1972" t="s">
        <v>748</v>
      </c>
      <c r="Z1972" t="s">
        <v>1962</v>
      </c>
      <c r="AB1972" t="s">
        <v>3536</v>
      </c>
    </row>
    <row r="1973" spans="1:28" x14ac:dyDescent="0.25">
      <c r="A1973">
        <v>1998</v>
      </c>
      <c r="B1973">
        <v>1</v>
      </c>
      <c r="C1973">
        <v>1</v>
      </c>
      <c r="D1973" t="s">
        <v>1955</v>
      </c>
      <c r="F1973" t="s">
        <v>1954</v>
      </c>
      <c r="H1973" t="s">
        <v>417</v>
      </c>
      <c r="J1973" t="s">
        <v>438</v>
      </c>
      <c r="L1973" t="s">
        <v>1876</v>
      </c>
      <c r="N1973" t="s">
        <v>2041</v>
      </c>
      <c r="P1973" t="s">
        <v>911</v>
      </c>
      <c r="R1973" t="s">
        <v>481</v>
      </c>
      <c r="T1973" t="s">
        <v>1929</v>
      </c>
      <c r="V1973" t="s">
        <v>2003</v>
      </c>
      <c r="X1973" t="s">
        <v>1908</v>
      </c>
      <c r="Z1973" t="s">
        <v>2003</v>
      </c>
      <c r="AB1973" t="s">
        <v>3537</v>
      </c>
    </row>
    <row r="1974" spans="1:28" x14ac:dyDescent="0.25">
      <c r="A1974">
        <v>1999</v>
      </c>
      <c r="B1974">
        <v>2</v>
      </c>
      <c r="C1974">
        <v>1</v>
      </c>
      <c r="D1974" t="s">
        <v>2027</v>
      </c>
      <c r="F1974" t="s">
        <v>103</v>
      </c>
      <c r="H1974" t="s">
        <v>1905</v>
      </c>
      <c r="J1974" t="s">
        <v>665</v>
      </c>
      <c r="L1974" t="s">
        <v>1869</v>
      </c>
      <c r="N1974" t="s">
        <v>1886</v>
      </c>
      <c r="P1974" t="s">
        <v>1936</v>
      </c>
      <c r="R1974" t="s">
        <v>1897</v>
      </c>
      <c r="T1974" t="s">
        <v>245</v>
      </c>
      <c r="V1974" t="s">
        <v>1884</v>
      </c>
      <c r="X1974" t="s">
        <v>319</v>
      </c>
      <c r="Z1974" t="s">
        <v>1978</v>
      </c>
      <c r="AB1974" t="s">
        <v>3538</v>
      </c>
    </row>
    <row r="1975" spans="1:28" x14ac:dyDescent="0.25">
      <c r="A1975">
        <v>2000</v>
      </c>
      <c r="B1975">
        <v>2</v>
      </c>
      <c r="C1975">
        <v>1</v>
      </c>
      <c r="D1975" t="s">
        <v>304</v>
      </c>
      <c r="F1975" t="s">
        <v>3539</v>
      </c>
      <c r="H1975" t="s">
        <v>391</v>
      </c>
      <c r="J1975" t="s">
        <v>388</v>
      </c>
      <c r="L1975" t="s">
        <v>688</v>
      </c>
      <c r="N1975" t="s">
        <v>1919</v>
      </c>
      <c r="P1975" t="s">
        <v>1859</v>
      </c>
      <c r="R1975" t="s">
        <v>63</v>
      </c>
      <c r="T1975" t="s">
        <v>1880</v>
      </c>
      <c r="V1975" t="s">
        <v>3540</v>
      </c>
      <c r="X1975" t="s">
        <v>72</v>
      </c>
      <c r="Z1975" t="s">
        <v>1919</v>
      </c>
      <c r="AB1975" t="s">
        <v>3541</v>
      </c>
    </row>
    <row r="1976" spans="1:28" x14ac:dyDescent="0.25">
      <c r="A1976">
        <v>2001</v>
      </c>
      <c r="B1976">
        <v>2</v>
      </c>
      <c r="C1976">
        <v>1</v>
      </c>
      <c r="D1976" t="s">
        <v>2001</v>
      </c>
      <c r="F1976" t="s">
        <v>1892</v>
      </c>
      <c r="H1976" t="s">
        <v>391</v>
      </c>
      <c r="J1976" t="s">
        <v>769</v>
      </c>
      <c r="L1976" t="s">
        <v>2023</v>
      </c>
      <c r="N1976" t="s">
        <v>63</v>
      </c>
      <c r="P1976" t="s">
        <v>1959</v>
      </c>
      <c r="R1976" t="s">
        <v>1869</v>
      </c>
      <c r="T1976" t="s">
        <v>63</v>
      </c>
      <c r="V1976" t="s">
        <v>1488</v>
      </c>
      <c r="X1976" t="s">
        <v>2345</v>
      </c>
      <c r="Z1976" t="s">
        <v>218</v>
      </c>
      <c r="AB1976" t="s">
        <v>3542</v>
      </c>
    </row>
    <row r="1977" spans="1:28" x14ac:dyDescent="0.25">
      <c r="A1977">
        <v>2002</v>
      </c>
      <c r="B1977">
        <v>2</v>
      </c>
      <c r="C1977">
        <v>1</v>
      </c>
      <c r="D1977" t="s">
        <v>2015</v>
      </c>
      <c r="F1977" t="s">
        <v>1880</v>
      </c>
      <c r="H1977" t="s">
        <v>700</v>
      </c>
      <c r="J1977" t="s">
        <v>1706</v>
      </c>
      <c r="L1977" t="s">
        <v>500</v>
      </c>
      <c r="N1977" t="s">
        <v>1929</v>
      </c>
      <c r="P1977" t="s">
        <v>1869</v>
      </c>
      <c r="R1977" t="s">
        <v>126</v>
      </c>
      <c r="T1977" t="s">
        <v>1968</v>
      </c>
      <c r="V1977" t="s">
        <v>121</v>
      </c>
      <c r="X1977" t="s">
        <v>2086</v>
      </c>
      <c r="Z1977" t="s">
        <v>1867</v>
      </c>
      <c r="AB1977" t="s">
        <v>3543</v>
      </c>
    </row>
    <row r="1978" spans="1:28" x14ac:dyDescent="0.25">
      <c r="A1978">
        <v>2003</v>
      </c>
      <c r="B1978">
        <v>1</v>
      </c>
      <c r="C1978">
        <v>1</v>
      </c>
      <c r="D1978" t="s">
        <v>1953</v>
      </c>
      <c r="F1978" t="s">
        <v>1893</v>
      </c>
      <c r="H1978" t="s">
        <v>1953</v>
      </c>
      <c r="J1978" t="s">
        <v>2041</v>
      </c>
      <c r="L1978" t="s">
        <v>1909</v>
      </c>
      <c r="N1978" t="s">
        <v>1890</v>
      </c>
      <c r="P1978" t="s">
        <v>1925</v>
      </c>
      <c r="R1978" t="s">
        <v>1874</v>
      </c>
      <c r="T1978" t="s">
        <v>1964</v>
      </c>
      <c r="V1978" t="s">
        <v>500</v>
      </c>
      <c r="X1978" t="s">
        <v>1919</v>
      </c>
      <c r="Z1978" t="s">
        <v>1953</v>
      </c>
      <c r="AB1978" t="s">
        <v>621</v>
      </c>
    </row>
    <row r="1979" spans="1:28" x14ac:dyDescent="0.25">
      <c r="A1979">
        <v>2004</v>
      </c>
      <c r="B1979">
        <v>1</v>
      </c>
      <c r="C1979">
        <v>1</v>
      </c>
      <c r="D1979" t="s">
        <v>1892</v>
      </c>
      <c r="F1979" t="s">
        <v>1962</v>
      </c>
      <c r="H1979" t="s">
        <v>1983</v>
      </c>
      <c r="J1979" t="s">
        <v>3544</v>
      </c>
      <c r="L1979" t="s">
        <v>1923</v>
      </c>
      <c r="N1979" t="s">
        <v>1878</v>
      </c>
      <c r="P1979" t="s">
        <v>2023</v>
      </c>
      <c r="R1979" t="s">
        <v>1952</v>
      </c>
      <c r="T1979" t="s">
        <v>1885</v>
      </c>
      <c r="V1979" t="s">
        <v>1909</v>
      </c>
      <c r="X1979" t="s">
        <v>1942</v>
      </c>
      <c r="Z1979" t="s">
        <v>466</v>
      </c>
      <c r="AB1979" t="s">
        <v>3545</v>
      </c>
    </row>
    <row r="1980" spans="1:28" x14ac:dyDescent="0.25">
      <c r="A1980">
        <v>2005</v>
      </c>
      <c r="B1980">
        <v>1</v>
      </c>
      <c r="C1980">
        <v>1</v>
      </c>
      <c r="D1980" t="s">
        <v>1990</v>
      </c>
      <c r="F1980" t="s">
        <v>1936</v>
      </c>
      <c r="H1980" t="s">
        <v>2345</v>
      </c>
      <c r="J1980" t="s">
        <v>126</v>
      </c>
      <c r="L1980" t="s">
        <v>912</v>
      </c>
      <c r="N1980" t="s">
        <v>1969</v>
      </c>
      <c r="P1980" t="s">
        <v>1933</v>
      </c>
      <c r="R1980" t="s">
        <v>2003</v>
      </c>
      <c r="T1980" t="s">
        <v>1919</v>
      </c>
      <c r="V1980" t="s">
        <v>1974</v>
      </c>
      <c r="X1980" t="s">
        <v>1869</v>
      </c>
      <c r="Z1980" t="s">
        <v>1639</v>
      </c>
      <c r="AB1980" t="s">
        <v>3546</v>
      </c>
    </row>
    <row r="1981" spans="1:28" x14ac:dyDescent="0.25">
      <c r="A1981">
        <v>2006</v>
      </c>
      <c r="B1981">
        <v>1</v>
      </c>
      <c r="C1981">
        <v>1</v>
      </c>
      <c r="D1981" t="s">
        <v>1926</v>
      </c>
      <c r="F1981" t="s">
        <v>1868</v>
      </c>
      <c r="H1981" t="s">
        <v>1941</v>
      </c>
      <c r="J1981" t="s">
        <v>1894</v>
      </c>
      <c r="L1981" t="s">
        <v>1863</v>
      </c>
      <c r="N1981" t="s">
        <v>481</v>
      </c>
      <c r="P1981" t="s">
        <v>1935</v>
      </c>
      <c r="R1981" t="s">
        <v>1887</v>
      </c>
      <c r="T1981" t="s">
        <v>1488</v>
      </c>
      <c r="V1981" t="s">
        <v>1699</v>
      </c>
      <c r="X1981" t="s">
        <v>2011</v>
      </c>
      <c r="Z1981" t="s">
        <v>1916</v>
      </c>
      <c r="AB1981" t="s">
        <v>3547</v>
      </c>
    </row>
    <row r="1982" spans="1:28" x14ac:dyDescent="0.25">
      <c r="A1982">
        <v>2007</v>
      </c>
      <c r="B1982">
        <v>1</v>
      </c>
      <c r="C1982">
        <v>1</v>
      </c>
      <c r="D1982" t="s">
        <v>1930</v>
      </c>
      <c r="F1982" t="s">
        <v>1877</v>
      </c>
      <c r="H1982" t="s">
        <v>677</v>
      </c>
      <c r="J1982" t="s">
        <v>1706</v>
      </c>
      <c r="L1982" t="s">
        <v>1701</v>
      </c>
      <c r="N1982" t="s">
        <v>72</v>
      </c>
      <c r="P1982" t="s">
        <v>1905</v>
      </c>
      <c r="R1982" t="s">
        <v>1897</v>
      </c>
      <c r="T1982" t="s">
        <v>2016</v>
      </c>
      <c r="V1982" t="s">
        <v>1941</v>
      </c>
      <c r="X1982" t="s">
        <v>3548</v>
      </c>
      <c r="Z1982" t="s">
        <v>1892</v>
      </c>
      <c r="AB1982" t="s">
        <v>3549</v>
      </c>
    </row>
    <row r="1983" spans="1:28" x14ac:dyDescent="0.25">
      <c r="A1983">
        <v>2008</v>
      </c>
      <c r="B1983">
        <v>1</v>
      </c>
      <c r="C1983">
        <v>1</v>
      </c>
      <c r="D1983" t="s">
        <v>2021</v>
      </c>
      <c r="F1983" t="s">
        <v>720</v>
      </c>
      <c r="H1983" t="s">
        <v>1699</v>
      </c>
      <c r="J1983" t="s">
        <v>1892</v>
      </c>
      <c r="L1983" t="s">
        <v>608</v>
      </c>
      <c r="N1983" t="s">
        <v>3550</v>
      </c>
      <c r="P1983" t="s">
        <v>1639</v>
      </c>
      <c r="R1983" t="s">
        <v>1859</v>
      </c>
      <c r="T1983" t="s">
        <v>1922</v>
      </c>
      <c r="V1983" t="s">
        <v>2024</v>
      </c>
      <c r="X1983" t="s">
        <v>1971</v>
      </c>
      <c r="Z1983" t="s">
        <v>1929</v>
      </c>
      <c r="AB1983" t="s">
        <v>3551</v>
      </c>
    </row>
    <row r="1984" spans="1:28" x14ac:dyDescent="0.25">
      <c r="A1984">
        <v>2009</v>
      </c>
      <c r="B1984">
        <v>1</v>
      </c>
      <c r="C1984">
        <v>1</v>
      </c>
      <c r="D1984" t="s">
        <v>791</v>
      </c>
      <c r="F1984" t="s">
        <v>206</v>
      </c>
      <c r="H1984" t="s">
        <v>1927</v>
      </c>
      <c r="J1984" t="s">
        <v>388</v>
      </c>
      <c r="L1984" t="s">
        <v>912</v>
      </c>
      <c r="N1984" t="s">
        <v>1892</v>
      </c>
      <c r="P1984" t="s">
        <v>1865</v>
      </c>
      <c r="R1984" t="s">
        <v>245</v>
      </c>
      <c r="T1984" t="s">
        <v>1904</v>
      </c>
      <c r="V1984" t="s">
        <v>1902</v>
      </c>
      <c r="X1984" t="s">
        <v>1952</v>
      </c>
      <c r="Z1984" t="s">
        <v>1895</v>
      </c>
      <c r="AB1984" t="s">
        <v>3552</v>
      </c>
    </row>
    <row r="1985" spans="1:29" x14ac:dyDescent="0.25">
      <c r="A1985">
        <v>2010</v>
      </c>
      <c r="B1985">
        <v>1</v>
      </c>
      <c r="C1985">
        <v>1</v>
      </c>
      <c r="D1985" t="s">
        <v>1895</v>
      </c>
      <c r="F1985" t="s">
        <v>1893</v>
      </c>
      <c r="H1985" t="s">
        <v>1885</v>
      </c>
      <c r="J1985" t="s">
        <v>912</v>
      </c>
      <c r="L1985" t="s">
        <v>1870</v>
      </c>
      <c r="N1985" t="s">
        <v>630</v>
      </c>
      <c r="P1985" t="s">
        <v>1639</v>
      </c>
      <c r="R1985" t="s">
        <v>1887</v>
      </c>
      <c r="T1985" t="s">
        <v>417</v>
      </c>
      <c r="V1985" t="s">
        <v>2345</v>
      </c>
      <c r="X1985" t="s">
        <v>700</v>
      </c>
      <c r="Z1985" t="s">
        <v>58</v>
      </c>
      <c r="AB1985" t="s">
        <v>3553</v>
      </c>
    </row>
    <row r="1986" spans="1:29" x14ac:dyDescent="0.25">
      <c r="A1986">
        <v>2011</v>
      </c>
      <c r="B1986">
        <v>1</v>
      </c>
      <c r="C1986">
        <v>1</v>
      </c>
      <c r="D1986" t="s">
        <v>1951</v>
      </c>
      <c r="F1986" t="s">
        <v>1894</v>
      </c>
      <c r="H1986" t="s">
        <v>1882</v>
      </c>
      <c r="J1986" t="s">
        <v>3554</v>
      </c>
      <c r="L1986" t="s">
        <v>1975</v>
      </c>
      <c r="N1986" t="s">
        <v>2345</v>
      </c>
      <c r="P1986" t="s">
        <v>480</v>
      </c>
      <c r="R1986" t="s">
        <v>1990</v>
      </c>
      <c r="T1986" t="s">
        <v>1986</v>
      </c>
      <c r="V1986" t="s">
        <v>1488</v>
      </c>
      <c r="X1986" t="s">
        <v>662</v>
      </c>
      <c r="Z1986" t="s">
        <v>693</v>
      </c>
      <c r="AB1986" t="s">
        <v>3555</v>
      </c>
    </row>
    <row r="1987" spans="1:29" x14ac:dyDescent="0.25">
      <c r="A1987">
        <v>2012</v>
      </c>
      <c r="B1987">
        <v>1</v>
      </c>
      <c r="C1987">
        <v>1</v>
      </c>
      <c r="D1987" t="s">
        <v>218</v>
      </c>
      <c r="F1987" t="s">
        <v>3556</v>
      </c>
      <c r="H1987" t="s">
        <v>3557</v>
      </c>
      <c r="J1987" t="s">
        <v>1972</v>
      </c>
      <c r="L1987" t="s">
        <v>1968</v>
      </c>
      <c r="N1987" t="s">
        <v>1904</v>
      </c>
      <c r="P1987" t="s">
        <v>1921</v>
      </c>
      <c r="R1987" t="s">
        <v>1974</v>
      </c>
      <c r="S1987">
        <v>3</v>
      </c>
      <c r="T1987" t="s">
        <v>1897</v>
      </c>
      <c r="U1987">
        <v>3</v>
      </c>
      <c r="V1987" t="s">
        <v>1892</v>
      </c>
      <c r="X1987" t="s">
        <v>1909</v>
      </c>
      <c r="Z1987" t="s">
        <v>1869</v>
      </c>
      <c r="AB1987" t="s">
        <v>3558</v>
      </c>
      <c r="AC1987">
        <v>3</v>
      </c>
    </row>
    <row r="1988" spans="1:29" x14ac:dyDescent="0.25">
      <c r="A1988">
        <v>2013</v>
      </c>
      <c r="B1988">
        <v>1</v>
      </c>
      <c r="C1988">
        <v>1</v>
      </c>
      <c r="D1988" t="s">
        <v>1884</v>
      </c>
      <c r="F1988" t="s">
        <v>458</v>
      </c>
      <c r="H1988" t="s">
        <v>2003</v>
      </c>
      <c r="J1988" t="s">
        <v>1995</v>
      </c>
      <c r="L1988" t="s">
        <v>3559</v>
      </c>
      <c r="N1988" t="s">
        <v>1977</v>
      </c>
      <c r="P1988" t="s">
        <v>1923</v>
      </c>
      <c r="R1988" t="s">
        <v>1964</v>
      </c>
      <c r="T1988" t="s">
        <v>1995</v>
      </c>
      <c r="V1988" t="s">
        <v>466</v>
      </c>
      <c r="X1988" t="s">
        <v>438</v>
      </c>
      <c r="Z1988" t="s">
        <v>1870</v>
      </c>
      <c r="AB1988" t="s">
        <v>3560</v>
      </c>
    </row>
    <row r="1989" spans="1:29" x14ac:dyDescent="0.25">
      <c r="A1989">
        <v>2014</v>
      </c>
      <c r="B1989">
        <v>1</v>
      </c>
      <c r="C1989">
        <v>1</v>
      </c>
      <c r="D1989" t="s">
        <v>1896</v>
      </c>
      <c r="F1989" t="s">
        <v>1646</v>
      </c>
      <c r="H1989" t="s">
        <v>186</v>
      </c>
      <c r="J1989" t="s">
        <v>1706</v>
      </c>
      <c r="L1989" t="s">
        <v>58</v>
      </c>
      <c r="N1989" t="s">
        <v>1909</v>
      </c>
      <c r="P1989" t="s">
        <v>417</v>
      </c>
      <c r="R1989" t="s">
        <v>1869</v>
      </c>
      <c r="T1989" t="s">
        <v>1961</v>
      </c>
      <c r="V1989" t="s">
        <v>2001</v>
      </c>
      <c r="X1989" t="s">
        <v>1858</v>
      </c>
      <c r="Z1989" t="s">
        <v>1922</v>
      </c>
      <c r="AB1989" t="s">
        <v>3561</v>
      </c>
    </row>
    <row r="1990" spans="1:29" x14ac:dyDescent="0.25">
      <c r="A1990">
        <v>2015</v>
      </c>
      <c r="B1990">
        <v>1</v>
      </c>
      <c r="C1990">
        <v>1</v>
      </c>
      <c r="D1990" t="s">
        <v>1958</v>
      </c>
      <c r="F1990" t="s">
        <v>1897</v>
      </c>
      <c r="H1990" t="s">
        <v>1861</v>
      </c>
      <c r="J1990" t="s">
        <v>1875</v>
      </c>
      <c r="L1990" t="s">
        <v>63</v>
      </c>
      <c r="N1990" t="s">
        <v>79</v>
      </c>
      <c r="P1990" t="s">
        <v>2010</v>
      </c>
      <c r="R1990" t="s">
        <v>1860</v>
      </c>
      <c r="T1990" t="s">
        <v>1896</v>
      </c>
      <c r="V1990" t="s">
        <v>1869</v>
      </c>
      <c r="X1990" t="s">
        <v>1884</v>
      </c>
      <c r="Z1990" t="s">
        <v>2015</v>
      </c>
      <c r="AB1990" t="s">
        <v>3562</v>
      </c>
    </row>
    <row r="1991" spans="1:29" x14ac:dyDescent="0.25">
      <c r="A1991">
        <v>2016</v>
      </c>
      <c r="B1991">
        <v>1</v>
      </c>
      <c r="C1991">
        <v>1</v>
      </c>
      <c r="D1991" t="s">
        <v>1919</v>
      </c>
      <c r="F1991" t="s">
        <v>2041</v>
      </c>
      <c r="H1991" t="s">
        <v>2024</v>
      </c>
      <c r="J1991" t="s">
        <v>1997</v>
      </c>
      <c r="L1991" t="s">
        <v>1940</v>
      </c>
      <c r="N1991" t="s">
        <v>1850</v>
      </c>
      <c r="P1991" t="s">
        <v>2027</v>
      </c>
      <c r="R1991" t="s">
        <v>1921</v>
      </c>
      <c r="T1991" t="s">
        <v>1639</v>
      </c>
      <c r="V1991" t="s">
        <v>2001</v>
      </c>
      <c r="X1991" t="s">
        <v>1936</v>
      </c>
      <c r="Z1991" t="s">
        <v>1863</v>
      </c>
      <c r="AB1991" t="s">
        <v>3563</v>
      </c>
    </row>
    <row r="1992" spans="1:29" x14ac:dyDescent="0.25">
      <c r="A1992">
        <v>2017</v>
      </c>
      <c r="B1992">
        <v>1</v>
      </c>
      <c r="C1992">
        <v>1</v>
      </c>
      <c r="D1992" t="s">
        <v>3564</v>
      </c>
      <c r="F1992" t="s">
        <v>1842</v>
      </c>
      <c r="H1992" t="s">
        <v>2702</v>
      </c>
      <c r="J1992" t="s">
        <v>2024</v>
      </c>
      <c r="L1992" t="s">
        <v>1971</v>
      </c>
      <c r="N1992" t="s">
        <v>1911</v>
      </c>
      <c r="P1992" t="s">
        <v>1988</v>
      </c>
      <c r="AB1992" t="s">
        <v>3565</v>
      </c>
      <c r="AC1992">
        <v>3</v>
      </c>
    </row>
    <row r="1994" spans="1:29" x14ac:dyDescent="0.25">
      <c r="A1994" t="s">
        <v>540</v>
      </c>
      <c r="D1994" t="s">
        <v>3194</v>
      </c>
      <c r="F1994" t="s">
        <v>1580</v>
      </c>
      <c r="H1994" t="s">
        <v>1708</v>
      </c>
      <c r="J1994" t="s">
        <v>500</v>
      </c>
      <c r="L1994" t="s">
        <v>320</v>
      </c>
      <c r="N1994" t="s">
        <v>49</v>
      </c>
      <c r="P1994" t="s">
        <v>51</v>
      </c>
      <c r="R1994" t="s">
        <v>3335</v>
      </c>
      <c r="T1994" t="s">
        <v>3566</v>
      </c>
      <c r="V1994" t="s">
        <v>3567</v>
      </c>
      <c r="X1994" t="s">
        <v>2474</v>
      </c>
      <c r="Z1994" t="s">
        <v>3154</v>
      </c>
      <c r="AB1994" t="s">
        <v>3568</v>
      </c>
    </row>
    <row r="1995" spans="1:29" x14ac:dyDescent="0.25">
      <c r="A1995" t="s">
        <v>3662</v>
      </c>
      <c r="D1995" t="s">
        <v>3564</v>
      </c>
      <c r="F1995" t="s">
        <v>206</v>
      </c>
      <c r="H1995" t="s">
        <v>3557</v>
      </c>
      <c r="J1995" t="s">
        <v>3554</v>
      </c>
      <c r="L1995" t="s">
        <v>688</v>
      </c>
      <c r="N1995" t="s">
        <v>630</v>
      </c>
      <c r="P1995" t="s">
        <v>79</v>
      </c>
      <c r="R1995" t="s">
        <v>126</v>
      </c>
      <c r="T1995" t="s">
        <v>417</v>
      </c>
      <c r="V1995" t="s">
        <v>3540</v>
      </c>
      <c r="X1995" t="s">
        <v>3523</v>
      </c>
      <c r="Z1995" t="s">
        <v>693</v>
      </c>
      <c r="AB1995" t="s">
        <v>688</v>
      </c>
    </row>
    <row r="1996" spans="1:29" x14ac:dyDescent="0.25">
      <c r="A1996" t="s">
        <v>3663</v>
      </c>
      <c r="D1996" t="s">
        <v>1996</v>
      </c>
      <c r="F1996" t="s">
        <v>1991</v>
      </c>
      <c r="H1996" t="s">
        <v>1983</v>
      </c>
      <c r="J1996" t="s">
        <v>1875</v>
      </c>
      <c r="L1996" t="s">
        <v>1986</v>
      </c>
      <c r="N1996" t="s">
        <v>1890</v>
      </c>
      <c r="P1996" t="s">
        <v>1933</v>
      </c>
      <c r="R1996" t="s">
        <v>1874</v>
      </c>
      <c r="T1996" t="s">
        <v>2016</v>
      </c>
      <c r="V1996" t="s">
        <v>1884</v>
      </c>
      <c r="X1996" t="s">
        <v>2086</v>
      </c>
      <c r="Z1996" t="s">
        <v>1947</v>
      </c>
      <c r="AB1996" t="s">
        <v>1996</v>
      </c>
    </row>
    <row r="1997" spans="1:29" ht="15.75" thickBot="1" x14ac:dyDescent="0.3"/>
    <row r="1998" spans="1:29" ht="15.75" thickBot="1" x14ac:dyDescent="0.3">
      <c r="I1998" s="84" t="s">
        <v>3633</v>
      </c>
      <c r="J1998" s="85"/>
      <c r="K1998" s="85"/>
      <c r="L1998" s="85"/>
      <c r="M1998" s="85"/>
      <c r="N1998" s="85"/>
      <c r="O1998" s="86"/>
      <c r="V1998" s="87" t="s">
        <v>3635</v>
      </c>
      <c r="W1998" s="88"/>
      <c r="X1998" s="89"/>
    </row>
    <row r="1999" spans="1:29" ht="15.75" thickBot="1" x14ac:dyDescent="0.3">
      <c r="V1999" s="90" t="s">
        <v>3636</v>
      </c>
      <c r="W1999" s="91"/>
      <c r="X1999" s="92"/>
    </row>
    <row r="2000" spans="1:29" ht="15.75" thickBot="1" x14ac:dyDescent="0.3">
      <c r="I2000" s="84" t="s">
        <v>3696</v>
      </c>
      <c r="J2000" s="85"/>
      <c r="K2000" s="85"/>
      <c r="L2000" s="85"/>
      <c r="M2000" s="85"/>
      <c r="N2000" s="85"/>
      <c r="O2000" s="86"/>
    </row>
    <row r="2001" spans="1:29" ht="15.75" thickBot="1" x14ac:dyDescent="0.3">
      <c r="A2001" s="84" t="s">
        <v>3645</v>
      </c>
      <c r="B2001" s="85"/>
      <c r="C2001" s="18">
        <v>43378</v>
      </c>
      <c r="V2001" s="22" t="s">
        <v>3822</v>
      </c>
      <c r="W2001" s="5">
        <v>21020050</v>
      </c>
      <c r="X2001" s="96" t="s">
        <v>3711</v>
      </c>
      <c r="Y2001" s="97"/>
    </row>
    <row r="2002" spans="1:29" ht="15.75" thickBot="1" x14ac:dyDescent="0.3"/>
    <row r="2003" spans="1:29" ht="15.75" thickBot="1" x14ac:dyDescent="0.3">
      <c r="A2003" s="19" t="s">
        <v>3649</v>
      </c>
      <c r="B2003" s="12">
        <v>159</v>
      </c>
      <c r="C2003" s="7" t="s">
        <v>1</v>
      </c>
      <c r="H2003" s="19" t="s">
        <v>3646</v>
      </c>
      <c r="I2003" s="12" t="s">
        <v>3671</v>
      </c>
      <c r="J2003" s="13"/>
      <c r="K2003" s="7"/>
      <c r="P2003" s="19" t="s">
        <v>3659</v>
      </c>
      <c r="Q2003" s="7" t="s">
        <v>3653</v>
      </c>
      <c r="V2003" s="84" t="s">
        <v>3639</v>
      </c>
      <c r="W2003" s="85"/>
      <c r="X2003" s="6" t="s">
        <v>3712</v>
      </c>
    </row>
    <row r="2004" spans="1:29" ht="15.75" thickBot="1" x14ac:dyDescent="0.3">
      <c r="A2004" s="20" t="s">
        <v>3650</v>
      </c>
      <c r="B2004" s="14">
        <v>7600</v>
      </c>
      <c r="C2004" s="9" t="s">
        <v>3</v>
      </c>
      <c r="H2004" s="20" t="s">
        <v>3647</v>
      </c>
      <c r="I2004" s="14">
        <v>1</v>
      </c>
      <c r="J2004" s="15" t="s">
        <v>3643</v>
      </c>
      <c r="K2004" s="9"/>
      <c r="P2004" s="20" t="s">
        <v>3660</v>
      </c>
      <c r="Q2004" s="9" t="s">
        <v>3682</v>
      </c>
      <c r="V2004" s="84" t="s">
        <v>3638</v>
      </c>
      <c r="W2004" s="86"/>
    </row>
    <row r="2005" spans="1:29" ht="15.75" thickBot="1" x14ac:dyDescent="0.3">
      <c r="A2005" s="21" t="s">
        <v>3651</v>
      </c>
      <c r="B2005" s="16">
        <v>1046</v>
      </c>
      <c r="C2005" s="11" t="s">
        <v>3641</v>
      </c>
      <c r="H2005" s="21" t="s">
        <v>3648</v>
      </c>
      <c r="I2005" s="16">
        <v>4</v>
      </c>
      <c r="J2005" s="17" t="s">
        <v>3644</v>
      </c>
      <c r="K2005" s="11"/>
      <c r="P2005" s="21" t="s">
        <v>3661</v>
      </c>
      <c r="Q2005" s="11" t="s">
        <v>3657</v>
      </c>
    </row>
    <row r="2007" spans="1:29" x14ac:dyDescent="0.25">
      <c r="A2007" s="95"/>
      <c r="B2007" s="95"/>
      <c r="C2007" s="95"/>
      <c r="D2007" s="95"/>
      <c r="E2007" s="95"/>
      <c r="F2007" s="95"/>
      <c r="G2007" s="95"/>
      <c r="H2007" s="95"/>
      <c r="I2007" s="95"/>
      <c r="J2007" s="95"/>
      <c r="K2007" s="95"/>
      <c r="L2007" s="95"/>
      <c r="M2007" s="95"/>
      <c r="N2007" s="95"/>
      <c r="O2007" s="95"/>
      <c r="P2007" s="95"/>
      <c r="Q2007" s="95"/>
      <c r="R2007" s="95"/>
      <c r="S2007" s="95"/>
      <c r="T2007" s="95"/>
      <c r="U2007" s="95"/>
      <c r="V2007" s="95"/>
      <c r="W2007" s="95"/>
      <c r="X2007" s="95"/>
      <c r="Y2007" s="95"/>
      <c r="Z2007" s="95"/>
      <c r="AA2007" s="95"/>
      <c r="AB2007" s="95"/>
      <c r="AC2007" s="95"/>
    </row>
    <row r="2008" spans="1:29" x14ac:dyDescent="0.25">
      <c r="A2008" t="s">
        <v>3658</v>
      </c>
      <c r="B2008" t="s">
        <v>2</v>
      </c>
      <c r="C2008" t="s">
        <v>6</v>
      </c>
      <c r="D2008" t="s">
        <v>7</v>
      </c>
      <c r="E2008" t="s">
        <v>5</v>
      </c>
      <c r="F2008" t="s">
        <v>8</v>
      </c>
      <c r="G2008" t="s">
        <v>5</v>
      </c>
      <c r="H2008" t="s">
        <v>9</v>
      </c>
      <c r="I2008" t="s">
        <v>5</v>
      </c>
      <c r="J2008" t="s">
        <v>10</v>
      </c>
      <c r="K2008" t="s">
        <v>5</v>
      </c>
      <c r="L2008" t="s">
        <v>11</v>
      </c>
      <c r="M2008" t="s">
        <v>5</v>
      </c>
      <c r="N2008" t="s">
        <v>12</v>
      </c>
      <c r="O2008" t="s">
        <v>5</v>
      </c>
      <c r="P2008" t="s">
        <v>13</v>
      </c>
      <c r="Q2008" t="s">
        <v>5</v>
      </c>
      <c r="R2008" t="s">
        <v>14</v>
      </c>
      <c r="S2008" t="s">
        <v>5</v>
      </c>
      <c r="T2008" t="s">
        <v>15</v>
      </c>
      <c r="U2008" t="s">
        <v>5</v>
      </c>
      <c r="V2008" t="s">
        <v>3669</v>
      </c>
      <c r="W2008" t="s">
        <v>5</v>
      </c>
      <c r="X2008" t="s">
        <v>16</v>
      </c>
      <c r="Y2008" t="s">
        <v>5</v>
      </c>
      <c r="Z2008" t="s">
        <v>17</v>
      </c>
      <c r="AA2008" t="s">
        <v>5</v>
      </c>
      <c r="AB2008" t="s">
        <v>18</v>
      </c>
      <c r="AC2008" t="s">
        <v>5</v>
      </c>
    </row>
    <row r="2009" spans="1:29" x14ac:dyDescent="0.25">
      <c r="A2009" s="95"/>
      <c r="B2009" s="95"/>
      <c r="C2009" s="95"/>
      <c r="D2009" s="95"/>
      <c r="E2009" s="95"/>
      <c r="F2009" s="95"/>
      <c r="G2009" s="95"/>
      <c r="H2009" s="95"/>
      <c r="I2009" s="95"/>
      <c r="J2009" s="95"/>
      <c r="K2009" s="95"/>
      <c r="L2009" s="95"/>
      <c r="M2009" s="95"/>
      <c r="N2009" s="95"/>
      <c r="O2009" s="95"/>
      <c r="P2009" s="95"/>
      <c r="Q2009" s="95"/>
      <c r="R2009" s="95"/>
      <c r="S2009" s="95"/>
      <c r="T2009" s="95"/>
      <c r="U2009" s="95"/>
      <c r="V2009" s="95"/>
      <c r="W2009" s="95"/>
      <c r="X2009" s="95"/>
      <c r="Y2009" s="95"/>
      <c r="Z2009" s="95"/>
      <c r="AA2009" s="95"/>
      <c r="AB2009" s="95"/>
      <c r="AC2009" s="95"/>
    </row>
    <row r="2011" spans="1:29" x14ac:dyDescent="0.25">
      <c r="A2011">
        <v>1979</v>
      </c>
      <c r="B2011">
        <v>2</v>
      </c>
      <c r="C2011">
        <v>1</v>
      </c>
      <c r="T2011">
        <v>5</v>
      </c>
      <c r="V2011">
        <v>8</v>
      </c>
      <c r="X2011">
        <v>11</v>
      </c>
      <c r="Z2011">
        <v>8</v>
      </c>
      <c r="AB2011">
        <v>32</v>
      </c>
      <c r="AC2011">
        <v>3</v>
      </c>
    </row>
    <row r="2012" spans="1:29" x14ac:dyDescent="0.25">
      <c r="A2012">
        <v>1980</v>
      </c>
      <c r="B2012">
        <v>2</v>
      </c>
      <c r="C2012">
        <v>1</v>
      </c>
      <c r="D2012">
        <v>3</v>
      </c>
      <c r="F2012">
        <v>2</v>
      </c>
      <c r="H2012">
        <v>2</v>
      </c>
      <c r="J2012">
        <v>6</v>
      </c>
      <c r="L2012">
        <v>5</v>
      </c>
      <c r="N2012">
        <v>10</v>
      </c>
      <c r="P2012">
        <v>10</v>
      </c>
      <c r="R2012">
        <v>5</v>
      </c>
      <c r="T2012">
        <v>7</v>
      </c>
      <c r="V2012">
        <v>10</v>
      </c>
      <c r="X2012">
        <v>5</v>
      </c>
      <c r="Z2012">
        <v>9</v>
      </c>
      <c r="AB2012">
        <v>74</v>
      </c>
    </row>
    <row r="2013" spans="1:29" x14ac:dyDescent="0.25">
      <c r="A2013">
        <v>1981</v>
      </c>
      <c r="B2013">
        <v>2</v>
      </c>
      <c r="C2013">
        <v>1</v>
      </c>
      <c r="D2013">
        <v>10</v>
      </c>
      <c r="F2013">
        <v>9</v>
      </c>
      <c r="H2013">
        <v>7</v>
      </c>
      <c r="J2013">
        <v>10</v>
      </c>
      <c r="L2013">
        <v>19</v>
      </c>
      <c r="N2013">
        <v>13</v>
      </c>
      <c r="P2013">
        <v>8</v>
      </c>
      <c r="R2013">
        <v>6</v>
      </c>
      <c r="T2013">
        <v>8</v>
      </c>
      <c r="V2013">
        <v>8</v>
      </c>
      <c r="X2013">
        <v>15</v>
      </c>
      <c r="Z2013">
        <v>9</v>
      </c>
      <c r="AB2013">
        <v>122</v>
      </c>
    </row>
    <row r="2014" spans="1:29" x14ac:dyDescent="0.25">
      <c r="A2014">
        <v>1982</v>
      </c>
      <c r="B2014">
        <v>2</v>
      </c>
      <c r="C2014">
        <v>1</v>
      </c>
      <c r="D2014">
        <v>11</v>
      </c>
      <c r="F2014">
        <v>9</v>
      </c>
      <c r="H2014">
        <v>10</v>
      </c>
      <c r="J2014">
        <v>14</v>
      </c>
      <c r="L2014">
        <v>10</v>
      </c>
      <c r="N2014">
        <v>10</v>
      </c>
      <c r="P2014">
        <v>16</v>
      </c>
      <c r="R2014">
        <v>20</v>
      </c>
      <c r="T2014">
        <v>16</v>
      </c>
      <c r="V2014">
        <v>10</v>
      </c>
      <c r="X2014">
        <v>12</v>
      </c>
      <c r="Z2014">
        <v>13</v>
      </c>
      <c r="AB2014">
        <v>151</v>
      </c>
    </row>
    <row r="2015" spans="1:29" x14ac:dyDescent="0.25">
      <c r="A2015">
        <v>1983</v>
      </c>
      <c r="B2015">
        <v>2</v>
      </c>
      <c r="C2015">
        <v>1</v>
      </c>
      <c r="D2015">
        <v>7</v>
      </c>
      <c r="F2015">
        <v>16</v>
      </c>
      <c r="H2015">
        <v>10</v>
      </c>
      <c r="J2015">
        <v>21</v>
      </c>
      <c r="L2015">
        <v>18</v>
      </c>
      <c r="N2015">
        <v>16</v>
      </c>
      <c r="P2015">
        <v>15</v>
      </c>
      <c r="R2015">
        <v>18</v>
      </c>
      <c r="T2015">
        <v>13</v>
      </c>
      <c r="V2015">
        <v>14</v>
      </c>
      <c r="X2015">
        <v>11</v>
      </c>
      <c r="Z2015">
        <v>13</v>
      </c>
      <c r="AB2015">
        <v>172</v>
      </c>
    </row>
    <row r="2016" spans="1:29" x14ac:dyDescent="0.25">
      <c r="A2016">
        <v>1984</v>
      </c>
      <c r="B2016">
        <v>2</v>
      </c>
      <c r="C2016">
        <v>1</v>
      </c>
      <c r="D2016">
        <v>14</v>
      </c>
      <c r="F2016">
        <v>19</v>
      </c>
      <c r="H2016">
        <v>11</v>
      </c>
      <c r="J2016">
        <v>13</v>
      </c>
      <c r="K2016">
        <v>3</v>
      </c>
      <c r="L2016">
        <v>20</v>
      </c>
      <c r="N2016">
        <v>18</v>
      </c>
      <c r="P2016">
        <v>13</v>
      </c>
      <c r="R2016">
        <v>14</v>
      </c>
      <c r="T2016">
        <v>14</v>
      </c>
      <c r="V2016">
        <v>16</v>
      </c>
      <c r="X2016">
        <v>15</v>
      </c>
      <c r="Z2016">
        <v>12</v>
      </c>
      <c r="AB2016">
        <v>179</v>
      </c>
      <c r="AC2016">
        <v>3</v>
      </c>
    </row>
    <row r="2017" spans="1:29" x14ac:dyDescent="0.25">
      <c r="A2017">
        <v>1985</v>
      </c>
      <c r="B2017">
        <v>2</v>
      </c>
      <c r="C2017">
        <v>1</v>
      </c>
      <c r="D2017">
        <v>8</v>
      </c>
      <c r="F2017">
        <v>4</v>
      </c>
      <c r="H2017">
        <v>9</v>
      </c>
      <c r="J2017">
        <v>15</v>
      </c>
      <c r="L2017">
        <v>18</v>
      </c>
      <c r="N2017">
        <v>13</v>
      </c>
      <c r="P2017">
        <v>13</v>
      </c>
      <c r="R2017">
        <v>15</v>
      </c>
      <c r="T2017">
        <v>10</v>
      </c>
      <c r="V2017">
        <v>11</v>
      </c>
      <c r="X2017">
        <v>10</v>
      </c>
      <c r="Z2017">
        <v>8</v>
      </c>
      <c r="AB2017">
        <v>134</v>
      </c>
    </row>
    <row r="2018" spans="1:29" x14ac:dyDescent="0.25">
      <c r="A2018">
        <v>1986</v>
      </c>
      <c r="B2018">
        <v>2</v>
      </c>
      <c r="C2018">
        <v>1</v>
      </c>
      <c r="D2018">
        <v>7</v>
      </c>
      <c r="F2018">
        <v>16</v>
      </c>
      <c r="H2018">
        <v>19</v>
      </c>
      <c r="J2018">
        <v>11</v>
      </c>
      <c r="L2018">
        <v>13</v>
      </c>
      <c r="N2018">
        <v>19</v>
      </c>
      <c r="P2018">
        <v>16</v>
      </c>
      <c r="R2018">
        <v>11</v>
      </c>
      <c r="T2018">
        <v>15</v>
      </c>
      <c r="V2018">
        <v>18</v>
      </c>
      <c r="X2018">
        <v>13</v>
      </c>
      <c r="Z2018">
        <v>7</v>
      </c>
      <c r="AB2018">
        <v>165</v>
      </c>
    </row>
    <row r="2019" spans="1:29" x14ac:dyDescent="0.25">
      <c r="A2019">
        <v>1987</v>
      </c>
      <c r="B2019">
        <v>2</v>
      </c>
      <c r="C2019">
        <v>1</v>
      </c>
      <c r="D2019">
        <v>7</v>
      </c>
      <c r="F2019">
        <v>6</v>
      </c>
      <c r="H2019">
        <v>10</v>
      </c>
      <c r="J2019">
        <v>14</v>
      </c>
      <c r="L2019">
        <v>18</v>
      </c>
      <c r="N2019">
        <v>13</v>
      </c>
      <c r="P2019">
        <v>18</v>
      </c>
      <c r="R2019">
        <v>18</v>
      </c>
      <c r="T2019">
        <v>9</v>
      </c>
      <c r="U2019">
        <v>3</v>
      </c>
      <c r="Z2019">
        <v>3</v>
      </c>
      <c r="AB2019">
        <v>116</v>
      </c>
      <c r="AC2019">
        <v>3</v>
      </c>
    </row>
    <row r="2020" spans="1:29" x14ac:dyDescent="0.25">
      <c r="A2020">
        <v>1988</v>
      </c>
      <c r="B2020">
        <v>1</v>
      </c>
      <c r="C2020">
        <v>1</v>
      </c>
      <c r="D2020">
        <v>3</v>
      </c>
      <c r="F2020">
        <v>9</v>
      </c>
      <c r="H2020">
        <v>7</v>
      </c>
      <c r="J2020">
        <v>12</v>
      </c>
      <c r="L2020">
        <v>18</v>
      </c>
      <c r="N2020">
        <v>21</v>
      </c>
      <c r="P2020" t="s">
        <v>5</v>
      </c>
      <c r="R2020">
        <v>9</v>
      </c>
      <c r="T2020">
        <v>18</v>
      </c>
      <c r="V2020">
        <v>21</v>
      </c>
      <c r="X2020">
        <v>28</v>
      </c>
      <c r="Z2020">
        <v>13</v>
      </c>
      <c r="AB2020">
        <v>159</v>
      </c>
      <c r="AC2020">
        <v>3</v>
      </c>
    </row>
    <row r="2021" spans="1:29" x14ac:dyDescent="0.25">
      <c r="A2021">
        <v>1989</v>
      </c>
      <c r="B2021">
        <v>2</v>
      </c>
      <c r="C2021">
        <v>1</v>
      </c>
      <c r="D2021">
        <v>12</v>
      </c>
      <c r="F2021">
        <v>9</v>
      </c>
      <c r="H2021">
        <v>15</v>
      </c>
      <c r="J2021">
        <v>20</v>
      </c>
      <c r="L2021">
        <v>25</v>
      </c>
      <c r="N2021">
        <v>26</v>
      </c>
      <c r="P2021">
        <v>20</v>
      </c>
      <c r="R2021">
        <v>20</v>
      </c>
      <c r="T2021">
        <v>22</v>
      </c>
      <c r="U2021">
        <v>3</v>
      </c>
      <c r="V2021">
        <v>23</v>
      </c>
      <c r="W2021">
        <v>3</v>
      </c>
      <c r="X2021">
        <v>19</v>
      </c>
      <c r="Z2021">
        <v>12</v>
      </c>
      <c r="AB2021">
        <v>223</v>
      </c>
      <c r="AC2021">
        <v>3</v>
      </c>
    </row>
    <row r="2022" spans="1:29" x14ac:dyDescent="0.25">
      <c r="A2022">
        <v>1990</v>
      </c>
      <c r="B2022">
        <v>2</v>
      </c>
      <c r="C2022">
        <v>1</v>
      </c>
      <c r="D2022">
        <v>14</v>
      </c>
      <c r="F2022">
        <v>20</v>
      </c>
      <c r="H2022">
        <v>19</v>
      </c>
      <c r="J2022">
        <v>23</v>
      </c>
      <c r="L2022">
        <v>26</v>
      </c>
      <c r="N2022">
        <v>12</v>
      </c>
      <c r="P2022">
        <v>17</v>
      </c>
      <c r="R2022">
        <v>16</v>
      </c>
      <c r="T2022">
        <v>15</v>
      </c>
      <c r="V2022">
        <v>12</v>
      </c>
      <c r="X2022">
        <v>9</v>
      </c>
      <c r="Z2022">
        <v>9</v>
      </c>
      <c r="AB2022">
        <v>192</v>
      </c>
    </row>
    <row r="2023" spans="1:29" x14ac:dyDescent="0.25">
      <c r="A2023">
        <v>1991</v>
      </c>
      <c r="B2023">
        <v>2</v>
      </c>
      <c r="C2023">
        <v>1</v>
      </c>
      <c r="D2023">
        <v>3</v>
      </c>
      <c r="F2023">
        <v>7</v>
      </c>
      <c r="H2023">
        <v>11</v>
      </c>
      <c r="J2023">
        <v>10</v>
      </c>
      <c r="L2023">
        <v>10</v>
      </c>
      <c r="N2023">
        <v>12</v>
      </c>
      <c r="P2023">
        <v>17</v>
      </c>
      <c r="R2023">
        <v>13</v>
      </c>
      <c r="T2023">
        <v>9</v>
      </c>
      <c r="V2023">
        <v>6</v>
      </c>
      <c r="W2023">
        <v>3</v>
      </c>
      <c r="X2023">
        <v>13</v>
      </c>
      <c r="Z2023">
        <v>6</v>
      </c>
      <c r="AB2023">
        <v>117</v>
      </c>
      <c r="AC2023">
        <v>3</v>
      </c>
    </row>
    <row r="2024" spans="1:29" x14ac:dyDescent="0.25">
      <c r="A2024">
        <v>1992</v>
      </c>
      <c r="B2024">
        <v>2</v>
      </c>
      <c r="C2024">
        <v>1</v>
      </c>
      <c r="D2024">
        <v>6</v>
      </c>
      <c r="F2024">
        <v>9</v>
      </c>
      <c r="H2024">
        <v>7</v>
      </c>
      <c r="J2024">
        <v>15</v>
      </c>
      <c r="L2024">
        <v>11</v>
      </c>
      <c r="N2024">
        <v>12</v>
      </c>
      <c r="P2024">
        <v>17</v>
      </c>
      <c r="R2024">
        <v>13</v>
      </c>
      <c r="T2024">
        <v>8</v>
      </c>
      <c r="U2024">
        <v>3</v>
      </c>
      <c r="V2024">
        <v>12</v>
      </c>
      <c r="W2024">
        <v>3</v>
      </c>
      <c r="X2024">
        <v>12</v>
      </c>
      <c r="Z2024">
        <v>14</v>
      </c>
      <c r="AB2024">
        <v>136</v>
      </c>
      <c r="AC2024">
        <v>3</v>
      </c>
    </row>
    <row r="2025" spans="1:29" x14ac:dyDescent="0.25">
      <c r="A2025">
        <v>1993</v>
      </c>
      <c r="B2025">
        <v>2</v>
      </c>
      <c r="C2025">
        <v>1</v>
      </c>
      <c r="D2025">
        <v>8</v>
      </c>
      <c r="F2025">
        <v>8</v>
      </c>
      <c r="H2025">
        <v>24</v>
      </c>
      <c r="J2025">
        <v>11</v>
      </c>
      <c r="L2025">
        <v>15</v>
      </c>
      <c r="N2025">
        <v>20</v>
      </c>
      <c r="P2025">
        <v>15</v>
      </c>
      <c r="R2025">
        <v>15</v>
      </c>
      <c r="T2025">
        <v>7</v>
      </c>
      <c r="V2025">
        <v>10</v>
      </c>
      <c r="X2025">
        <v>18</v>
      </c>
      <c r="Z2025">
        <v>3</v>
      </c>
      <c r="AB2025">
        <v>154</v>
      </c>
    </row>
    <row r="2026" spans="1:29" x14ac:dyDescent="0.25">
      <c r="A2026">
        <v>1994</v>
      </c>
      <c r="B2026">
        <v>1</v>
      </c>
      <c r="C2026">
        <v>1</v>
      </c>
      <c r="D2026">
        <v>10</v>
      </c>
      <c r="F2026">
        <v>9</v>
      </c>
      <c r="H2026">
        <v>12</v>
      </c>
      <c r="J2026">
        <v>11</v>
      </c>
      <c r="L2026">
        <v>15</v>
      </c>
      <c r="N2026">
        <v>12</v>
      </c>
      <c r="P2026">
        <v>14</v>
      </c>
      <c r="R2026">
        <v>10</v>
      </c>
      <c r="T2026">
        <v>13</v>
      </c>
      <c r="V2026">
        <v>8</v>
      </c>
      <c r="X2026">
        <v>13</v>
      </c>
      <c r="Z2026">
        <v>4</v>
      </c>
      <c r="AB2026">
        <v>131</v>
      </c>
    </row>
    <row r="2027" spans="1:29" x14ac:dyDescent="0.25">
      <c r="A2027">
        <v>1995</v>
      </c>
      <c r="B2027">
        <v>2</v>
      </c>
      <c r="C2027">
        <v>1</v>
      </c>
      <c r="D2027">
        <v>2</v>
      </c>
      <c r="F2027">
        <v>5</v>
      </c>
      <c r="H2027">
        <v>10</v>
      </c>
      <c r="J2027">
        <v>14</v>
      </c>
      <c r="L2027">
        <v>12</v>
      </c>
      <c r="N2027">
        <v>7</v>
      </c>
      <c r="P2027">
        <v>8</v>
      </c>
      <c r="R2027">
        <v>6</v>
      </c>
      <c r="T2027">
        <v>10</v>
      </c>
      <c r="V2027">
        <v>11</v>
      </c>
      <c r="X2027">
        <v>5</v>
      </c>
      <c r="Z2027">
        <v>7</v>
      </c>
      <c r="AB2027">
        <v>97</v>
      </c>
    </row>
    <row r="2028" spans="1:29" x14ac:dyDescent="0.25">
      <c r="A2028">
        <v>1996</v>
      </c>
      <c r="B2028">
        <v>2</v>
      </c>
      <c r="C2028">
        <v>1</v>
      </c>
      <c r="D2028">
        <v>11</v>
      </c>
      <c r="F2028">
        <v>10</v>
      </c>
      <c r="H2028">
        <v>12</v>
      </c>
      <c r="J2028">
        <v>18</v>
      </c>
      <c r="L2028">
        <v>11</v>
      </c>
      <c r="N2028">
        <v>9</v>
      </c>
      <c r="P2028">
        <v>17</v>
      </c>
      <c r="R2028">
        <v>12</v>
      </c>
      <c r="T2028">
        <v>10</v>
      </c>
      <c r="V2028">
        <v>11</v>
      </c>
      <c r="X2028">
        <v>11</v>
      </c>
      <c r="Z2028">
        <v>10</v>
      </c>
      <c r="AB2028">
        <v>142</v>
      </c>
    </row>
    <row r="2029" spans="1:29" x14ac:dyDescent="0.25">
      <c r="A2029">
        <v>1997</v>
      </c>
      <c r="B2029">
        <v>2</v>
      </c>
      <c r="C2029">
        <v>1</v>
      </c>
      <c r="D2029">
        <v>15</v>
      </c>
      <c r="F2029">
        <v>8</v>
      </c>
      <c r="H2029">
        <v>12</v>
      </c>
      <c r="J2029">
        <v>16</v>
      </c>
      <c r="L2029">
        <v>19</v>
      </c>
      <c r="N2029">
        <v>12</v>
      </c>
      <c r="P2029">
        <v>20</v>
      </c>
      <c r="R2029">
        <v>12</v>
      </c>
      <c r="T2029">
        <v>6</v>
      </c>
      <c r="V2029">
        <v>7</v>
      </c>
      <c r="X2029">
        <v>9</v>
      </c>
      <c r="Z2029">
        <v>6</v>
      </c>
      <c r="AB2029">
        <v>142</v>
      </c>
    </row>
    <row r="2030" spans="1:29" x14ac:dyDescent="0.25">
      <c r="A2030">
        <v>1998</v>
      </c>
      <c r="B2030">
        <v>1</v>
      </c>
      <c r="C2030">
        <v>1</v>
      </c>
      <c r="D2030">
        <v>2</v>
      </c>
      <c r="F2030">
        <v>3</v>
      </c>
      <c r="H2030">
        <v>10</v>
      </c>
      <c r="J2030">
        <v>12</v>
      </c>
      <c r="L2030">
        <v>11</v>
      </c>
      <c r="N2030">
        <v>16</v>
      </c>
      <c r="P2030">
        <v>18</v>
      </c>
      <c r="R2030">
        <v>14</v>
      </c>
      <c r="T2030">
        <v>11</v>
      </c>
      <c r="V2030">
        <v>9</v>
      </c>
      <c r="X2030">
        <v>16</v>
      </c>
      <c r="Z2030">
        <v>9</v>
      </c>
      <c r="AB2030">
        <v>131</v>
      </c>
    </row>
    <row r="2031" spans="1:29" x14ac:dyDescent="0.25">
      <c r="A2031">
        <v>1999</v>
      </c>
      <c r="B2031">
        <v>2</v>
      </c>
      <c r="C2031">
        <v>1</v>
      </c>
      <c r="D2031">
        <v>25</v>
      </c>
      <c r="F2031">
        <v>10</v>
      </c>
      <c r="H2031">
        <v>8</v>
      </c>
      <c r="J2031">
        <v>21</v>
      </c>
      <c r="L2031">
        <v>10</v>
      </c>
      <c r="N2031">
        <v>14</v>
      </c>
      <c r="P2031">
        <v>15</v>
      </c>
      <c r="R2031">
        <v>9</v>
      </c>
      <c r="T2031">
        <v>19</v>
      </c>
      <c r="V2031">
        <v>5</v>
      </c>
      <c r="X2031">
        <v>18</v>
      </c>
      <c r="Z2031">
        <v>12</v>
      </c>
      <c r="AB2031">
        <v>166</v>
      </c>
    </row>
    <row r="2032" spans="1:29" x14ac:dyDescent="0.25">
      <c r="A2032">
        <v>2000</v>
      </c>
      <c r="B2032">
        <v>2</v>
      </c>
      <c r="C2032">
        <v>1</v>
      </c>
      <c r="D2032">
        <v>16</v>
      </c>
      <c r="F2032">
        <v>12</v>
      </c>
      <c r="H2032">
        <v>12</v>
      </c>
      <c r="J2032">
        <v>19</v>
      </c>
      <c r="L2032">
        <v>30</v>
      </c>
      <c r="N2032">
        <v>16</v>
      </c>
      <c r="P2032">
        <v>11</v>
      </c>
      <c r="R2032">
        <v>25</v>
      </c>
      <c r="T2032">
        <v>5</v>
      </c>
      <c r="V2032">
        <v>18</v>
      </c>
      <c r="X2032">
        <v>11</v>
      </c>
      <c r="Z2032">
        <v>8</v>
      </c>
      <c r="AB2032">
        <v>183</v>
      </c>
    </row>
    <row r="2033" spans="1:29" x14ac:dyDescent="0.25">
      <c r="A2033">
        <v>2001</v>
      </c>
      <c r="B2033">
        <v>2</v>
      </c>
      <c r="C2033">
        <v>1</v>
      </c>
      <c r="D2033">
        <v>4</v>
      </c>
      <c r="F2033">
        <v>11</v>
      </c>
      <c r="H2033">
        <v>17</v>
      </c>
      <c r="J2033">
        <v>12</v>
      </c>
      <c r="L2033">
        <v>12</v>
      </c>
      <c r="N2033">
        <v>14</v>
      </c>
      <c r="P2033">
        <v>11</v>
      </c>
      <c r="R2033">
        <v>14</v>
      </c>
      <c r="T2033">
        <v>12</v>
      </c>
      <c r="V2033">
        <v>10</v>
      </c>
      <c r="X2033">
        <v>19</v>
      </c>
      <c r="Z2033">
        <v>13</v>
      </c>
      <c r="AB2033">
        <v>149</v>
      </c>
    </row>
    <row r="2034" spans="1:29" x14ac:dyDescent="0.25">
      <c r="A2034">
        <v>2002</v>
      </c>
      <c r="B2034">
        <v>2</v>
      </c>
      <c r="C2034">
        <v>1</v>
      </c>
      <c r="D2034">
        <v>5</v>
      </c>
      <c r="F2034">
        <v>7</v>
      </c>
      <c r="H2034">
        <v>18</v>
      </c>
      <c r="J2034">
        <v>12</v>
      </c>
      <c r="L2034">
        <v>18</v>
      </c>
      <c r="N2034">
        <v>15</v>
      </c>
      <c r="P2034">
        <v>17</v>
      </c>
      <c r="R2034">
        <v>18</v>
      </c>
      <c r="T2034">
        <v>10</v>
      </c>
      <c r="V2034">
        <v>12</v>
      </c>
      <c r="X2034">
        <v>10</v>
      </c>
      <c r="Z2034">
        <v>6</v>
      </c>
      <c r="AB2034">
        <v>148</v>
      </c>
    </row>
    <row r="2035" spans="1:29" x14ac:dyDescent="0.25">
      <c r="A2035">
        <v>2003</v>
      </c>
      <c r="B2035">
        <v>1</v>
      </c>
      <c r="C2035">
        <v>1</v>
      </c>
      <c r="D2035">
        <v>4</v>
      </c>
      <c r="F2035">
        <v>6</v>
      </c>
      <c r="H2035">
        <v>12</v>
      </c>
      <c r="J2035">
        <v>18</v>
      </c>
      <c r="L2035">
        <v>14</v>
      </c>
      <c r="N2035">
        <v>9</v>
      </c>
      <c r="P2035">
        <v>21</v>
      </c>
      <c r="R2035">
        <v>6</v>
      </c>
      <c r="T2035">
        <v>14</v>
      </c>
      <c r="V2035">
        <v>17</v>
      </c>
      <c r="X2035">
        <v>8</v>
      </c>
      <c r="Z2035">
        <v>7</v>
      </c>
      <c r="AB2035">
        <v>136</v>
      </c>
    </row>
    <row r="2036" spans="1:29" x14ac:dyDescent="0.25">
      <c r="A2036">
        <v>2004</v>
      </c>
      <c r="B2036">
        <v>1</v>
      </c>
      <c r="C2036">
        <v>1</v>
      </c>
      <c r="D2036">
        <v>7</v>
      </c>
      <c r="F2036">
        <v>10</v>
      </c>
      <c r="H2036">
        <v>6</v>
      </c>
      <c r="J2036">
        <v>19</v>
      </c>
      <c r="L2036">
        <v>21</v>
      </c>
      <c r="N2036">
        <v>18</v>
      </c>
      <c r="P2036">
        <v>15</v>
      </c>
      <c r="R2036">
        <v>15</v>
      </c>
      <c r="T2036">
        <v>7</v>
      </c>
      <c r="V2036">
        <v>10</v>
      </c>
      <c r="X2036">
        <v>12</v>
      </c>
      <c r="Z2036">
        <v>15</v>
      </c>
      <c r="AB2036">
        <v>155</v>
      </c>
    </row>
    <row r="2037" spans="1:29" x14ac:dyDescent="0.25">
      <c r="A2037">
        <v>2005</v>
      </c>
      <c r="B2037">
        <v>1</v>
      </c>
      <c r="C2037">
        <v>1</v>
      </c>
      <c r="D2037">
        <v>7</v>
      </c>
      <c r="F2037">
        <v>14</v>
      </c>
      <c r="H2037">
        <v>11</v>
      </c>
      <c r="J2037">
        <v>16</v>
      </c>
      <c r="L2037">
        <v>19</v>
      </c>
      <c r="N2037">
        <v>17</v>
      </c>
      <c r="P2037">
        <v>7</v>
      </c>
      <c r="R2037">
        <v>14</v>
      </c>
      <c r="T2037">
        <v>10</v>
      </c>
      <c r="V2037">
        <v>17</v>
      </c>
      <c r="X2037">
        <v>18</v>
      </c>
      <c r="Z2037">
        <v>16</v>
      </c>
      <c r="AB2037">
        <v>166</v>
      </c>
    </row>
    <row r="2038" spans="1:29" x14ac:dyDescent="0.25">
      <c r="A2038">
        <v>2006</v>
      </c>
      <c r="B2038">
        <v>1</v>
      </c>
      <c r="C2038">
        <v>1</v>
      </c>
      <c r="D2038">
        <v>10</v>
      </c>
      <c r="F2038">
        <v>7</v>
      </c>
      <c r="H2038">
        <v>14</v>
      </c>
      <c r="J2038">
        <v>14</v>
      </c>
      <c r="L2038">
        <v>10</v>
      </c>
      <c r="N2038">
        <v>14</v>
      </c>
      <c r="P2038">
        <v>11</v>
      </c>
      <c r="R2038">
        <v>10</v>
      </c>
      <c r="T2038">
        <v>11</v>
      </c>
      <c r="V2038">
        <v>13</v>
      </c>
      <c r="X2038">
        <v>17</v>
      </c>
      <c r="Z2038">
        <v>14</v>
      </c>
      <c r="AB2038">
        <v>145</v>
      </c>
    </row>
    <row r="2039" spans="1:29" x14ac:dyDescent="0.25">
      <c r="A2039">
        <v>2007</v>
      </c>
      <c r="B2039">
        <v>1</v>
      </c>
      <c r="C2039">
        <v>1</v>
      </c>
      <c r="D2039">
        <v>6</v>
      </c>
      <c r="F2039">
        <v>7</v>
      </c>
      <c r="H2039">
        <v>24</v>
      </c>
      <c r="J2039">
        <v>21</v>
      </c>
      <c r="L2039">
        <v>24</v>
      </c>
      <c r="N2039">
        <v>26</v>
      </c>
      <c r="P2039">
        <v>12</v>
      </c>
      <c r="R2039">
        <v>12</v>
      </c>
      <c r="T2039">
        <v>4</v>
      </c>
      <c r="V2039">
        <v>18</v>
      </c>
      <c r="X2039">
        <v>15</v>
      </c>
      <c r="Z2039">
        <v>16</v>
      </c>
      <c r="AB2039">
        <v>185</v>
      </c>
    </row>
    <row r="2040" spans="1:29" x14ac:dyDescent="0.25">
      <c r="A2040">
        <v>2008</v>
      </c>
      <c r="B2040">
        <v>1</v>
      </c>
      <c r="C2040">
        <v>1</v>
      </c>
      <c r="D2040">
        <v>7</v>
      </c>
      <c r="F2040">
        <v>18</v>
      </c>
      <c r="H2040">
        <v>16</v>
      </c>
      <c r="J2040">
        <v>15</v>
      </c>
      <c r="L2040">
        <v>25</v>
      </c>
      <c r="N2040">
        <v>23</v>
      </c>
      <c r="P2040">
        <v>18</v>
      </c>
      <c r="R2040">
        <v>12</v>
      </c>
      <c r="T2040">
        <v>10</v>
      </c>
      <c r="V2040">
        <v>14</v>
      </c>
      <c r="X2040">
        <v>18</v>
      </c>
      <c r="Z2040">
        <v>14</v>
      </c>
      <c r="AB2040">
        <v>190</v>
      </c>
    </row>
    <row r="2041" spans="1:29" x14ac:dyDescent="0.25">
      <c r="A2041">
        <v>2009</v>
      </c>
      <c r="B2041">
        <v>1</v>
      </c>
      <c r="C2041">
        <v>1</v>
      </c>
      <c r="D2041">
        <v>16</v>
      </c>
      <c r="F2041">
        <v>20</v>
      </c>
      <c r="H2041">
        <v>12</v>
      </c>
      <c r="J2041">
        <v>14</v>
      </c>
      <c r="L2041">
        <v>12</v>
      </c>
      <c r="N2041">
        <v>18</v>
      </c>
      <c r="P2041">
        <v>20</v>
      </c>
      <c r="R2041">
        <v>13</v>
      </c>
      <c r="T2041">
        <v>10</v>
      </c>
      <c r="V2041">
        <v>10</v>
      </c>
      <c r="X2041">
        <v>5</v>
      </c>
      <c r="Z2041">
        <v>7</v>
      </c>
      <c r="AB2041">
        <v>157</v>
      </c>
    </row>
    <row r="2042" spans="1:29" x14ac:dyDescent="0.25">
      <c r="A2042">
        <v>2010</v>
      </c>
      <c r="B2042">
        <v>1</v>
      </c>
      <c r="C2042">
        <v>1</v>
      </c>
      <c r="D2042">
        <v>3</v>
      </c>
      <c r="F2042">
        <v>5</v>
      </c>
      <c r="H2042">
        <v>11</v>
      </c>
      <c r="J2042">
        <v>11</v>
      </c>
      <c r="L2042">
        <v>18</v>
      </c>
      <c r="N2042">
        <v>16</v>
      </c>
      <c r="P2042">
        <v>14</v>
      </c>
      <c r="R2042">
        <v>7</v>
      </c>
      <c r="T2042">
        <v>11</v>
      </c>
      <c r="V2042">
        <v>12</v>
      </c>
      <c r="X2042">
        <v>18</v>
      </c>
      <c r="Z2042">
        <v>21</v>
      </c>
      <c r="AB2042">
        <v>147</v>
      </c>
    </row>
    <row r="2043" spans="1:29" x14ac:dyDescent="0.25">
      <c r="A2043">
        <v>2011</v>
      </c>
      <c r="B2043">
        <v>1</v>
      </c>
      <c r="C2043">
        <v>1</v>
      </c>
      <c r="D2043">
        <v>12</v>
      </c>
      <c r="F2043">
        <v>12</v>
      </c>
      <c r="H2043">
        <v>14</v>
      </c>
      <c r="J2043">
        <v>27</v>
      </c>
      <c r="L2043">
        <v>16</v>
      </c>
      <c r="N2043">
        <v>15</v>
      </c>
      <c r="P2043">
        <v>18</v>
      </c>
      <c r="R2043">
        <v>6</v>
      </c>
      <c r="T2043">
        <v>11</v>
      </c>
      <c r="V2043">
        <v>12</v>
      </c>
      <c r="X2043">
        <v>21</v>
      </c>
      <c r="Z2043">
        <v>19</v>
      </c>
      <c r="AB2043">
        <v>183</v>
      </c>
    </row>
    <row r="2044" spans="1:29" x14ac:dyDescent="0.25">
      <c r="A2044">
        <v>2012</v>
      </c>
      <c r="B2044">
        <v>1</v>
      </c>
      <c r="C2044">
        <v>1</v>
      </c>
      <c r="D2044">
        <v>16</v>
      </c>
      <c r="F2044">
        <v>18</v>
      </c>
      <c r="H2044">
        <v>19</v>
      </c>
      <c r="J2044">
        <v>18</v>
      </c>
      <c r="L2044">
        <v>10</v>
      </c>
      <c r="N2044">
        <v>11</v>
      </c>
      <c r="P2044">
        <v>17</v>
      </c>
      <c r="R2044">
        <v>14</v>
      </c>
      <c r="S2044">
        <v>3</v>
      </c>
      <c r="T2044">
        <v>12</v>
      </c>
      <c r="U2044">
        <v>3</v>
      </c>
      <c r="V2044">
        <v>12</v>
      </c>
      <c r="X2044">
        <v>13</v>
      </c>
      <c r="Z2044">
        <v>15</v>
      </c>
      <c r="AB2044">
        <v>175</v>
      </c>
      <c r="AC2044">
        <v>3</v>
      </c>
    </row>
    <row r="2045" spans="1:29" x14ac:dyDescent="0.25">
      <c r="A2045">
        <v>2013</v>
      </c>
      <c r="B2045">
        <v>1</v>
      </c>
      <c r="C2045">
        <v>1</v>
      </c>
      <c r="D2045">
        <v>4</v>
      </c>
      <c r="F2045">
        <v>18</v>
      </c>
      <c r="H2045">
        <v>16</v>
      </c>
      <c r="J2045">
        <v>8</v>
      </c>
      <c r="L2045">
        <v>22</v>
      </c>
      <c r="N2045">
        <v>15</v>
      </c>
      <c r="P2045">
        <v>21</v>
      </c>
      <c r="R2045">
        <v>18</v>
      </c>
      <c r="T2045">
        <v>14</v>
      </c>
      <c r="V2045">
        <v>16</v>
      </c>
      <c r="X2045">
        <v>14</v>
      </c>
      <c r="Z2045">
        <v>18</v>
      </c>
      <c r="AB2045">
        <v>184</v>
      </c>
    </row>
    <row r="2046" spans="1:29" x14ac:dyDescent="0.25">
      <c r="A2046">
        <v>2014</v>
      </c>
      <c r="B2046">
        <v>1</v>
      </c>
      <c r="C2046">
        <v>1</v>
      </c>
      <c r="D2046">
        <v>3</v>
      </c>
      <c r="F2046">
        <v>10</v>
      </c>
      <c r="H2046">
        <v>16</v>
      </c>
      <c r="J2046">
        <v>19</v>
      </c>
      <c r="L2046">
        <v>17</v>
      </c>
      <c r="N2046">
        <v>18</v>
      </c>
      <c r="P2046">
        <v>23</v>
      </c>
      <c r="R2046">
        <v>19</v>
      </c>
      <c r="T2046">
        <v>10</v>
      </c>
      <c r="V2046">
        <v>14</v>
      </c>
      <c r="X2046">
        <v>14</v>
      </c>
      <c r="Z2046">
        <v>12</v>
      </c>
      <c r="AB2046">
        <v>175</v>
      </c>
    </row>
    <row r="2047" spans="1:29" x14ac:dyDescent="0.25">
      <c r="A2047">
        <v>2015</v>
      </c>
      <c r="B2047">
        <v>1</v>
      </c>
      <c r="C2047">
        <v>1</v>
      </c>
      <c r="D2047">
        <v>7</v>
      </c>
      <c r="F2047">
        <v>8</v>
      </c>
      <c r="H2047">
        <v>13</v>
      </c>
      <c r="J2047">
        <v>14</v>
      </c>
      <c r="L2047">
        <v>18</v>
      </c>
      <c r="N2047">
        <v>22</v>
      </c>
      <c r="P2047">
        <v>19</v>
      </c>
      <c r="R2047">
        <v>17</v>
      </c>
      <c r="T2047">
        <v>8</v>
      </c>
      <c r="V2047">
        <v>16</v>
      </c>
      <c r="X2047">
        <v>13</v>
      </c>
      <c r="Z2047">
        <v>9</v>
      </c>
      <c r="AB2047">
        <v>164</v>
      </c>
    </row>
    <row r="2048" spans="1:29" x14ac:dyDescent="0.25">
      <c r="A2048">
        <v>2016</v>
      </c>
      <c r="B2048">
        <v>1</v>
      </c>
      <c r="C2048">
        <v>1</v>
      </c>
      <c r="D2048">
        <v>8</v>
      </c>
      <c r="F2048">
        <v>14</v>
      </c>
      <c r="H2048">
        <v>12</v>
      </c>
      <c r="J2048">
        <v>15</v>
      </c>
      <c r="L2048">
        <v>12</v>
      </c>
      <c r="N2048">
        <v>19</v>
      </c>
      <c r="P2048">
        <v>20</v>
      </c>
      <c r="R2048">
        <v>15</v>
      </c>
      <c r="T2048">
        <v>16</v>
      </c>
      <c r="V2048">
        <v>10</v>
      </c>
      <c r="X2048">
        <v>17</v>
      </c>
      <c r="Z2048">
        <v>7</v>
      </c>
      <c r="AB2048">
        <v>165</v>
      </c>
    </row>
    <row r="2049" spans="1:29" x14ac:dyDescent="0.25">
      <c r="A2049">
        <v>2017</v>
      </c>
      <c r="B2049">
        <v>1</v>
      </c>
      <c r="C2049">
        <v>1</v>
      </c>
      <c r="D2049">
        <v>18</v>
      </c>
      <c r="F2049">
        <v>9</v>
      </c>
      <c r="H2049">
        <v>21</v>
      </c>
      <c r="J2049">
        <v>10</v>
      </c>
      <c r="L2049">
        <v>12</v>
      </c>
      <c r="N2049">
        <v>13</v>
      </c>
      <c r="P2049">
        <v>15</v>
      </c>
      <c r="AB2049">
        <v>98</v>
      </c>
      <c r="AC2049">
        <v>3</v>
      </c>
    </row>
    <row r="2051" spans="1:29" x14ac:dyDescent="0.25">
      <c r="A2051" t="s">
        <v>540</v>
      </c>
      <c r="D2051">
        <v>9</v>
      </c>
      <c r="F2051">
        <v>10</v>
      </c>
      <c r="H2051">
        <v>13</v>
      </c>
      <c r="J2051">
        <v>15</v>
      </c>
      <c r="L2051">
        <v>16</v>
      </c>
      <c r="N2051">
        <v>15</v>
      </c>
      <c r="P2051">
        <v>16</v>
      </c>
      <c r="R2051">
        <v>13</v>
      </c>
      <c r="T2051">
        <v>11</v>
      </c>
      <c r="V2051">
        <v>12</v>
      </c>
      <c r="X2051">
        <v>14</v>
      </c>
      <c r="Z2051">
        <v>11</v>
      </c>
      <c r="AB2051">
        <v>155</v>
      </c>
    </row>
    <row r="2052" spans="1:29" x14ac:dyDescent="0.25">
      <c r="A2052" t="s">
        <v>3662</v>
      </c>
      <c r="D2052">
        <v>25</v>
      </c>
      <c r="F2052">
        <v>20</v>
      </c>
      <c r="H2052">
        <v>24</v>
      </c>
      <c r="J2052">
        <v>27</v>
      </c>
      <c r="L2052">
        <v>30</v>
      </c>
      <c r="N2052">
        <v>26</v>
      </c>
      <c r="P2052">
        <v>23</v>
      </c>
      <c r="R2052">
        <v>25</v>
      </c>
      <c r="T2052">
        <v>22</v>
      </c>
      <c r="V2052">
        <v>23</v>
      </c>
      <c r="X2052">
        <v>28</v>
      </c>
      <c r="Z2052">
        <v>21</v>
      </c>
      <c r="AB2052" t="s">
        <v>1993</v>
      </c>
    </row>
    <row r="2053" spans="1:29" x14ac:dyDescent="0.25">
      <c r="A2053" t="s">
        <v>3663</v>
      </c>
      <c r="D2053">
        <v>2</v>
      </c>
      <c r="F2053">
        <v>2</v>
      </c>
      <c r="H2053">
        <v>2</v>
      </c>
      <c r="J2053">
        <v>6</v>
      </c>
      <c r="L2053">
        <v>5</v>
      </c>
      <c r="N2053">
        <v>7</v>
      </c>
      <c r="P2053">
        <v>7</v>
      </c>
      <c r="R2053">
        <v>5</v>
      </c>
      <c r="T2053">
        <v>4</v>
      </c>
      <c r="V2053">
        <v>5</v>
      </c>
      <c r="X2053">
        <v>5</v>
      </c>
      <c r="Z2053">
        <v>3</v>
      </c>
      <c r="AB2053" t="s">
        <v>2058</v>
      </c>
    </row>
    <row r="2054" spans="1:29" ht="15.75" thickBot="1" x14ac:dyDescent="0.3"/>
    <row r="2055" spans="1:29" ht="15.75" thickBot="1" x14ac:dyDescent="0.3">
      <c r="I2055" s="84" t="s">
        <v>3633</v>
      </c>
      <c r="J2055" s="85"/>
      <c r="K2055" s="85"/>
      <c r="L2055" s="85"/>
      <c r="M2055" s="85"/>
      <c r="N2055" s="85"/>
      <c r="O2055" s="86"/>
      <c r="V2055" s="87" t="s">
        <v>3635</v>
      </c>
      <c r="W2055" s="88"/>
      <c r="X2055" s="89"/>
    </row>
    <row r="2056" spans="1:29" ht="15.75" thickBot="1" x14ac:dyDescent="0.3">
      <c r="V2056" s="90" t="s">
        <v>3636</v>
      </c>
      <c r="W2056" s="91"/>
      <c r="X2056" s="92"/>
    </row>
    <row r="2057" spans="1:29" ht="15.75" thickBot="1" x14ac:dyDescent="0.3">
      <c r="I2057" s="84" t="s">
        <v>3697</v>
      </c>
      <c r="J2057" s="85"/>
      <c r="K2057" s="85"/>
      <c r="L2057" s="85"/>
      <c r="M2057" s="85"/>
      <c r="N2057" s="85"/>
      <c r="O2057" s="86"/>
    </row>
    <row r="2058" spans="1:29" ht="15.75" thickBot="1" x14ac:dyDescent="0.3">
      <c r="A2058" s="84" t="s">
        <v>3645</v>
      </c>
      <c r="B2058" s="85"/>
      <c r="C2058" s="18">
        <v>43378</v>
      </c>
      <c r="V2058" s="22" t="s">
        <v>3822</v>
      </c>
      <c r="W2058" s="5">
        <v>21020050</v>
      </c>
      <c r="X2058" s="96" t="s">
        <v>3711</v>
      </c>
      <c r="Y2058" s="97"/>
    </row>
    <row r="2059" spans="1:29" ht="15.75" thickBot="1" x14ac:dyDescent="0.3"/>
    <row r="2060" spans="1:29" ht="15.75" thickBot="1" x14ac:dyDescent="0.3">
      <c r="A2060" s="19" t="s">
        <v>3649</v>
      </c>
      <c r="B2060" s="12">
        <v>159</v>
      </c>
      <c r="C2060" s="7" t="s">
        <v>1</v>
      </c>
      <c r="H2060" s="19" t="s">
        <v>3646</v>
      </c>
      <c r="I2060" s="12" t="s">
        <v>3671</v>
      </c>
      <c r="J2060" s="13"/>
      <c r="K2060" s="7"/>
      <c r="P2060" s="19" t="s">
        <v>3659</v>
      </c>
      <c r="Q2060" s="7" t="s">
        <v>3653</v>
      </c>
      <c r="V2060" s="84" t="s">
        <v>3639</v>
      </c>
      <c r="W2060" s="85"/>
      <c r="X2060" s="6" t="s">
        <v>3712</v>
      </c>
    </row>
    <row r="2061" spans="1:29" ht="15.75" thickBot="1" x14ac:dyDescent="0.3">
      <c r="A2061" s="20" t="s">
        <v>3650</v>
      </c>
      <c r="B2061" s="14">
        <v>7600</v>
      </c>
      <c r="C2061" s="9" t="s">
        <v>3</v>
      </c>
      <c r="H2061" s="20" t="s">
        <v>3647</v>
      </c>
      <c r="I2061" s="14">
        <v>1</v>
      </c>
      <c r="J2061" s="15" t="s">
        <v>3643</v>
      </c>
      <c r="K2061" s="9"/>
      <c r="P2061" s="20" t="s">
        <v>3660</v>
      </c>
      <c r="Q2061" s="9" t="s">
        <v>3682</v>
      </c>
      <c r="V2061" s="84" t="s">
        <v>3638</v>
      </c>
      <c r="W2061" s="86"/>
    </row>
    <row r="2062" spans="1:29" ht="15.75" thickBot="1" x14ac:dyDescent="0.3">
      <c r="A2062" s="21" t="s">
        <v>3651</v>
      </c>
      <c r="B2062" s="16">
        <v>1046</v>
      </c>
      <c r="C2062" s="11" t="s">
        <v>3641</v>
      </c>
      <c r="H2062" s="21" t="s">
        <v>3648</v>
      </c>
      <c r="I2062" s="16">
        <v>4</v>
      </c>
      <c r="J2062" s="17" t="s">
        <v>3644</v>
      </c>
      <c r="K2062" s="11"/>
      <c r="P2062" s="21" t="s">
        <v>3661</v>
      </c>
      <c r="Q2062" s="11" t="s">
        <v>3657</v>
      </c>
    </row>
    <row r="2064" spans="1:29" x14ac:dyDescent="0.25">
      <c r="A2064" s="95"/>
      <c r="B2064" s="95"/>
      <c r="C2064" s="95"/>
      <c r="D2064" s="95"/>
      <c r="E2064" s="95"/>
      <c r="F2064" s="95"/>
      <c r="G2064" s="95"/>
      <c r="H2064" s="95"/>
      <c r="I2064" s="95"/>
      <c r="J2064" s="95"/>
      <c r="K2064" s="95"/>
      <c r="L2064" s="95"/>
      <c r="M2064" s="95"/>
      <c r="N2064" s="95"/>
      <c r="O2064" s="95"/>
      <c r="P2064" s="95"/>
      <c r="Q2064" s="95"/>
      <c r="R2064" s="95"/>
      <c r="S2064" s="95"/>
      <c r="T2064" s="95"/>
      <c r="U2064" s="95"/>
      <c r="V2064" s="95"/>
      <c r="W2064" s="95"/>
      <c r="X2064" s="95"/>
      <c r="Y2064" s="95"/>
      <c r="Z2064" s="95"/>
      <c r="AA2064" s="95"/>
      <c r="AB2064" s="95"/>
      <c r="AC2064" s="95"/>
    </row>
    <row r="2065" spans="1:29" x14ac:dyDescent="0.25">
      <c r="A2065" t="s">
        <v>3658</v>
      </c>
      <c r="B2065" t="s">
        <v>2</v>
      </c>
      <c r="C2065" t="s">
        <v>6</v>
      </c>
      <c r="D2065" t="s">
        <v>7</v>
      </c>
      <c r="E2065" t="s">
        <v>5</v>
      </c>
      <c r="F2065" t="s">
        <v>8</v>
      </c>
      <c r="G2065" t="s">
        <v>5</v>
      </c>
      <c r="H2065" t="s">
        <v>9</v>
      </c>
      <c r="I2065" t="s">
        <v>5</v>
      </c>
      <c r="J2065" t="s">
        <v>10</v>
      </c>
      <c r="K2065" t="s">
        <v>5</v>
      </c>
      <c r="L2065" t="s">
        <v>11</v>
      </c>
      <c r="M2065" t="s">
        <v>5</v>
      </c>
      <c r="N2065" t="s">
        <v>12</v>
      </c>
      <c r="O2065" t="s">
        <v>5</v>
      </c>
      <c r="P2065" t="s">
        <v>13</v>
      </c>
      <c r="Q2065" t="s">
        <v>5</v>
      </c>
      <c r="R2065" t="s">
        <v>14</v>
      </c>
      <c r="S2065" t="s">
        <v>5</v>
      </c>
      <c r="T2065" t="s">
        <v>15</v>
      </c>
      <c r="U2065" t="s">
        <v>5</v>
      </c>
      <c r="V2065" t="s">
        <v>3669</v>
      </c>
      <c r="W2065" t="s">
        <v>5</v>
      </c>
      <c r="X2065" t="s">
        <v>16</v>
      </c>
      <c r="Y2065" t="s">
        <v>5</v>
      </c>
      <c r="Z2065" t="s">
        <v>17</v>
      </c>
      <c r="AA2065" t="s">
        <v>5</v>
      </c>
      <c r="AB2065" t="s">
        <v>18</v>
      </c>
      <c r="AC2065" t="s">
        <v>5</v>
      </c>
    </row>
    <row r="2066" spans="1:29" x14ac:dyDescent="0.25">
      <c r="A2066" s="95"/>
      <c r="B2066" s="95"/>
      <c r="C2066" s="95"/>
      <c r="D2066" s="95"/>
      <c r="E2066" s="95"/>
      <c r="F2066" s="95"/>
      <c r="G2066" s="95"/>
      <c r="H2066" s="95"/>
      <c r="I2066" s="95"/>
      <c r="J2066" s="95"/>
      <c r="K2066" s="95"/>
      <c r="L2066" s="95"/>
      <c r="M2066" s="95"/>
      <c r="N2066" s="95"/>
      <c r="O2066" s="95"/>
      <c r="P2066" s="95"/>
      <c r="Q2066" s="95"/>
      <c r="R2066" s="95"/>
      <c r="S2066" s="95"/>
      <c r="T2066" s="95"/>
      <c r="U2066" s="95"/>
      <c r="V2066" s="95"/>
      <c r="W2066" s="95"/>
      <c r="X2066" s="95"/>
      <c r="Y2066" s="95"/>
      <c r="Z2066" s="95"/>
      <c r="AA2066" s="95"/>
      <c r="AB2066" s="95"/>
      <c r="AC2066" s="95"/>
    </row>
    <row r="2068" spans="1:29" x14ac:dyDescent="0.25">
      <c r="A2068">
        <v>1979</v>
      </c>
      <c r="B2068">
        <v>2</v>
      </c>
      <c r="C2068">
        <v>1</v>
      </c>
      <c r="T2068" t="s">
        <v>2015</v>
      </c>
      <c r="V2068" t="s">
        <v>2091</v>
      </c>
      <c r="X2068" t="s">
        <v>1961</v>
      </c>
      <c r="Z2068" t="s">
        <v>2061</v>
      </c>
      <c r="AB2068" t="s">
        <v>1961</v>
      </c>
      <c r="AC2068">
        <v>3</v>
      </c>
    </row>
    <row r="2069" spans="1:29" x14ac:dyDescent="0.25">
      <c r="A2069">
        <v>1980</v>
      </c>
      <c r="B2069">
        <v>2</v>
      </c>
      <c r="C2069">
        <v>1</v>
      </c>
      <c r="D2069" t="s">
        <v>2005</v>
      </c>
      <c r="F2069" t="s">
        <v>2032</v>
      </c>
      <c r="H2069" t="s">
        <v>1990</v>
      </c>
      <c r="J2069" t="s">
        <v>2045</v>
      </c>
      <c r="L2069" t="s">
        <v>1958</v>
      </c>
      <c r="N2069" t="s">
        <v>2015</v>
      </c>
      <c r="P2069" t="s">
        <v>2045</v>
      </c>
      <c r="R2069" t="s">
        <v>1887</v>
      </c>
      <c r="T2069" t="s">
        <v>2015</v>
      </c>
      <c r="V2069" t="s">
        <v>1984</v>
      </c>
      <c r="X2069" t="s">
        <v>1895</v>
      </c>
      <c r="Z2069" t="s">
        <v>1987</v>
      </c>
      <c r="AB2069" t="s">
        <v>1958</v>
      </c>
    </row>
    <row r="2070" spans="1:29" x14ac:dyDescent="0.25">
      <c r="A2070">
        <v>1981</v>
      </c>
      <c r="B2070">
        <v>2</v>
      </c>
      <c r="C2070">
        <v>1</v>
      </c>
      <c r="D2070" t="s">
        <v>1965</v>
      </c>
      <c r="F2070" t="s">
        <v>1984</v>
      </c>
      <c r="H2070" t="s">
        <v>2000</v>
      </c>
      <c r="J2070" t="s">
        <v>2091</v>
      </c>
      <c r="L2070" t="s">
        <v>1897</v>
      </c>
      <c r="N2070" t="s">
        <v>1955</v>
      </c>
      <c r="P2070" t="s">
        <v>1901</v>
      </c>
      <c r="R2070" t="s">
        <v>2015</v>
      </c>
      <c r="T2070" t="s">
        <v>1939</v>
      </c>
      <c r="V2070" t="s">
        <v>1955</v>
      </c>
      <c r="X2070" t="s">
        <v>1965</v>
      </c>
      <c r="Z2070" t="s">
        <v>1955</v>
      </c>
      <c r="AB2070" t="s">
        <v>1897</v>
      </c>
    </row>
    <row r="2071" spans="1:29" x14ac:dyDescent="0.25">
      <c r="A2071">
        <v>1982</v>
      </c>
      <c r="B2071">
        <v>2</v>
      </c>
      <c r="C2071">
        <v>1</v>
      </c>
      <c r="D2071" t="s">
        <v>1897</v>
      </c>
      <c r="F2071" t="s">
        <v>1905</v>
      </c>
      <c r="H2071" t="s">
        <v>1930</v>
      </c>
      <c r="J2071" t="s">
        <v>1939</v>
      </c>
      <c r="L2071" t="s">
        <v>1880</v>
      </c>
      <c r="N2071" t="s">
        <v>1993</v>
      </c>
      <c r="P2071" t="s">
        <v>2087</v>
      </c>
      <c r="R2071" t="s">
        <v>1890</v>
      </c>
      <c r="T2071" t="s">
        <v>1890</v>
      </c>
      <c r="V2071" t="s">
        <v>1984</v>
      </c>
      <c r="X2071" t="s">
        <v>1954</v>
      </c>
      <c r="Z2071" t="s">
        <v>2021</v>
      </c>
      <c r="AB2071" t="s">
        <v>1897</v>
      </c>
    </row>
    <row r="2072" spans="1:29" x14ac:dyDescent="0.25">
      <c r="A2072">
        <v>1983</v>
      </c>
      <c r="B2072">
        <v>2</v>
      </c>
      <c r="C2072">
        <v>1</v>
      </c>
      <c r="D2072" t="s">
        <v>2091</v>
      </c>
      <c r="F2072" t="s">
        <v>1986</v>
      </c>
      <c r="H2072" t="s">
        <v>912</v>
      </c>
      <c r="J2072" t="s">
        <v>1905</v>
      </c>
      <c r="L2072" t="s">
        <v>1876</v>
      </c>
      <c r="N2072" t="s">
        <v>1993</v>
      </c>
      <c r="P2072" t="s">
        <v>2000</v>
      </c>
      <c r="R2072" t="s">
        <v>2005</v>
      </c>
      <c r="T2072" t="s">
        <v>1950</v>
      </c>
      <c r="V2072" t="s">
        <v>1944</v>
      </c>
      <c r="X2072" t="s">
        <v>1944</v>
      </c>
      <c r="Z2072" t="s">
        <v>1917</v>
      </c>
      <c r="AB2072" t="s">
        <v>912</v>
      </c>
    </row>
    <row r="2073" spans="1:29" x14ac:dyDescent="0.25">
      <c r="A2073">
        <v>1984</v>
      </c>
      <c r="B2073">
        <v>2</v>
      </c>
      <c r="C2073">
        <v>1</v>
      </c>
      <c r="D2073" t="s">
        <v>1895</v>
      </c>
      <c r="F2073" t="s">
        <v>2021</v>
      </c>
      <c r="H2073" t="s">
        <v>2007</v>
      </c>
      <c r="J2073" t="s">
        <v>1884</v>
      </c>
      <c r="K2073">
        <v>3</v>
      </c>
      <c r="L2073" t="s">
        <v>1887</v>
      </c>
      <c r="N2073" t="s">
        <v>1993</v>
      </c>
      <c r="P2073" t="s">
        <v>1933</v>
      </c>
      <c r="R2073" t="s">
        <v>2087</v>
      </c>
      <c r="T2073" t="s">
        <v>2000</v>
      </c>
      <c r="V2073" t="s">
        <v>1965</v>
      </c>
      <c r="X2073" t="s">
        <v>1900</v>
      </c>
      <c r="Z2073" t="s">
        <v>2086</v>
      </c>
      <c r="AB2073" t="s">
        <v>1884</v>
      </c>
      <c r="AC2073">
        <v>3</v>
      </c>
    </row>
    <row r="2074" spans="1:29" x14ac:dyDescent="0.25">
      <c r="A2074">
        <v>1985</v>
      </c>
      <c r="B2074">
        <v>2</v>
      </c>
      <c r="C2074">
        <v>1</v>
      </c>
      <c r="D2074" t="s">
        <v>2091</v>
      </c>
      <c r="F2074" t="s">
        <v>1944</v>
      </c>
      <c r="H2074" t="s">
        <v>1950</v>
      </c>
      <c r="J2074" t="s">
        <v>1955</v>
      </c>
      <c r="L2074" t="s">
        <v>1993</v>
      </c>
      <c r="N2074" t="s">
        <v>1947</v>
      </c>
      <c r="P2074" t="s">
        <v>1955</v>
      </c>
      <c r="R2074" t="s">
        <v>1993</v>
      </c>
      <c r="T2074" t="s">
        <v>1944</v>
      </c>
      <c r="V2074" t="s">
        <v>1901</v>
      </c>
      <c r="X2074" t="s">
        <v>1993</v>
      </c>
      <c r="Z2074" t="s">
        <v>2087</v>
      </c>
      <c r="AB2074" t="s">
        <v>1993</v>
      </c>
    </row>
    <row r="2075" spans="1:29" x14ac:dyDescent="0.25">
      <c r="A2075">
        <v>1986</v>
      </c>
      <c r="B2075">
        <v>2</v>
      </c>
      <c r="C2075">
        <v>1</v>
      </c>
      <c r="D2075" t="s">
        <v>2061</v>
      </c>
      <c r="F2075" t="s">
        <v>1895</v>
      </c>
      <c r="H2075" t="s">
        <v>1947</v>
      </c>
      <c r="J2075" t="s">
        <v>1984</v>
      </c>
      <c r="L2075" t="s">
        <v>1993</v>
      </c>
      <c r="N2075" t="s">
        <v>1955</v>
      </c>
      <c r="P2075" t="s">
        <v>1990</v>
      </c>
      <c r="R2075" t="s">
        <v>2088</v>
      </c>
      <c r="V2075" t="s">
        <v>1890</v>
      </c>
      <c r="X2075" t="s">
        <v>1956</v>
      </c>
      <c r="Z2075" t="s">
        <v>1864</v>
      </c>
      <c r="AB2075" t="s">
        <v>1956</v>
      </c>
      <c r="AC2075">
        <v>3</v>
      </c>
    </row>
    <row r="2076" spans="1:29" x14ac:dyDescent="0.25">
      <c r="A2076">
        <v>1987</v>
      </c>
      <c r="B2076">
        <v>2</v>
      </c>
      <c r="C2076">
        <v>1</v>
      </c>
      <c r="D2076" t="s">
        <v>1905</v>
      </c>
      <c r="F2076" t="s">
        <v>2016</v>
      </c>
      <c r="H2076" t="s">
        <v>2005</v>
      </c>
      <c r="J2076" t="s">
        <v>1895</v>
      </c>
      <c r="L2076" t="s">
        <v>2021</v>
      </c>
      <c r="N2076" t="s">
        <v>2088</v>
      </c>
      <c r="P2076" t="s">
        <v>1990</v>
      </c>
      <c r="R2076" t="s">
        <v>1895</v>
      </c>
      <c r="T2076" t="s">
        <v>1955</v>
      </c>
      <c r="U2076">
        <v>3</v>
      </c>
      <c r="X2076" t="s">
        <v>1955</v>
      </c>
      <c r="Y2076">
        <v>3</v>
      </c>
      <c r="AB2076" t="s">
        <v>1905</v>
      </c>
      <c r="AC2076">
        <v>3</v>
      </c>
    </row>
    <row r="2077" spans="1:29" x14ac:dyDescent="0.25">
      <c r="A2077">
        <v>1988</v>
      </c>
      <c r="B2077">
        <v>1</v>
      </c>
      <c r="C2077">
        <v>1</v>
      </c>
      <c r="D2077" t="s">
        <v>2087</v>
      </c>
      <c r="F2077" t="s">
        <v>1983</v>
      </c>
      <c r="H2077" t="s">
        <v>2032</v>
      </c>
      <c r="J2077" t="s">
        <v>1984</v>
      </c>
      <c r="L2077" t="s">
        <v>1949</v>
      </c>
      <c r="N2077" t="s">
        <v>1900</v>
      </c>
      <c r="P2077" t="s">
        <v>5</v>
      </c>
      <c r="T2077" t="s">
        <v>2092</v>
      </c>
      <c r="V2077" t="s">
        <v>1933</v>
      </c>
      <c r="Z2077" t="s">
        <v>2005</v>
      </c>
      <c r="AB2077" t="s">
        <v>1983</v>
      </c>
      <c r="AC2077">
        <v>3</v>
      </c>
    </row>
    <row r="2078" spans="1:29" x14ac:dyDescent="0.25">
      <c r="A2078">
        <v>1989</v>
      </c>
      <c r="B2078">
        <v>2</v>
      </c>
      <c r="C2078">
        <v>1</v>
      </c>
      <c r="D2078" t="s">
        <v>2052</v>
      </c>
      <c r="H2078" t="s">
        <v>1859</v>
      </c>
      <c r="J2078" t="s">
        <v>1874</v>
      </c>
      <c r="L2078" t="s">
        <v>1990</v>
      </c>
      <c r="N2078" t="s">
        <v>2005</v>
      </c>
      <c r="P2078" t="s">
        <v>1993</v>
      </c>
      <c r="R2078" t="s">
        <v>1944</v>
      </c>
      <c r="T2078" t="s">
        <v>2088</v>
      </c>
      <c r="U2078">
        <v>3</v>
      </c>
      <c r="V2078" t="s">
        <v>1895</v>
      </c>
      <c r="W2078">
        <v>3</v>
      </c>
      <c r="X2078" t="s">
        <v>2045</v>
      </c>
      <c r="Z2078" t="s">
        <v>1955</v>
      </c>
      <c r="AB2078" t="s">
        <v>1859</v>
      </c>
      <c r="AC2078">
        <v>3</v>
      </c>
    </row>
    <row r="2079" spans="1:29" x14ac:dyDescent="0.25">
      <c r="A2079">
        <v>1990</v>
      </c>
      <c r="B2079">
        <v>2</v>
      </c>
      <c r="C2079">
        <v>1</v>
      </c>
      <c r="D2079" t="s">
        <v>1955</v>
      </c>
      <c r="F2079" t="s">
        <v>1890</v>
      </c>
      <c r="H2079" t="s">
        <v>1901</v>
      </c>
      <c r="J2079" t="s">
        <v>2091</v>
      </c>
      <c r="L2079" t="s">
        <v>1887</v>
      </c>
      <c r="N2079" t="s">
        <v>2032</v>
      </c>
      <c r="P2079" t="s">
        <v>1993</v>
      </c>
      <c r="R2079" t="s">
        <v>1874</v>
      </c>
      <c r="T2079" t="s">
        <v>1933</v>
      </c>
      <c r="V2079" t="s">
        <v>2089</v>
      </c>
      <c r="X2079" t="s">
        <v>1950</v>
      </c>
      <c r="Z2079" t="s">
        <v>1905</v>
      </c>
      <c r="AB2079" t="s">
        <v>1905</v>
      </c>
    </row>
    <row r="2080" spans="1:29" x14ac:dyDescent="0.25">
      <c r="A2080">
        <v>1991</v>
      </c>
      <c r="B2080">
        <v>2</v>
      </c>
      <c r="C2080">
        <v>1</v>
      </c>
      <c r="D2080" t="s">
        <v>1864</v>
      </c>
      <c r="F2080" t="s">
        <v>1983</v>
      </c>
      <c r="H2080" t="s">
        <v>2091</v>
      </c>
      <c r="J2080" t="s">
        <v>1917</v>
      </c>
      <c r="L2080" t="s">
        <v>2032</v>
      </c>
      <c r="N2080" t="s">
        <v>2091</v>
      </c>
      <c r="P2080" t="s">
        <v>2089</v>
      </c>
      <c r="R2080" t="s">
        <v>2032</v>
      </c>
      <c r="T2080" t="s">
        <v>1887</v>
      </c>
      <c r="V2080" t="s">
        <v>1901</v>
      </c>
      <c r="W2080">
        <v>3</v>
      </c>
      <c r="X2080" t="s">
        <v>1901</v>
      </c>
      <c r="Z2080" t="s">
        <v>1874</v>
      </c>
      <c r="AB2080" t="s">
        <v>1887</v>
      </c>
      <c r="AC2080">
        <v>3</v>
      </c>
    </row>
    <row r="2081" spans="1:29" x14ac:dyDescent="0.25">
      <c r="A2081">
        <v>1992</v>
      </c>
      <c r="B2081">
        <v>2</v>
      </c>
      <c r="C2081">
        <v>1</v>
      </c>
      <c r="D2081" t="s">
        <v>2005</v>
      </c>
      <c r="F2081" t="s">
        <v>2089</v>
      </c>
      <c r="H2081" t="s">
        <v>1900</v>
      </c>
      <c r="J2081" t="s">
        <v>1955</v>
      </c>
      <c r="L2081" t="s">
        <v>2000</v>
      </c>
      <c r="N2081" t="s">
        <v>1933</v>
      </c>
      <c r="P2081" t="s">
        <v>2061</v>
      </c>
      <c r="R2081" t="s">
        <v>1990</v>
      </c>
      <c r="T2081" t="s">
        <v>1991</v>
      </c>
      <c r="U2081">
        <v>3</v>
      </c>
      <c r="V2081" t="s">
        <v>1990</v>
      </c>
      <c r="W2081">
        <v>3</v>
      </c>
      <c r="X2081" t="s">
        <v>2032</v>
      </c>
      <c r="Z2081" t="s">
        <v>2091</v>
      </c>
      <c r="AB2081" t="s">
        <v>1991</v>
      </c>
      <c r="AC2081">
        <v>3</v>
      </c>
    </row>
    <row r="2082" spans="1:29" x14ac:dyDescent="0.25">
      <c r="A2082">
        <v>1993</v>
      </c>
      <c r="B2082">
        <v>2</v>
      </c>
      <c r="C2082">
        <v>1</v>
      </c>
      <c r="D2082" t="s">
        <v>2015</v>
      </c>
      <c r="F2082" t="s">
        <v>1874</v>
      </c>
      <c r="H2082" t="s">
        <v>1893</v>
      </c>
      <c r="J2082" t="s">
        <v>2089</v>
      </c>
      <c r="N2082" t="s">
        <v>2089</v>
      </c>
      <c r="P2082" t="s">
        <v>1990</v>
      </c>
      <c r="R2082" t="s">
        <v>1944</v>
      </c>
      <c r="T2082" t="s">
        <v>2088</v>
      </c>
      <c r="V2082" t="s">
        <v>1983</v>
      </c>
      <c r="X2082" t="s">
        <v>1939</v>
      </c>
      <c r="Z2082" t="s">
        <v>2088</v>
      </c>
      <c r="AB2082" t="s">
        <v>1893</v>
      </c>
      <c r="AC2082">
        <v>3</v>
      </c>
    </row>
    <row r="2083" spans="1:29" x14ac:dyDescent="0.25">
      <c r="A2083">
        <v>1994</v>
      </c>
      <c r="B2083">
        <v>1</v>
      </c>
      <c r="C2083">
        <v>1</v>
      </c>
      <c r="D2083" t="s">
        <v>1890</v>
      </c>
      <c r="F2083" t="s">
        <v>1887</v>
      </c>
      <c r="H2083" t="s">
        <v>1991</v>
      </c>
      <c r="J2083" t="s">
        <v>1869</v>
      </c>
      <c r="L2083" t="s">
        <v>1993</v>
      </c>
      <c r="N2083" t="s">
        <v>2021</v>
      </c>
      <c r="P2083" t="s">
        <v>1990</v>
      </c>
      <c r="R2083" t="s">
        <v>1990</v>
      </c>
      <c r="T2083" t="s">
        <v>1955</v>
      </c>
      <c r="V2083" t="s">
        <v>1984</v>
      </c>
      <c r="X2083" t="s">
        <v>1947</v>
      </c>
      <c r="Z2083" t="s">
        <v>1965</v>
      </c>
      <c r="AB2083" t="s">
        <v>1869</v>
      </c>
    </row>
    <row r="2084" spans="1:29" x14ac:dyDescent="0.25">
      <c r="A2084">
        <v>1995</v>
      </c>
      <c r="B2084">
        <v>2</v>
      </c>
      <c r="C2084">
        <v>1</v>
      </c>
      <c r="D2084" t="s">
        <v>1949</v>
      </c>
      <c r="F2084" t="s">
        <v>1832</v>
      </c>
      <c r="H2084" t="s">
        <v>1933</v>
      </c>
      <c r="J2084" t="s">
        <v>1955</v>
      </c>
      <c r="L2084" t="s">
        <v>2021</v>
      </c>
      <c r="N2084" t="s">
        <v>2000</v>
      </c>
      <c r="P2084" t="s">
        <v>2021</v>
      </c>
      <c r="R2084" t="s">
        <v>2088</v>
      </c>
      <c r="T2084" t="s">
        <v>1989</v>
      </c>
      <c r="V2084" t="s">
        <v>1984</v>
      </c>
      <c r="X2084" t="s">
        <v>1859</v>
      </c>
      <c r="Z2084" t="s">
        <v>2015</v>
      </c>
      <c r="AB2084" t="s">
        <v>1832</v>
      </c>
    </row>
    <row r="2085" spans="1:29" x14ac:dyDescent="0.25">
      <c r="A2085">
        <v>1996</v>
      </c>
      <c r="B2085">
        <v>2</v>
      </c>
      <c r="C2085">
        <v>1</v>
      </c>
      <c r="D2085" t="s">
        <v>1993</v>
      </c>
      <c r="F2085" t="s">
        <v>1955</v>
      </c>
      <c r="H2085" t="s">
        <v>1905</v>
      </c>
      <c r="J2085" t="s">
        <v>1955</v>
      </c>
      <c r="L2085" t="s">
        <v>1956</v>
      </c>
      <c r="N2085" t="s">
        <v>1897</v>
      </c>
      <c r="P2085" t="s">
        <v>1984</v>
      </c>
      <c r="R2085" t="s">
        <v>1950</v>
      </c>
      <c r="T2085" t="s">
        <v>1944</v>
      </c>
      <c r="V2085" t="s">
        <v>1991</v>
      </c>
      <c r="X2085" t="s">
        <v>1896</v>
      </c>
      <c r="Z2085" t="s">
        <v>1984</v>
      </c>
      <c r="AB2085" t="s">
        <v>1897</v>
      </c>
    </row>
    <row r="2086" spans="1:29" x14ac:dyDescent="0.25">
      <c r="A2086">
        <v>1997</v>
      </c>
      <c r="B2086">
        <v>2</v>
      </c>
      <c r="C2086">
        <v>1</v>
      </c>
      <c r="D2086" t="s">
        <v>2016</v>
      </c>
      <c r="F2086" t="s">
        <v>1990</v>
      </c>
      <c r="H2086" t="s">
        <v>2045</v>
      </c>
      <c r="J2086" t="s">
        <v>1990</v>
      </c>
      <c r="L2086" t="s">
        <v>1900</v>
      </c>
      <c r="N2086" t="s">
        <v>1890</v>
      </c>
      <c r="P2086" t="s">
        <v>1947</v>
      </c>
      <c r="R2086" t="s">
        <v>1947</v>
      </c>
      <c r="T2086" t="s">
        <v>2016</v>
      </c>
      <c r="V2086" t="s">
        <v>1965</v>
      </c>
      <c r="X2086" t="s">
        <v>1890</v>
      </c>
      <c r="Z2086" t="s">
        <v>2015</v>
      </c>
      <c r="AB2086" t="s">
        <v>1965</v>
      </c>
    </row>
    <row r="2087" spans="1:29" x14ac:dyDescent="0.25">
      <c r="A2087">
        <v>1998</v>
      </c>
      <c r="B2087">
        <v>1</v>
      </c>
      <c r="C2087">
        <v>1</v>
      </c>
      <c r="D2087" t="s">
        <v>1984</v>
      </c>
      <c r="F2087" t="s">
        <v>1895</v>
      </c>
      <c r="H2087" t="s">
        <v>1875</v>
      </c>
      <c r="J2087" t="s">
        <v>2086</v>
      </c>
      <c r="L2087" t="s">
        <v>1987</v>
      </c>
      <c r="N2087" t="s">
        <v>1895</v>
      </c>
      <c r="P2087" t="s">
        <v>1955</v>
      </c>
      <c r="R2087" t="s">
        <v>1986</v>
      </c>
      <c r="T2087" t="s">
        <v>1955</v>
      </c>
      <c r="V2087" t="s">
        <v>1895</v>
      </c>
      <c r="X2087" t="s">
        <v>1895</v>
      </c>
      <c r="Z2087" t="s">
        <v>1990</v>
      </c>
      <c r="AB2087" t="s">
        <v>1875</v>
      </c>
    </row>
    <row r="2088" spans="1:29" x14ac:dyDescent="0.25">
      <c r="A2088">
        <v>1999</v>
      </c>
      <c r="B2088">
        <v>2</v>
      </c>
      <c r="C2088">
        <v>1</v>
      </c>
      <c r="D2088" t="s">
        <v>1990</v>
      </c>
      <c r="F2088" t="s">
        <v>1990</v>
      </c>
      <c r="H2088" t="s">
        <v>1947</v>
      </c>
      <c r="J2088" t="s">
        <v>1902</v>
      </c>
      <c r="L2088" t="s">
        <v>2089</v>
      </c>
      <c r="N2088" t="s">
        <v>2089</v>
      </c>
      <c r="P2088" t="s">
        <v>1930</v>
      </c>
      <c r="R2088" t="s">
        <v>1874</v>
      </c>
      <c r="T2088" t="s">
        <v>1947</v>
      </c>
      <c r="V2088" t="s">
        <v>2091</v>
      </c>
      <c r="X2088" t="s">
        <v>1895</v>
      </c>
      <c r="Z2088" t="s">
        <v>1905</v>
      </c>
      <c r="AB2088" t="s">
        <v>1902</v>
      </c>
    </row>
    <row r="2089" spans="1:29" x14ac:dyDescent="0.25">
      <c r="A2089">
        <v>2000</v>
      </c>
      <c r="B2089">
        <v>2</v>
      </c>
      <c r="C2089">
        <v>1</v>
      </c>
      <c r="D2089" t="s">
        <v>2089</v>
      </c>
      <c r="F2089" t="s">
        <v>2019</v>
      </c>
      <c r="H2089" t="s">
        <v>1895</v>
      </c>
      <c r="J2089" t="s">
        <v>1993</v>
      </c>
      <c r="L2089" t="s">
        <v>1883</v>
      </c>
      <c r="N2089" t="s">
        <v>1947</v>
      </c>
      <c r="P2089" t="s">
        <v>1987</v>
      </c>
      <c r="R2089" t="s">
        <v>2088</v>
      </c>
      <c r="T2089" t="s">
        <v>1990</v>
      </c>
      <c r="V2089" t="s">
        <v>1896</v>
      </c>
      <c r="X2089" t="s">
        <v>1895</v>
      </c>
      <c r="Z2089" t="s">
        <v>1990</v>
      </c>
      <c r="AB2089" t="s">
        <v>1883</v>
      </c>
    </row>
    <row r="2090" spans="1:29" x14ac:dyDescent="0.25">
      <c r="A2090">
        <v>2001</v>
      </c>
      <c r="B2090">
        <v>2</v>
      </c>
      <c r="C2090">
        <v>1</v>
      </c>
      <c r="D2090" t="s">
        <v>1901</v>
      </c>
      <c r="F2090" t="s">
        <v>1877</v>
      </c>
      <c r="H2090" t="s">
        <v>2045</v>
      </c>
      <c r="J2090" t="s">
        <v>1990</v>
      </c>
      <c r="L2090" t="s">
        <v>1909</v>
      </c>
      <c r="N2090" t="s">
        <v>1984</v>
      </c>
      <c r="P2090" t="s">
        <v>1955</v>
      </c>
      <c r="R2090" t="s">
        <v>1955</v>
      </c>
      <c r="T2090" t="s">
        <v>2089</v>
      </c>
      <c r="V2090" t="s">
        <v>1955</v>
      </c>
      <c r="X2090" t="s">
        <v>1993</v>
      </c>
      <c r="Z2090" t="s">
        <v>2021</v>
      </c>
      <c r="AB2090" t="s">
        <v>1909</v>
      </c>
    </row>
    <row r="2091" spans="1:29" x14ac:dyDescent="0.25">
      <c r="A2091">
        <v>2002</v>
      </c>
      <c r="B2091">
        <v>2</v>
      </c>
      <c r="C2091">
        <v>1</v>
      </c>
      <c r="D2091" t="s">
        <v>1996</v>
      </c>
      <c r="F2091" t="s">
        <v>1947</v>
      </c>
      <c r="H2091" t="s">
        <v>1939</v>
      </c>
      <c r="J2091" t="s">
        <v>1942</v>
      </c>
      <c r="L2091" t="s">
        <v>1900</v>
      </c>
      <c r="N2091" t="s">
        <v>1989</v>
      </c>
      <c r="P2091" t="s">
        <v>2088</v>
      </c>
      <c r="R2091" t="s">
        <v>1891</v>
      </c>
      <c r="T2091" t="s">
        <v>1955</v>
      </c>
      <c r="V2091" t="s">
        <v>2021</v>
      </c>
      <c r="X2091" t="s">
        <v>2092</v>
      </c>
      <c r="Z2091" t="s">
        <v>1930</v>
      </c>
      <c r="AB2091" t="s">
        <v>1942</v>
      </c>
    </row>
    <row r="2092" spans="1:29" x14ac:dyDescent="0.25">
      <c r="A2092">
        <v>2003</v>
      </c>
      <c r="B2092">
        <v>1</v>
      </c>
      <c r="C2092">
        <v>1</v>
      </c>
      <c r="D2092" t="s">
        <v>2032</v>
      </c>
      <c r="F2092" t="s">
        <v>1958</v>
      </c>
      <c r="H2092" t="s">
        <v>1947</v>
      </c>
      <c r="J2092" t="s">
        <v>1874</v>
      </c>
      <c r="L2092" t="s">
        <v>1990</v>
      </c>
      <c r="N2092" t="s">
        <v>1996</v>
      </c>
      <c r="P2092" t="s">
        <v>2088</v>
      </c>
      <c r="R2092" t="s">
        <v>1949</v>
      </c>
      <c r="T2092" t="s">
        <v>2005</v>
      </c>
      <c r="V2092" t="s">
        <v>1939</v>
      </c>
      <c r="X2092" t="s">
        <v>1944</v>
      </c>
      <c r="Z2092" t="s">
        <v>2045</v>
      </c>
      <c r="AB2092" t="s">
        <v>1958</v>
      </c>
    </row>
    <row r="2093" spans="1:29" x14ac:dyDescent="0.25">
      <c r="A2093">
        <v>2004</v>
      </c>
      <c r="B2093">
        <v>1</v>
      </c>
      <c r="C2093">
        <v>1</v>
      </c>
      <c r="D2093" t="s">
        <v>1860</v>
      </c>
      <c r="F2093" t="s">
        <v>1947</v>
      </c>
      <c r="H2093" t="s">
        <v>1874</v>
      </c>
      <c r="J2093" t="s">
        <v>1939</v>
      </c>
      <c r="L2093" t="s">
        <v>1947</v>
      </c>
      <c r="N2093" t="s">
        <v>2088</v>
      </c>
      <c r="P2093" t="s">
        <v>1990</v>
      </c>
      <c r="R2093" t="s">
        <v>1947</v>
      </c>
      <c r="T2093" t="s">
        <v>2045</v>
      </c>
      <c r="V2093" t="s">
        <v>1901</v>
      </c>
      <c r="X2093" t="s">
        <v>1933</v>
      </c>
      <c r="Z2093" t="s">
        <v>1877</v>
      </c>
      <c r="AB2093" t="s">
        <v>1860</v>
      </c>
    </row>
    <row r="2094" spans="1:29" x14ac:dyDescent="0.25">
      <c r="A2094">
        <v>2005</v>
      </c>
      <c r="B2094">
        <v>1</v>
      </c>
      <c r="C2094">
        <v>1</v>
      </c>
      <c r="D2094" t="s">
        <v>2092</v>
      </c>
      <c r="F2094" t="s">
        <v>1939</v>
      </c>
      <c r="H2094" t="s">
        <v>1890</v>
      </c>
      <c r="J2094" t="s">
        <v>1993</v>
      </c>
      <c r="L2094" t="s">
        <v>1984</v>
      </c>
      <c r="N2094" t="s">
        <v>2088</v>
      </c>
      <c r="P2094" t="s">
        <v>2056</v>
      </c>
      <c r="R2094" t="s">
        <v>2089</v>
      </c>
      <c r="T2094" t="s">
        <v>1890</v>
      </c>
      <c r="V2094" t="s">
        <v>1950</v>
      </c>
      <c r="X2094" t="s">
        <v>2005</v>
      </c>
      <c r="Z2094" t="s">
        <v>1984</v>
      </c>
      <c r="AB2094" t="s">
        <v>1939</v>
      </c>
    </row>
    <row r="2095" spans="1:29" x14ac:dyDescent="0.25">
      <c r="A2095">
        <v>2006</v>
      </c>
      <c r="B2095">
        <v>1</v>
      </c>
      <c r="C2095">
        <v>1</v>
      </c>
      <c r="D2095" t="s">
        <v>1890</v>
      </c>
      <c r="F2095" t="s">
        <v>1955</v>
      </c>
      <c r="H2095" t="s">
        <v>1895</v>
      </c>
      <c r="J2095" t="s">
        <v>2045</v>
      </c>
      <c r="L2095" t="s">
        <v>2005</v>
      </c>
      <c r="N2095" t="s">
        <v>2089</v>
      </c>
      <c r="P2095" t="s">
        <v>1874</v>
      </c>
      <c r="V2095" t="s">
        <v>1922</v>
      </c>
      <c r="X2095" t="s">
        <v>1965</v>
      </c>
      <c r="Z2095" t="s">
        <v>1874</v>
      </c>
      <c r="AB2095" t="s">
        <v>1922</v>
      </c>
      <c r="AC2095">
        <v>3</v>
      </c>
    </row>
    <row r="2096" spans="1:29" x14ac:dyDescent="0.25">
      <c r="A2096">
        <v>2007</v>
      </c>
      <c r="B2096">
        <v>1</v>
      </c>
      <c r="C2096">
        <v>1</v>
      </c>
      <c r="D2096" t="s">
        <v>1947</v>
      </c>
      <c r="F2096" t="s">
        <v>2088</v>
      </c>
      <c r="H2096" t="s">
        <v>1939</v>
      </c>
      <c r="J2096" t="s">
        <v>1953</v>
      </c>
      <c r="L2096" t="s">
        <v>1877</v>
      </c>
      <c r="N2096" t="s">
        <v>1947</v>
      </c>
      <c r="P2096" t="s">
        <v>1987</v>
      </c>
      <c r="R2096" t="s">
        <v>1874</v>
      </c>
      <c r="T2096" t="s">
        <v>1949</v>
      </c>
      <c r="V2096" t="s">
        <v>1990</v>
      </c>
      <c r="X2096" t="s">
        <v>1925</v>
      </c>
      <c r="Z2096" t="s">
        <v>2089</v>
      </c>
      <c r="AB2096" t="s">
        <v>1925</v>
      </c>
    </row>
    <row r="2097" spans="1:29" x14ac:dyDescent="0.25">
      <c r="A2097">
        <v>2008</v>
      </c>
      <c r="B2097">
        <v>1</v>
      </c>
      <c r="C2097">
        <v>1</v>
      </c>
      <c r="D2097" t="s">
        <v>2092</v>
      </c>
      <c r="F2097" t="s">
        <v>1880</v>
      </c>
      <c r="H2097" t="s">
        <v>1930</v>
      </c>
      <c r="J2097" t="s">
        <v>1955</v>
      </c>
      <c r="L2097" t="s">
        <v>1890</v>
      </c>
      <c r="N2097" t="s">
        <v>1885</v>
      </c>
      <c r="P2097" t="s">
        <v>1947</v>
      </c>
      <c r="R2097" t="s">
        <v>2088</v>
      </c>
      <c r="T2097" t="s">
        <v>1990</v>
      </c>
      <c r="V2097" t="s">
        <v>1955</v>
      </c>
      <c r="X2097" t="s">
        <v>1933</v>
      </c>
      <c r="Z2097" t="s">
        <v>1955</v>
      </c>
      <c r="AB2097" t="s">
        <v>1885</v>
      </c>
    </row>
    <row r="2098" spans="1:29" x14ac:dyDescent="0.25">
      <c r="A2098">
        <v>2009</v>
      </c>
      <c r="B2098">
        <v>1</v>
      </c>
      <c r="C2098">
        <v>1</v>
      </c>
      <c r="D2098" t="s">
        <v>1876</v>
      </c>
      <c r="F2098" t="s">
        <v>1877</v>
      </c>
      <c r="H2098" t="s">
        <v>1925</v>
      </c>
      <c r="J2098" t="s">
        <v>1993</v>
      </c>
      <c r="L2098" t="s">
        <v>2089</v>
      </c>
      <c r="N2098" t="s">
        <v>1933</v>
      </c>
      <c r="P2098" t="s">
        <v>2015</v>
      </c>
      <c r="R2098" t="s">
        <v>1874</v>
      </c>
      <c r="T2098" t="s">
        <v>1993</v>
      </c>
      <c r="V2098" t="s">
        <v>1874</v>
      </c>
      <c r="X2098" t="s">
        <v>1958</v>
      </c>
      <c r="Z2098" t="s">
        <v>2088</v>
      </c>
      <c r="AB2098" t="s">
        <v>1925</v>
      </c>
    </row>
    <row r="2099" spans="1:29" x14ac:dyDescent="0.25">
      <c r="A2099">
        <v>2010</v>
      </c>
      <c r="B2099">
        <v>1</v>
      </c>
      <c r="C2099">
        <v>1</v>
      </c>
      <c r="D2099" t="s">
        <v>1874</v>
      </c>
      <c r="F2099" t="s">
        <v>1917</v>
      </c>
      <c r="H2099" t="s">
        <v>1933</v>
      </c>
      <c r="J2099" t="s">
        <v>2089</v>
      </c>
      <c r="L2099" t="s">
        <v>1991</v>
      </c>
      <c r="N2099" t="s">
        <v>1870</v>
      </c>
      <c r="P2099" t="s">
        <v>1955</v>
      </c>
      <c r="R2099" t="s">
        <v>1955</v>
      </c>
      <c r="T2099" t="s">
        <v>1990</v>
      </c>
      <c r="V2099" t="s">
        <v>1958</v>
      </c>
      <c r="X2099" t="s">
        <v>2045</v>
      </c>
      <c r="Z2099" t="s">
        <v>2091</v>
      </c>
      <c r="AB2099" t="s">
        <v>1870</v>
      </c>
    </row>
    <row r="2100" spans="1:29" x14ac:dyDescent="0.25">
      <c r="A2100">
        <v>2011</v>
      </c>
      <c r="B2100">
        <v>1</v>
      </c>
      <c r="C2100">
        <v>1</v>
      </c>
      <c r="D2100" t="s">
        <v>1955</v>
      </c>
      <c r="F2100" t="s">
        <v>1939</v>
      </c>
      <c r="H2100" t="s">
        <v>1993</v>
      </c>
      <c r="J2100" t="s">
        <v>1990</v>
      </c>
      <c r="L2100" t="s">
        <v>1890</v>
      </c>
      <c r="N2100" t="s">
        <v>1993</v>
      </c>
      <c r="P2100" t="s">
        <v>1955</v>
      </c>
      <c r="R2100" t="s">
        <v>1864</v>
      </c>
      <c r="T2100" t="s">
        <v>2088</v>
      </c>
      <c r="V2100" t="s">
        <v>1955</v>
      </c>
      <c r="X2100" t="s">
        <v>1969</v>
      </c>
      <c r="Z2100" t="s">
        <v>1993</v>
      </c>
      <c r="AB2100" t="s">
        <v>1969</v>
      </c>
    </row>
    <row r="2101" spans="1:29" x14ac:dyDescent="0.25">
      <c r="A2101">
        <v>2012</v>
      </c>
      <c r="B2101">
        <v>1</v>
      </c>
      <c r="C2101">
        <v>1</v>
      </c>
      <c r="D2101" t="s">
        <v>1955</v>
      </c>
      <c r="F2101" t="s">
        <v>1939</v>
      </c>
      <c r="H2101" t="s">
        <v>1902</v>
      </c>
      <c r="J2101" t="s">
        <v>1939</v>
      </c>
      <c r="L2101" t="s">
        <v>1955</v>
      </c>
      <c r="N2101" t="s">
        <v>1990</v>
      </c>
      <c r="P2101" t="s">
        <v>2005</v>
      </c>
      <c r="R2101" t="s">
        <v>1900</v>
      </c>
      <c r="S2101">
        <v>3</v>
      </c>
      <c r="T2101" t="s">
        <v>1984</v>
      </c>
      <c r="U2101">
        <v>3</v>
      </c>
      <c r="V2101" t="s">
        <v>1991</v>
      </c>
      <c r="X2101" t="s">
        <v>1990</v>
      </c>
      <c r="Z2101" t="s">
        <v>2061</v>
      </c>
      <c r="AB2101" t="s">
        <v>1902</v>
      </c>
      <c r="AC2101">
        <v>3</v>
      </c>
    </row>
    <row r="2102" spans="1:29" x14ac:dyDescent="0.25">
      <c r="A2102">
        <v>2013</v>
      </c>
      <c r="B2102">
        <v>1</v>
      </c>
      <c r="C2102">
        <v>1</v>
      </c>
      <c r="D2102" t="s">
        <v>1990</v>
      </c>
      <c r="F2102" t="s">
        <v>1955</v>
      </c>
      <c r="H2102" t="s">
        <v>2087</v>
      </c>
      <c r="J2102" t="s">
        <v>1955</v>
      </c>
      <c r="L2102" t="s">
        <v>1939</v>
      </c>
      <c r="N2102" t="s">
        <v>2088</v>
      </c>
      <c r="P2102" t="s">
        <v>1874</v>
      </c>
      <c r="R2102" t="s">
        <v>2088</v>
      </c>
      <c r="T2102" t="s">
        <v>1990</v>
      </c>
      <c r="V2102" t="s">
        <v>1947</v>
      </c>
      <c r="X2102" t="s">
        <v>1896</v>
      </c>
      <c r="Z2102" t="s">
        <v>1993</v>
      </c>
      <c r="AB2102" t="s">
        <v>1896</v>
      </c>
    </row>
    <row r="2103" spans="1:29" x14ac:dyDescent="0.25">
      <c r="A2103">
        <v>2014</v>
      </c>
      <c r="B2103">
        <v>1</v>
      </c>
      <c r="C2103">
        <v>1</v>
      </c>
      <c r="D2103" t="s">
        <v>1989</v>
      </c>
      <c r="F2103" t="s">
        <v>2045</v>
      </c>
      <c r="H2103" t="s">
        <v>2045</v>
      </c>
      <c r="J2103" t="s">
        <v>1880</v>
      </c>
      <c r="L2103" t="s">
        <v>1953</v>
      </c>
      <c r="N2103" t="s">
        <v>2005</v>
      </c>
      <c r="P2103" t="s">
        <v>1947</v>
      </c>
      <c r="R2103" t="s">
        <v>1987</v>
      </c>
      <c r="T2103" t="s">
        <v>1984</v>
      </c>
      <c r="V2103" t="s">
        <v>1947</v>
      </c>
      <c r="X2103" t="s">
        <v>2089</v>
      </c>
      <c r="Z2103" t="s">
        <v>2061</v>
      </c>
      <c r="AB2103" t="s">
        <v>1880</v>
      </c>
    </row>
    <row r="2104" spans="1:29" x14ac:dyDescent="0.25">
      <c r="A2104">
        <v>2015</v>
      </c>
      <c r="B2104">
        <v>1</v>
      </c>
      <c r="C2104">
        <v>1</v>
      </c>
      <c r="D2104" t="s">
        <v>1947</v>
      </c>
      <c r="F2104" t="s">
        <v>1989</v>
      </c>
      <c r="H2104" t="s">
        <v>2089</v>
      </c>
      <c r="J2104" t="s">
        <v>2005</v>
      </c>
      <c r="L2104" t="s">
        <v>2091</v>
      </c>
      <c r="N2104" t="s">
        <v>1939</v>
      </c>
      <c r="P2104" t="s">
        <v>2087</v>
      </c>
      <c r="R2104" t="s">
        <v>2088</v>
      </c>
      <c r="T2104" t="s">
        <v>2087</v>
      </c>
      <c r="V2104" t="s">
        <v>1947</v>
      </c>
      <c r="X2104" t="s">
        <v>2088</v>
      </c>
      <c r="Z2104" t="s">
        <v>1949</v>
      </c>
      <c r="AB2104" t="s">
        <v>1989</v>
      </c>
    </row>
    <row r="2105" spans="1:29" x14ac:dyDescent="0.25">
      <c r="A2105">
        <v>2016</v>
      </c>
      <c r="B2105">
        <v>1</v>
      </c>
      <c r="C2105">
        <v>1</v>
      </c>
      <c r="D2105" t="s">
        <v>2015</v>
      </c>
      <c r="F2105" t="s">
        <v>1890</v>
      </c>
      <c r="H2105" t="s">
        <v>1953</v>
      </c>
      <c r="J2105" t="s">
        <v>1895</v>
      </c>
      <c r="L2105" t="s">
        <v>2000</v>
      </c>
      <c r="N2105" t="s">
        <v>2089</v>
      </c>
      <c r="P2105" t="s">
        <v>1986</v>
      </c>
      <c r="R2105" t="s">
        <v>2005</v>
      </c>
      <c r="T2105" t="s">
        <v>1933</v>
      </c>
      <c r="V2105" t="s">
        <v>1984</v>
      </c>
      <c r="X2105" t="s">
        <v>1984</v>
      </c>
      <c r="Z2105" t="s">
        <v>2045</v>
      </c>
      <c r="AB2105" t="s">
        <v>1953</v>
      </c>
    </row>
    <row r="2106" spans="1:29" x14ac:dyDescent="0.25">
      <c r="A2106">
        <v>2017</v>
      </c>
      <c r="B2106">
        <v>1</v>
      </c>
      <c r="C2106">
        <v>1</v>
      </c>
      <c r="D2106" t="s">
        <v>1965</v>
      </c>
      <c r="F2106" t="s">
        <v>1991</v>
      </c>
      <c r="H2106" t="s">
        <v>1991</v>
      </c>
      <c r="J2106" t="s">
        <v>2032</v>
      </c>
      <c r="L2106" t="s">
        <v>1965</v>
      </c>
      <c r="N2106" t="s">
        <v>2007</v>
      </c>
      <c r="P2106" t="s">
        <v>1989</v>
      </c>
      <c r="AB2106" t="s">
        <v>1991</v>
      </c>
      <c r="AC2106">
        <v>3</v>
      </c>
    </row>
    <row r="2108" spans="1:29" x14ac:dyDescent="0.25">
      <c r="A2108" t="s">
        <v>540</v>
      </c>
      <c r="D2108" t="s">
        <v>3345</v>
      </c>
      <c r="F2108" t="s">
        <v>3357</v>
      </c>
      <c r="H2108" t="s">
        <v>3339</v>
      </c>
      <c r="J2108" t="s">
        <v>3569</v>
      </c>
      <c r="L2108" t="s">
        <v>3570</v>
      </c>
      <c r="N2108" t="s">
        <v>3448</v>
      </c>
      <c r="P2108" t="s">
        <v>2077</v>
      </c>
      <c r="R2108" t="s">
        <v>3494</v>
      </c>
      <c r="T2108" t="s">
        <v>2089</v>
      </c>
      <c r="V2108" t="s">
        <v>3503</v>
      </c>
      <c r="X2108" t="s">
        <v>3571</v>
      </c>
      <c r="Z2108" t="s">
        <v>3470</v>
      </c>
      <c r="AB2108" t="s">
        <v>3437</v>
      </c>
    </row>
    <row r="2109" spans="1:29" x14ac:dyDescent="0.25">
      <c r="A2109" t="s">
        <v>3662</v>
      </c>
      <c r="D2109" t="s">
        <v>1860</v>
      </c>
      <c r="F2109" t="s">
        <v>1832</v>
      </c>
      <c r="H2109" t="s">
        <v>912</v>
      </c>
      <c r="J2109" t="s">
        <v>1869</v>
      </c>
      <c r="L2109" t="s">
        <v>1883</v>
      </c>
      <c r="N2109" t="s">
        <v>1870</v>
      </c>
      <c r="P2109" t="s">
        <v>1930</v>
      </c>
      <c r="R2109" t="s">
        <v>1891</v>
      </c>
      <c r="T2109" t="s">
        <v>1887</v>
      </c>
      <c r="V2109" t="s">
        <v>1896</v>
      </c>
      <c r="X2109" t="s">
        <v>1925</v>
      </c>
      <c r="Z2109" t="s">
        <v>1930</v>
      </c>
      <c r="AB2109" t="s">
        <v>1870</v>
      </c>
    </row>
    <row r="2110" spans="1:29" x14ac:dyDescent="0.25">
      <c r="A2110" t="s">
        <v>3663</v>
      </c>
      <c r="D2110" t="s">
        <v>2052</v>
      </c>
      <c r="F2110" t="s">
        <v>2088</v>
      </c>
      <c r="H2110" t="s">
        <v>2005</v>
      </c>
      <c r="J2110" t="s">
        <v>2005</v>
      </c>
      <c r="L2110" t="s">
        <v>1949</v>
      </c>
      <c r="N2110" t="s">
        <v>1996</v>
      </c>
      <c r="P2110" t="s">
        <v>2056</v>
      </c>
      <c r="R2110" t="s">
        <v>1949</v>
      </c>
      <c r="T2110" t="s">
        <v>1949</v>
      </c>
      <c r="V2110" t="s">
        <v>1947</v>
      </c>
      <c r="X2110" t="s">
        <v>2092</v>
      </c>
      <c r="Z2110" t="s">
        <v>1949</v>
      </c>
      <c r="AB2110" t="s">
        <v>2056</v>
      </c>
    </row>
    <row r="2111" spans="1:29" ht="15.75" thickBot="1" x14ac:dyDescent="0.3"/>
    <row r="2112" spans="1:29" ht="15.75" thickBot="1" x14ac:dyDescent="0.3">
      <c r="I2112" s="84" t="s">
        <v>3633</v>
      </c>
      <c r="J2112" s="85"/>
      <c r="K2112" s="85"/>
      <c r="L2112" s="85"/>
      <c r="M2112" s="85"/>
      <c r="N2112" s="85"/>
      <c r="O2112" s="86"/>
      <c r="V2112" s="87" t="s">
        <v>3635</v>
      </c>
      <c r="W2112" s="88"/>
      <c r="X2112" s="89"/>
    </row>
    <row r="2113" spans="1:29" ht="15.75" thickBot="1" x14ac:dyDescent="0.3">
      <c r="V2113" s="90" t="s">
        <v>3636</v>
      </c>
      <c r="W2113" s="91"/>
      <c r="X2113" s="92"/>
    </row>
    <row r="2114" spans="1:29" ht="15.75" thickBot="1" x14ac:dyDescent="0.3">
      <c r="I2114" s="84" t="s">
        <v>3710</v>
      </c>
      <c r="J2114" s="85"/>
      <c r="K2114" s="85"/>
      <c r="L2114" s="85"/>
      <c r="M2114" s="85"/>
      <c r="N2114" s="85"/>
      <c r="O2114" s="86"/>
    </row>
    <row r="2115" spans="1:29" ht="15.75" thickBot="1" x14ac:dyDescent="0.3">
      <c r="A2115" s="84" t="s">
        <v>3645</v>
      </c>
      <c r="B2115" s="85"/>
      <c r="C2115" s="18">
        <v>43378</v>
      </c>
      <c r="V2115" s="22" t="s">
        <v>3822</v>
      </c>
      <c r="W2115" s="5">
        <v>21010040</v>
      </c>
      <c r="X2115" s="96" t="s">
        <v>3823</v>
      </c>
      <c r="Y2115" s="97"/>
    </row>
    <row r="2116" spans="1:29" ht="15.75" thickBot="1" x14ac:dyDescent="0.3"/>
    <row r="2117" spans="1:29" ht="15.75" thickBot="1" x14ac:dyDescent="0.3">
      <c r="A2117" s="19" t="s">
        <v>3649</v>
      </c>
      <c r="B2117" s="12">
        <v>157</v>
      </c>
      <c r="C2117" s="7" t="s">
        <v>1</v>
      </c>
      <c r="H2117" s="19" t="s">
        <v>3646</v>
      </c>
      <c r="I2117" s="12" t="s">
        <v>3671</v>
      </c>
      <c r="J2117" s="13"/>
      <c r="K2117" s="7"/>
      <c r="P2117" s="19" t="s">
        <v>3659</v>
      </c>
      <c r="Q2117" s="7" t="s">
        <v>3653</v>
      </c>
      <c r="V2117" s="84" t="s">
        <v>3639</v>
      </c>
      <c r="W2117" s="85"/>
      <c r="X2117" s="6" t="s">
        <v>3715</v>
      </c>
    </row>
    <row r="2118" spans="1:29" ht="15.75" thickBot="1" x14ac:dyDescent="0.3">
      <c r="A2118" s="20" t="s">
        <v>3650</v>
      </c>
      <c r="B2118" s="14">
        <v>7605</v>
      </c>
      <c r="C2118" s="9" t="s">
        <v>3</v>
      </c>
      <c r="H2118" s="20" t="s">
        <v>3647</v>
      </c>
      <c r="I2118" s="14">
        <v>1</v>
      </c>
      <c r="J2118" s="15" t="s">
        <v>3643</v>
      </c>
      <c r="K2118" s="9"/>
      <c r="P2118" s="20" t="s">
        <v>3660</v>
      </c>
      <c r="Q2118" s="9" t="s">
        <v>3714</v>
      </c>
      <c r="V2118" s="84" t="s">
        <v>3638</v>
      </c>
      <c r="W2118" s="86"/>
    </row>
    <row r="2119" spans="1:29" ht="15.75" thickBot="1" x14ac:dyDescent="0.3">
      <c r="A2119" s="21" t="s">
        <v>3651</v>
      </c>
      <c r="B2119" s="16">
        <v>1334</v>
      </c>
      <c r="C2119" s="11" t="s">
        <v>3641</v>
      </c>
      <c r="H2119" s="21" t="s">
        <v>3648</v>
      </c>
      <c r="I2119" s="16">
        <v>4</v>
      </c>
      <c r="J2119" s="17" t="s">
        <v>3644</v>
      </c>
      <c r="K2119" s="11"/>
      <c r="P2119" s="21" t="s">
        <v>3661</v>
      </c>
      <c r="Q2119" s="11" t="s">
        <v>3657</v>
      </c>
    </row>
    <row r="2121" spans="1:29" x14ac:dyDescent="0.25">
      <c r="A2121" s="95"/>
      <c r="B2121" s="95"/>
      <c r="C2121" s="95"/>
      <c r="D2121" s="95"/>
      <c r="E2121" s="95"/>
      <c r="F2121" s="95"/>
      <c r="G2121" s="95"/>
      <c r="H2121" s="95"/>
      <c r="I2121" s="95"/>
      <c r="J2121" s="95"/>
      <c r="K2121" s="95"/>
      <c r="L2121" s="95"/>
      <c r="M2121" s="95"/>
      <c r="N2121" s="95"/>
      <c r="O2121" s="95"/>
      <c r="P2121" s="95"/>
      <c r="Q2121" s="95"/>
      <c r="R2121" s="95"/>
      <c r="S2121" s="95"/>
      <c r="T2121" s="95"/>
      <c r="U2121" s="95"/>
      <c r="V2121" s="95"/>
      <c r="W2121" s="95"/>
      <c r="X2121" s="95"/>
      <c r="Y2121" s="95"/>
      <c r="Z2121" s="95"/>
      <c r="AA2121" s="95"/>
      <c r="AB2121" s="95"/>
      <c r="AC2121" s="95"/>
    </row>
    <row r="2122" spans="1:29" x14ac:dyDescent="0.25">
      <c r="A2122" t="s">
        <v>3658</v>
      </c>
      <c r="B2122" t="s">
        <v>2</v>
      </c>
      <c r="C2122" t="s">
        <v>6</v>
      </c>
      <c r="D2122" t="s">
        <v>7</v>
      </c>
      <c r="E2122" t="s">
        <v>5</v>
      </c>
      <c r="F2122" t="s">
        <v>8</v>
      </c>
      <c r="G2122" t="s">
        <v>5</v>
      </c>
      <c r="H2122" t="s">
        <v>9</v>
      </c>
      <c r="I2122" t="s">
        <v>5</v>
      </c>
      <c r="J2122" t="s">
        <v>10</v>
      </c>
      <c r="K2122" t="s">
        <v>5</v>
      </c>
      <c r="L2122" t="s">
        <v>11</v>
      </c>
      <c r="M2122" t="s">
        <v>5</v>
      </c>
      <c r="N2122" t="s">
        <v>12</v>
      </c>
      <c r="O2122" t="s">
        <v>5</v>
      </c>
      <c r="P2122" t="s">
        <v>13</v>
      </c>
      <c r="Q2122" t="s">
        <v>5</v>
      </c>
      <c r="R2122" t="s">
        <v>14</v>
      </c>
      <c r="S2122" t="s">
        <v>5</v>
      </c>
      <c r="T2122" t="s">
        <v>15</v>
      </c>
      <c r="U2122" t="s">
        <v>5</v>
      </c>
      <c r="V2122" t="s">
        <v>3669</v>
      </c>
      <c r="W2122" t="s">
        <v>5</v>
      </c>
      <c r="X2122" t="s">
        <v>16</v>
      </c>
      <c r="Y2122" t="s">
        <v>5</v>
      </c>
      <c r="Z2122" t="s">
        <v>17</v>
      </c>
      <c r="AA2122" t="s">
        <v>5</v>
      </c>
      <c r="AB2122" t="s">
        <v>18</v>
      </c>
      <c r="AC2122" t="s">
        <v>5</v>
      </c>
    </row>
    <row r="2123" spans="1:29" x14ac:dyDescent="0.25">
      <c r="A2123" s="95"/>
      <c r="B2123" s="95"/>
      <c r="C2123" s="95"/>
      <c r="D2123" s="95"/>
      <c r="E2123" s="95"/>
      <c r="F2123" s="95"/>
      <c r="G2123" s="95"/>
      <c r="H2123" s="95"/>
      <c r="I2123" s="95"/>
      <c r="J2123" s="95"/>
      <c r="K2123" s="95"/>
      <c r="L2123" s="95"/>
      <c r="M2123" s="95"/>
      <c r="N2123" s="95"/>
      <c r="O2123" s="95"/>
      <c r="P2123" s="95"/>
      <c r="Q2123" s="95"/>
      <c r="R2123" s="95"/>
      <c r="S2123" s="95"/>
      <c r="T2123" s="95"/>
      <c r="U2123" s="95"/>
      <c r="V2123" s="95"/>
      <c r="W2123" s="95"/>
      <c r="X2123" s="95"/>
      <c r="Y2123" s="95"/>
      <c r="Z2123" s="95"/>
      <c r="AA2123" s="95"/>
      <c r="AB2123" s="95"/>
      <c r="AC2123" s="95"/>
    </row>
    <row r="2125" spans="1:29" x14ac:dyDescent="0.25">
      <c r="A2125">
        <v>1982</v>
      </c>
      <c r="B2125">
        <v>1</v>
      </c>
      <c r="C2125">
        <v>1</v>
      </c>
      <c r="E2125">
        <v>2</v>
      </c>
      <c r="G2125">
        <v>2</v>
      </c>
      <c r="I2125">
        <v>2</v>
      </c>
      <c r="K2125">
        <v>2</v>
      </c>
      <c r="L2125">
        <v>2</v>
      </c>
      <c r="M2125">
        <v>3</v>
      </c>
      <c r="N2125">
        <v>2</v>
      </c>
      <c r="O2125">
        <v>3</v>
      </c>
      <c r="P2125">
        <v>3</v>
      </c>
      <c r="Q2125">
        <v>3</v>
      </c>
      <c r="R2125">
        <v>4</v>
      </c>
      <c r="S2125">
        <v>3</v>
      </c>
      <c r="T2125">
        <v>2</v>
      </c>
      <c r="U2125">
        <v>3</v>
      </c>
      <c r="W2125">
        <v>2</v>
      </c>
      <c r="Y2125">
        <v>2</v>
      </c>
      <c r="AA2125">
        <v>2</v>
      </c>
      <c r="AB2125">
        <v>3</v>
      </c>
      <c r="AC2125">
        <v>3</v>
      </c>
    </row>
    <row r="2126" spans="1:29" x14ac:dyDescent="0.25">
      <c r="A2126">
        <v>1983</v>
      </c>
      <c r="B2126">
        <v>1</v>
      </c>
      <c r="C2126">
        <v>1</v>
      </c>
      <c r="D2126">
        <v>2</v>
      </c>
      <c r="F2126">
        <v>2</v>
      </c>
      <c r="H2126">
        <v>3</v>
      </c>
      <c r="I2126">
        <v>3</v>
      </c>
      <c r="J2126">
        <v>4</v>
      </c>
      <c r="L2126">
        <v>2</v>
      </c>
      <c r="N2126">
        <v>2</v>
      </c>
      <c r="P2126">
        <v>3</v>
      </c>
      <c r="R2126">
        <v>2</v>
      </c>
      <c r="T2126">
        <v>2</v>
      </c>
      <c r="V2126">
        <v>2</v>
      </c>
      <c r="X2126">
        <v>3</v>
      </c>
      <c r="Y2126">
        <v>3</v>
      </c>
      <c r="Z2126">
        <v>4</v>
      </c>
      <c r="AA2126">
        <v>3</v>
      </c>
      <c r="AB2126">
        <v>3</v>
      </c>
      <c r="AC2126">
        <v>3</v>
      </c>
    </row>
    <row r="2127" spans="1:29" x14ac:dyDescent="0.25">
      <c r="A2127">
        <v>1984</v>
      </c>
      <c r="B2127">
        <v>1</v>
      </c>
      <c r="C2127">
        <v>1</v>
      </c>
      <c r="D2127">
        <v>4</v>
      </c>
      <c r="E2127">
        <v>3</v>
      </c>
      <c r="F2127">
        <v>3</v>
      </c>
      <c r="G2127">
        <v>3</v>
      </c>
      <c r="H2127">
        <v>4</v>
      </c>
      <c r="I2127">
        <v>3</v>
      </c>
      <c r="J2127">
        <v>4</v>
      </c>
      <c r="K2127">
        <v>3</v>
      </c>
      <c r="L2127">
        <v>3</v>
      </c>
      <c r="M2127">
        <v>3</v>
      </c>
      <c r="N2127">
        <v>5</v>
      </c>
      <c r="O2127">
        <v>3</v>
      </c>
      <c r="P2127">
        <v>4</v>
      </c>
      <c r="Q2127">
        <v>3</v>
      </c>
      <c r="R2127">
        <v>4</v>
      </c>
      <c r="S2127">
        <v>3</v>
      </c>
      <c r="T2127">
        <v>4</v>
      </c>
      <c r="U2127">
        <v>3</v>
      </c>
      <c r="V2127">
        <v>4</v>
      </c>
      <c r="W2127">
        <v>3</v>
      </c>
      <c r="X2127">
        <v>4</v>
      </c>
      <c r="Y2127">
        <v>3</v>
      </c>
      <c r="Z2127">
        <v>3</v>
      </c>
      <c r="AA2127">
        <v>3</v>
      </c>
      <c r="AB2127">
        <v>4</v>
      </c>
      <c r="AC2127">
        <v>3</v>
      </c>
    </row>
    <row r="2129" spans="1:29" x14ac:dyDescent="0.25">
      <c r="A2129" t="s">
        <v>540</v>
      </c>
      <c r="D2129">
        <v>3</v>
      </c>
      <c r="F2129">
        <v>3</v>
      </c>
      <c r="H2129">
        <v>4</v>
      </c>
      <c r="J2129">
        <v>4</v>
      </c>
      <c r="L2129">
        <v>2</v>
      </c>
      <c r="N2129">
        <v>3</v>
      </c>
      <c r="P2129">
        <v>3</v>
      </c>
      <c r="R2129">
        <v>3</v>
      </c>
      <c r="T2129">
        <v>3</v>
      </c>
      <c r="V2129">
        <v>3</v>
      </c>
      <c r="X2129">
        <v>4</v>
      </c>
      <c r="Z2129">
        <v>4</v>
      </c>
      <c r="AB2129">
        <v>3</v>
      </c>
    </row>
    <row r="2130" spans="1:29" x14ac:dyDescent="0.25">
      <c r="A2130" t="s">
        <v>3662</v>
      </c>
      <c r="D2130">
        <v>4</v>
      </c>
      <c r="F2130">
        <v>3</v>
      </c>
      <c r="H2130">
        <v>4</v>
      </c>
      <c r="J2130">
        <v>4</v>
      </c>
      <c r="L2130">
        <v>3</v>
      </c>
      <c r="N2130">
        <v>5</v>
      </c>
      <c r="P2130">
        <v>4</v>
      </c>
      <c r="R2130">
        <v>4</v>
      </c>
      <c r="T2130">
        <v>4</v>
      </c>
      <c r="V2130">
        <v>4</v>
      </c>
      <c r="X2130">
        <v>4</v>
      </c>
      <c r="Z2130">
        <v>4</v>
      </c>
      <c r="AB2130">
        <v>5</v>
      </c>
    </row>
    <row r="2131" spans="1:29" x14ac:dyDescent="0.25">
      <c r="A2131" t="s">
        <v>3663</v>
      </c>
      <c r="D2131">
        <v>2</v>
      </c>
      <c r="F2131">
        <v>2</v>
      </c>
      <c r="H2131">
        <v>3</v>
      </c>
      <c r="J2131">
        <v>4</v>
      </c>
      <c r="L2131">
        <v>2</v>
      </c>
      <c r="N2131">
        <v>2</v>
      </c>
      <c r="P2131">
        <v>3</v>
      </c>
      <c r="R2131">
        <v>2</v>
      </c>
      <c r="T2131">
        <v>2</v>
      </c>
      <c r="V2131">
        <v>2</v>
      </c>
      <c r="X2131">
        <v>3</v>
      </c>
      <c r="Z2131">
        <v>3</v>
      </c>
      <c r="AB2131">
        <v>2</v>
      </c>
    </row>
    <row r="2132" spans="1:29" ht="15.75" thickBot="1" x14ac:dyDescent="0.3"/>
    <row r="2133" spans="1:29" ht="15.75" thickBot="1" x14ac:dyDescent="0.3">
      <c r="I2133" s="84" t="s">
        <v>3633</v>
      </c>
      <c r="J2133" s="85"/>
      <c r="K2133" s="85"/>
      <c r="L2133" s="85"/>
      <c r="M2133" s="85"/>
      <c r="N2133" s="85"/>
      <c r="O2133" s="86"/>
      <c r="V2133" s="87" t="s">
        <v>3635</v>
      </c>
      <c r="W2133" s="88"/>
      <c r="X2133" s="89"/>
    </row>
    <row r="2134" spans="1:29" ht="15.75" thickBot="1" x14ac:dyDescent="0.3">
      <c r="V2134" s="90" t="s">
        <v>3636</v>
      </c>
      <c r="W2134" s="91"/>
      <c r="X2134" s="92"/>
    </row>
    <row r="2135" spans="1:29" ht="15.75" thickBot="1" x14ac:dyDescent="0.3">
      <c r="I2135" s="84" t="s">
        <v>3695</v>
      </c>
      <c r="J2135" s="85"/>
      <c r="K2135" s="85"/>
      <c r="L2135" s="85"/>
      <c r="M2135" s="85"/>
      <c r="N2135" s="85"/>
      <c r="O2135" s="86"/>
    </row>
    <row r="2136" spans="1:29" ht="15.75" thickBot="1" x14ac:dyDescent="0.3">
      <c r="A2136" s="84" t="s">
        <v>3645</v>
      </c>
      <c r="B2136" s="85"/>
      <c r="C2136" s="18">
        <v>43378</v>
      </c>
      <c r="V2136" s="22" t="s">
        <v>3822</v>
      </c>
      <c r="W2136" s="5">
        <v>21010040</v>
      </c>
      <c r="X2136" s="96" t="s">
        <v>3823</v>
      </c>
      <c r="Y2136" s="97"/>
    </row>
    <row r="2137" spans="1:29" ht="15.75" thickBot="1" x14ac:dyDescent="0.3"/>
    <row r="2138" spans="1:29" ht="15.75" thickBot="1" x14ac:dyDescent="0.3">
      <c r="A2138" s="19" t="s">
        <v>3649</v>
      </c>
      <c r="B2138" s="12">
        <v>157</v>
      </c>
      <c r="C2138" s="7" t="s">
        <v>1</v>
      </c>
      <c r="H2138" s="19" t="s">
        <v>3646</v>
      </c>
      <c r="I2138" s="12" t="s">
        <v>3671</v>
      </c>
      <c r="J2138" s="13"/>
      <c r="K2138" s="7"/>
      <c r="P2138" s="19" t="s">
        <v>3659</v>
      </c>
      <c r="Q2138" s="7" t="s">
        <v>3653</v>
      </c>
      <c r="V2138" s="84" t="s">
        <v>3639</v>
      </c>
      <c r="W2138" s="85"/>
      <c r="X2138" s="6" t="s">
        <v>3715</v>
      </c>
    </row>
    <row r="2139" spans="1:29" ht="15.75" thickBot="1" x14ac:dyDescent="0.3">
      <c r="A2139" s="20" t="s">
        <v>3650</v>
      </c>
      <c r="B2139" s="14">
        <v>7605</v>
      </c>
      <c r="C2139" s="9" t="s">
        <v>3</v>
      </c>
      <c r="H2139" s="20" t="s">
        <v>3647</v>
      </c>
      <c r="I2139" s="14">
        <v>1</v>
      </c>
      <c r="J2139" s="15" t="s">
        <v>3643</v>
      </c>
      <c r="K2139" s="9"/>
      <c r="P2139" s="20" t="s">
        <v>3660</v>
      </c>
      <c r="Q2139" s="9" t="s">
        <v>3714</v>
      </c>
      <c r="V2139" s="84" t="s">
        <v>3638</v>
      </c>
      <c r="W2139" s="86"/>
    </row>
    <row r="2140" spans="1:29" ht="15.75" thickBot="1" x14ac:dyDescent="0.3">
      <c r="A2140" s="21" t="s">
        <v>3651</v>
      </c>
      <c r="B2140" s="16">
        <v>1334</v>
      </c>
      <c r="C2140" s="11" t="s">
        <v>3641</v>
      </c>
      <c r="H2140" s="21" t="s">
        <v>3648</v>
      </c>
      <c r="I2140" s="16">
        <v>4</v>
      </c>
      <c r="J2140" s="17" t="s">
        <v>3644</v>
      </c>
      <c r="K2140" s="11"/>
      <c r="P2140" s="21" t="s">
        <v>3661</v>
      </c>
      <c r="Q2140" s="11" t="s">
        <v>3657</v>
      </c>
    </row>
    <row r="2142" spans="1:29" x14ac:dyDescent="0.25">
      <c r="A2142" s="95"/>
      <c r="B2142" s="95"/>
      <c r="C2142" s="95"/>
      <c r="D2142" s="95"/>
      <c r="E2142" s="95"/>
      <c r="F2142" s="95"/>
      <c r="G2142" s="95"/>
      <c r="H2142" s="95"/>
      <c r="I2142" s="95"/>
      <c r="J2142" s="95"/>
      <c r="K2142" s="95"/>
      <c r="L2142" s="95"/>
      <c r="M2142" s="95"/>
      <c r="N2142" s="95"/>
      <c r="O2142" s="95"/>
      <c r="P2142" s="95"/>
      <c r="Q2142" s="95"/>
      <c r="R2142" s="95"/>
      <c r="S2142" s="95"/>
      <c r="T2142" s="95"/>
      <c r="U2142" s="95"/>
      <c r="V2142" s="95"/>
      <c r="W2142" s="95"/>
      <c r="X2142" s="95"/>
      <c r="Y2142" s="95"/>
      <c r="Z2142" s="95"/>
      <c r="AA2142" s="95"/>
      <c r="AB2142" s="95"/>
      <c r="AC2142" s="95"/>
    </row>
    <row r="2143" spans="1:29" x14ac:dyDescent="0.25">
      <c r="A2143" t="s">
        <v>3658</v>
      </c>
      <c r="B2143" t="s">
        <v>2</v>
      </c>
      <c r="C2143" t="s">
        <v>6</v>
      </c>
      <c r="D2143" t="s">
        <v>7</v>
      </c>
      <c r="E2143" t="s">
        <v>5</v>
      </c>
      <c r="F2143" t="s">
        <v>8</v>
      </c>
      <c r="G2143" t="s">
        <v>5</v>
      </c>
      <c r="H2143" t="s">
        <v>9</v>
      </c>
      <c r="I2143" t="s">
        <v>5</v>
      </c>
      <c r="J2143" t="s">
        <v>10</v>
      </c>
      <c r="K2143" t="s">
        <v>5</v>
      </c>
      <c r="L2143" t="s">
        <v>11</v>
      </c>
      <c r="M2143" t="s">
        <v>5</v>
      </c>
      <c r="N2143" t="s">
        <v>12</v>
      </c>
      <c r="O2143" t="s">
        <v>5</v>
      </c>
      <c r="P2143" t="s">
        <v>13</v>
      </c>
      <c r="Q2143" t="s">
        <v>5</v>
      </c>
      <c r="R2143" t="s">
        <v>14</v>
      </c>
      <c r="S2143" t="s">
        <v>5</v>
      </c>
      <c r="T2143" t="s">
        <v>15</v>
      </c>
      <c r="U2143" t="s">
        <v>5</v>
      </c>
      <c r="V2143" t="s">
        <v>3669</v>
      </c>
      <c r="W2143" t="s">
        <v>5</v>
      </c>
      <c r="X2143" t="s">
        <v>16</v>
      </c>
      <c r="Y2143" t="s">
        <v>5</v>
      </c>
      <c r="Z2143" t="s">
        <v>17</v>
      </c>
      <c r="AA2143" t="s">
        <v>5</v>
      </c>
      <c r="AB2143" t="s">
        <v>18</v>
      </c>
      <c r="AC2143" t="s">
        <v>5</v>
      </c>
    </row>
    <row r="2144" spans="1:29" x14ac:dyDescent="0.25">
      <c r="A2144" s="95"/>
      <c r="B2144" s="95"/>
      <c r="C2144" s="95"/>
      <c r="D2144" s="95"/>
      <c r="E2144" s="95"/>
      <c r="F2144" s="95"/>
      <c r="G2144" s="95"/>
      <c r="H2144" s="95"/>
      <c r="I2144" s="95"/>
      <c r="J2144" s="95"/>
      <c r="K2144" s="95"/>
      <c r="L2144" s="95"/>
      <c r="M2144" s="95"/>
      <c r="N2144" s="95"/>
      <c r="O2144" s="95"/>
      <c r="P2144" s="95"/>
      <c r="Q2144" s="95"/>
      <c r="R2144" s="95"/>
      <c r="S2144" s="95"/>
      <c r="T2144" s="95"/>
      <c r="U2144" s="95"/>
      <c r="V2144" s="95"/>
      <c r="W2144" s="95"/>
      <c r="X2144" s="95"/>
      <c r="Y2144" s="95"/>
      <c r="Z2144" s="95"/>
      <c r="AA2144" s="95"/>
      <c r="AB2144" s="95"/>
      <c r="AC2144" s="95"/>
    </row>
    <row r="2146" spans="1:29" x14ac:dyDescent="0.25">
      <c r="A2146">
        <v>1963</v>
      </c>
      <c r="B2146">
        <v>4</v>
      </c>
      <c r="C2146">
        <v>2</v>
      </c>
      <c r="R2146" t="s">
        <v>1931</v>
      </c>
      <c r="T2146" t="s">
        <v>1953</v>
      </c>
      <c r="V2146" t="s">
        <v>1926</v>
      </c>
      <c r="X2146" t="s">
        <v>1850</v>
      </c>
      <c r="Z2146" t="s">
        <v>1869</v>
      </c>
      <c r="AB2146" t="s">
        <v>686</v>
      </c>
      <c r="AC2146">
        <v>3</v>
      </c>
    </row>
    <row r="2147" spans="1:29" x14ac:dyDescent="0.25">
      <c r="A2147">
        <v>1964</v>
      </c>
      <c r="B2147">
        <v>4</v>
      </c>
      <c r="C2147">
        <v>2</v>
      </c>
      <c r="D2147" t="s">
        <v>1949</v>
      </c>
      <c r="F2147" t="s">
        <v>1962</v>
      </c>
      <c r="H2147" t="s">
        <v>1897</v>
      </c>
      <c r="J2147" t="s">
        <v>121</v>
      </c>
      <c r="L2147" t="s">
        <v>470</v>
      </c>
      <c r="N2147" t="s">
        <v>680</v>
      </c>
      <c r="P2147" t="s">
        <v>1871</v>
      </c>
      <c r="R2147" t="s">
        <v>748</v>
      </c>
      <c r="T2147" t="s">
        <v>1858</v>
      </c>
      <c r="V2147" t="s">
        <v>2003</v>
      </c>
      <c r="X2147" t="s">
        <v>378</v>
      </c>
      <c r="Z2147" t="s">
        <v>1863</v>
      </c>
      <c r="AB2147" t="s">
        <v>3572</v>
      </c>
    </row>
    <row r="2148" spans="1:29" x14ac:dyDescent="0.25">
      <c r="A2148">
        <v>1965</v>
      </c>
      <c r="B2148">
        <v>4</v>
      </c>
      <c r="C2148">
        <v>2</v>
      </c>
      <c r="D2148" t="s">
        <v>1965</v>
      </c>
      <c r="F2148" t="s">
        <v>1986</v>
      </c>
      <c r="H2148" t="s">
        <v>2003</v>
      </c>
      <c r="J2148" t="s">
        <v>1910</v>
      </c>
      <c r="L2148" t="s">
        <v>462</v>
      </c>
      <c r="N2148" t="s">
        <v>1878</v>
      </c>
      <c r="P2148" t="s">
        <v>466</v>
      </c>
      <c r="R2148" t="s">
        <v>664</v>
      </c>
      <c r="T2148" t="s">
        <v>1880</v>
      </c>
      <c r="V2148" t="s">
        <v>1980</v>
      </c>
      <c r="X2148" t="s">
        <v>1870</v>
      </c>
      <c r="Z2148" t="s">
        <v>912</v>
      </c>
      <c r="AB2148" t="s">
        <v>3573</v>
      </c>
    </row>
    <row r="2149" spans="1:29" x14ac:dyDescent="0.25">
      <c r="A2149">
        <v>1966</v>
      </c>
      <c r="B2149">
        <v>4</v>
      </c>
      <c r="C2149">
        <v>2</v>
      </c>
      <c r="D2149" t="s">
        <v>1989</v>
      </c>
      <c r="F2149" t="s">
        <v>1868</v>
      </c>
      <c r="H2149" t="s">
        <v>470</v>
      </c>
      <c r="J2149" t="s">
        <v>1926</v>
      </c>
      <c r="L2149" t="s">
        <v>1977</v>
      </c>
      <c r="N2149" t="s">
        <v>1488</v>
      </c>
      <c r="P2149" t="s">
        <v>2700</v>
      </c>
      <c r="R2149" t="s">
        <v>2024</v>
      </c>
      <c r="T2149" t="s">
        <v>1891</v>
      </c>
      <c r="V2149" t="s">
        <v>662</v>
      </c>
      <c r="X2149" t="s">
        <v>2345</v>
      </c>
      <c r="Z2149" t="s">
        <v>1971</v>
      </c>
      <c r="AB2149" t="s">
        <v>3574</v>
      </c>
    </row>
    <row r="2150" spans="1:29" x14ac:dyDescent="0.25">
      <c r="A2150">
        <v>1967</v>
      </c>
      <c r="B2150">
        <v>4</v>
      </c>
      <c r="C2150">
        <v>2</v>
      </c>
      <c r="D2150" t="s">
        <v>1886</v>
      </c>
      <c r="F2150" t="s">
        <v>1892</v>
      </c>
      <c r="H2150" t="s">
        <v>1923</v>
      </c>
      <c r="J2150" t="s">
        <v>1639</v>
      </c>
      <c r="L2150" t="s">
        <v>481</v>
      </c>
      <c r="N2150" t="s">
        <v>1706</v>
      </c>
      <c r="P2150" t="s">
        <v>1701</v>
      </c>
      <c r="R2150" t="s">
        <v>2010</v>
      </c>
      <c r="T2150" t="s">
        <v>1897</v>
      </c>
      <c r="V2150" t="s">
        <v>1886</v>
      </c>
      <c r="X2150" t="s">
        <v>1699</v>
      </c>
      <c r="Z2150" t="s">
        <v>1959</v>
      </c>
      <c r="AB2150" t="s">
        <v>3575</v>
      </c>
    </row>
    <row r="2151" spans="1:29" x14ac:dyDescent="0.25">
      <c r="A2151">
        <v>1968</v>
      </c>
      <c r="B2151">
        <v>4</v>
      </c>
      <c r="C2151">
        <v>2</v>
      </c>
      <c r="D2151" t="s">
        <v>1896</v>
      </c>
      <c r="F2151" t="s">
        <v>1886</v>
      </c>
      <c r="H2151" t="s">
        <v>3515</v>
      </c>
      <c r="J2151" t="s">
        <v>1974</v>
      </c>
      <c r="L2151" t="s">
        <v>2008</v>
      </c>
      <c r="N2151" t="s">
        <v>1870</v>
      </c>
      <c r="P2151" t="s">
        <v>208</v>
      </c>
      <c r="R2151" t="s">
        <v>1909</v>
      </c>
      <c r="T2151" t="s">
        <v>1871</v>
      </c>
      <c r="V2151" t="s">
        <v>3015</v>
      </c>
      <c r="X2151" t="s">
        <v>1863</v>
      </c>
      <c r="Z2151" t="s">
        <v>1953</v>
      </c>
      <c r="AB2151" t="s">
        <v>3576</v>
      </c>
    </row>
    <row r="2152" spans="1:29" x14ac:dyDescent="0.25">
      <c r="A2152">
        <v>1969</v>
      </c>
      <c r="B2152">
        <v>2</v>
      </c>
      <c r="C2152">
        <v>1</v>
      </c>
      <c r="D2152" t="s">
        <v>1488</v>
      </c>
      <c r="F2152" t="s">
        <v>1926</v>
      </c>
      <c r="H2152" t="s">
        <v>1942</v>
      </c>
      <c r="J2152" t="s">
        <v>1645</v>
      </c>
      <c r="L2152" t="s">
        <v>2041</v>
      </c>
      <c r="N2152" t="s">
        <v>319</v>
      </c>
      <c r="P2152" t="s">
        <v>1859</v>
      </c>
      <c r="R2152" t="s">
        <v>2060</v>
      </c>
      <c r="T2152" t="s">
        <v>2090</v>
      </c>
      <c r="V2152" t="s">
        <v>716</v>
      </c>
      <c r="X2152" t="s">
        <v>1646</v>
      </c>
      <c r="Z2152" t="s">
        <v>1884</v>
      </c>
      <c r="AB2152" t="s">
        <v>3577</v>
      </c>
    </row>
    <row r="2153" spans="1:29" x14ac:dyDescent="0.25">
      <c r="A2153">
        <v>1970</v>
      </c>
      <c r="B2153">
        <v>2</v>
      </c>
      <c r="C2153">
        <v>1</v>
      </c>
      <c r="D2153" t="s">
        <v>1900</v>
      </c>
      <c r="F2153" t="s">
        <v>466</v>
      </c>
      <c r="H2153" t="s">
        <v>1886</v>
      </c>
      <c r="J2153" t="s">
        <v>1883</v>
      </c>
      <c r="L2153" t="s">
        <v>2040</v>
      </c>
      <c r="N2153" t="s">
        <v>194</v>
      </c>
      <c r="P2153" t="s">
        <v>218</v>
      </c>
      <c r="R2153" t="s">
        <v>1940</v>
      </c>
      <c r="T2153" t="s">
        <v>2784</v>
      </c>
      <c r="V2153" t="s">
        <v>2013</v>
      </c>
      <c r="X2153" t="s">
        <v>32</v>
      </c>
      <c r="Z2153" t="s">
        <v>194</v>
      </c>
      <c r="AB2153" t="s">
        <v>3578</v>
      </c>
    </row>
    <row r="2154" spans="1:29" x14ac:dyDescent="0.25">
      <c r="A2154">
        <v>1971</v>
      </c>
      <c r="B2154">
        <v>2</v>
      </c>
      <c r="C2154">
        <v>1</v>
      </c>
      <c r="D2154" t="s">
        <v>1084</v>
      </c>
      <c r="F2154" t="s">
        <v>1974</v>
      </c>
      <c r="H2154" t="s">
        <v>1869</v>
      </c>
      <c r="J2154" t="s">
        <v>1892</v>
      </c>
      <c r="L2154" t="s">
        <v>1926</v>
      </c>
      <c r="N2154" t="s">
        <v>5</v>
      </c>
      <c r="P2154" t="s">
        <v>680</v>
      </c>
      <c r="R2154" t="s">
        <v>1902</v>
      </c>
      <c r="T2154" t="s">
        <v>304</v>
      </c>
      <c r="V2154" t="s">
        <v>500</v>
      </c>
      <c r="X2154" t="s">
        <v>1097</v>
      </c>
      <c r="Z2154" t="s">
        <v>1854</v>
      </c>
      <c r="AB2154" t="s">
        <v>3579</v>
      </c>
      <c r="AC2154">
        <v>3</v>
      </c>
    </row>
    <row r="2155" spans="1:29" x14ac:dyDescent="0.25">
      <c r="A2155">
        <v>1972</v>
      </c>
      <c r="B2155">
        <v>2</v>
      </c>
      <c r="C2155">
        <v>1</v>
      </c>
      <c r="D2155" t="s">
        <v>1858</v>
      </c>
      <c r="F2155" t="s">
        <v>1977</v>
      </c>
      <c r="H2155" t="s">
        <v>1940</v>
      </c>
      <c r="J2155" t="s">
        <v>2090</v>
      </c>
      <c r="L2155" t="s">
        <v>1908</v>
      </c>
      <c r="N2155" t="s">
        <v>1945</v>
      </c>
      <c r="P2155" t="s">
        <v>383</v>
      </c>
      <c r="R2155" t="s">
        <v>63</v>
      </c>
      <c r="T2155" t="s">
        <v>1954</v>
      </c>
      <c r="V2155" t="s">
        <v>1832</v>
      </c>
      <c r="X2155" t="s">
        <v>1869</v>
      </c>
      <c r="Z2155" t="s">
        <v>1958</v>
      </c>
      <c r="AB2155" t="s">
        <v>3579</v>
      </c>
    </row>
    <row r="2156" spans="1:29" x14ac:dyDescent="0.25">
      <c r="A2156">
        <v>1973</v>
      </c>
      <c r="B2156">
        <v>2</v>
      </c>
      <c r="C2156">
        <v>1</v>
      </c>
      <c r="D2156" t="s">
        <v>1895</v>
      </c>
      <c r="F2156" t="s">
        <v>1950</v>
      </c>
      <c r="H2156" t="s">
        <v>103</v>
      </c>
      <c r="J2156" t="s">
        <v>1917</v>
      </c>
      <c r="L2156" t="s">
        <v>748</v>
      </c>
      <c r="N2156" t="s">
        <v>2003</v>
      </c>
      <c r="P2156" t="s">
        <v>319</v>
      </c>
      <c r="R2156" t="s">
        <v>218</v>
      </c>
      <c r="T2156" t="s">
        <v>2024</v>
      </c>
      <c r="V2156" t="s">
        <v>1952</v>
      </c>
      <c r="X2156" t="s">
        <v>1842</v>
      </c>
      <c r="Z2156" t="s">
        <v>1646</v>
      </c>
      <c r="AB2156" t="s">
        <v>3580</v>
      </c>
    </row>
    <row r="2157" spans="1:29" x14ac:dyDescent="0.25">
      <c r="A2157">
        <v>1974</v>
      </c>
      <c r="B2157">
        <v>2</v>
      </c>
      <c r="C2157">
        <v>1</v>
      </c>
      <c r="D2157" t="s">
        <v>1867</v>
      </c>
      <c r="F2157" t="s">
        <v>1889</v>
      </c>
      <c r="H2157" t="s">
        <v>1886</v>
      </c>
      <c r="J2157" t="s">
        <v>2008</v>
      </c>
      <c r="L2157" t="s">
        <v>1883</v>
      </c>
      <c r="N2157" t="s">
        <v>2700</v>
      </c>
      <c r="P2157" t="s">
        <v>1945</v>
      </c>
      <c r="R2157" t="s">
        <v>748</v>
      </c>
      <c r="T2157" t="s">
        <v>1952</v>
      </c>
      <c r="V2157" t="s">
        <v>388</v>
      </c>
      <c r="X2157" t="s">
        <v>3007</v>
      </c>
      <c r="Z2157" t="s">
        <v>1969</v>
      </c>
      <c r="AB2157" t="s">
        <v>3581</v>
      </c>
    </row>
    <row r="2158" spans="1:29" x14ac:dyDescent="0.25">
      <c r="A2158">
        <v>1975</v>
      </c>
      <c r="B2158">
        <v>2</v>
      </c>
      <c r="C2158">
        <v>1</v>
      </c>
      <c r="D2158" t="s">
        <v>1860</v>
      </c>
      <c r="F2158" t="s">
        <v>2401</v>
      </c>
      <c r="H2158" t="s">
        <v>1974</v>
      </c>
      <c r="J2158" t="s">
        <v>1869</v>
      </c>
      <c r="L2158" t="s">
        <v>2033</v>
      </c>
      <c r="N2158" t="s">
        <v>37</v>
      </c>
      <c r="P2158" t="s">
        <v>1097</v>
      </c>
      <c r="R2158" t="s">
        <v>1646</v>
      </c>
      <c r="T2158" t="s">
        <v>1964</v>
      </c>
      <c r="V2158" t="s">
        <v>1646</v>
      </c>
      <c r="X2158" t="s">
        <v>3534</v>
      </c>
      <c r="Z2158" t="s">
        <v>245</v>
      </c>
      <c r="AB2158" t="s">
        <v>3582</v>
      </c>
    </row>
    <row r="2159" spans="1:29" x14ac:dyDescent="0.25">
      <c r="A2159">
        <v>1976</v>
      </c>
      <c r="B2159">
        <v>2</v>
      </c>
      <c r="C2159">
        <v>1</v>
      </c>
      <c r="D2159" t="s">
        <v>1905</v>
      </c>
      <c r="F2159" t="s">
        <v>1974</v>
      </c>
      <c r="H2159" t="s">
        <v>1988</v>
      </c>
      <c r="J2159" t="s">
        <v>1883</v>
      </c>
      <c r="L2159" t="s">
        <v>2027</v>
      </c>
      <c r="N2159" t="s">
        <v>757</v>
      </c>
      <c r="P2159" t="s">
        <v>3015</v>
      </c>
      <c r="R2159" t="s">
        <v>2060</v>
      </c>
      <c r="T2159" t="s">
        <v>2001</v>
      </c>
      <c r="V2159" t="s">
        <v>1860</v>
      </c>
      <c r="X2159" t="s">
        <v>1981</v>
      </c>
      <c r="Z2159" t="s">
        <v>1885</v>
      </c>
      <c r="AB2159" t="s">
        <v>3583</v>
      </c>
    </row>
    <row r="2160" spans="1:29" x14ac:dyDescent="0.25">
      <c r="A2160">
        <v>1977</v>
      </c>
      <c r="B2160">
        <v>2</v>
      </c>
      <c r="C2160">
        <v>1</v>
      </c>
      <c r="D2160" t="s">
        <v>2045</v>
      </c>
      <c r="F2160" t="s">
        <v>1942</v>
      </c>
      <c r="H2160" t="s">
        <v>1897</v>
      </c>
      <c r="J2160" t="s">
        <v>1488</v>
      </c>
      <c r="L2160" t="s">
        <v>2090</v>
      </c>
      <c r="N2160" t="s">
        <v>417</v>
      </c>
      <c r="P2160" t="s">
        <v>1926</v>
      </c>
      <c r="R2160" t="s">
        <v>1894</v>
      </c>
      <c r="T2160" t="s">
        <v>2011</v>
      </c>
      <c r="V2160" t="s">
        <v>186</v>
      </c>
      <c r="X2160" t="s">
        <v>1863</v>
      </c>
      <c r="Z2160" t="s">
        <v>1984</v>
      </c>
      <c r="AB2160" t="s">
        <v>3584</v>
      </c>
    </row>
    <row r="2161" spans="1:29" x14ac:dyDescent="0.25">
      <c r="A2161">
        <v>1978</v>
      </c>
      <c r="B2161">
        <v>2</v>
      </c>
      <c r="C2161">
        <v>1</v>
      </c>
      <c r="D2161" t="s">
        <v>1965</v>
      </c>
      <c r="F2161" t="s">
        <v>2089</v>
      </c>
      <c r="G2161">
        <v>3</v>
      </c>
      <c r="H2161" t="s">
        <v>1951</v>
      </c>
      <c r="J2161" t="s">
        <v>769</v>
      </c>
      <c r="L2161" t="s">
        <v>499</v>
      </c>
      <c r="N2161" t="s">
        <v>1974</v>
      </c>
      <c r="P2161" t="s">
        <v>1967</v>
      </c>
      <c r="R2161" t="s">
        <v>1968</v>
      </c>
      <c r="T2161" t="s">
        <v>1867</v>
      </c>
      <c r="V2161" t="s">
        <v>1891</v>
      </c>
      <c r="X2161" t="s">
        <v>1921</v>
      </c>
      <c r="Z2161" t="s">
        <v>1952</v>
      </c>
      <c r="AB2161" t="s">
        <v>3585</v>
      </c>
      <c r="AC2161">
        <v>3</v>
      </c>
    </row>
    <row r="2162" spans="1:29" x14ac:dyDescent="0.25">
      <c r="A2162">
        <v>1979</v>
      </c>
      <c r="B2162">
        <v>2</v>
      </c>
      <c r="C2162">
        <v>1</v>
      </c>
      <c r="D2162" t="s">
        <v>1930</v>
      </c>
      <c r="F2162" t="s">
        <v>1964</v>
      </c>
      <c r="H2162" t="s">
        <v>1894</v>
      </c>
      <c r="J2162" t="s">
        <v>194</v>
      </c>
      <c r="L2162" t="s">
        <v>194</v>
      </c>
      <c r="N2162" t="s">
        <v>1926</v>
      </c>
      <c r="P2162" t="s">
        <v>458</v>
      </c>
      <c r="R2162" t="s">
        <v>1968</v>
      </c>
      <c r="T2162" t="s">
        <v>499</v>
      </c>
      <c r="V2162" t="s">
        <v>1968</v>
      </c>
      <c r="X2162" t="s">
        <v>529</v>
      </c>
      <c r="Z2162" t="s">
        <v>1850</v>
      </c>
      <c r="AB2162" t="s">
        <v>3586</v>
      </c>
    </row>
    <row r="2163" spans="1:29" x14ac:dyDescent="0.25">
      <c r="A2163">
        <v>1980</v>
      </c>
      <c r="B2163">
        <v>2</v>
      </c>
      <c r="C2163">
        <v>1</v>
      </c>
      <c r="D2163" t="s">
        <v>1930</v>
      </c>
      <c r="F2163" t="s">
        <v>1887</v>
      </c>
      <c r="H2163" t="s">
        <v>201</v>
      </c>
      <c r="I2163">
        <v>9</v>
      </c>
      <c r="J2163" t="s">
        <v>500</v>
      </c>
      <c r="L2163" t="s">
        <v>1892</v>
      </c>
      <c r="N2163" t="s">
        <v>664</v>
      </c>
      <c r="P2163" t="s">
        <v>1861</v>
      </c>
      <c r="R2163" t="s">
        <v>1925</v>
      </c>
      <c r="T2163" t="s">
        <v>1898</v>
      </c>
      <c r="V2163" t="s">
        <v>218</v>
      </c>
      <c r="X2163" t="s">
        <v>1962</v>
      </c>
      <c r="Z2163" t="s">
        <v>1877</v>
      </c>
      <c r="AB2163" t="s">
        <v>3587</v>
      </c>
    </row>
    <row r="2164" spans="1:29" x14ac:dyDescent="0.25">
      <c r="A2164">
        <v>1981</v>
      </c>
      <c r="B2164">
        <v>2</v>
      </c>
      <c r="C2164">
        <v>1</v>
      </c>
      <c r="D2164" t="s">
        <v>1952</v>
      </c>
      <c r="F2164" t="s">
        <v>481</v>
      </c>
      <c r="H2164" t="s">
        <v>1926</v>
      </c>
      <c r="J2164" t="s">
        <v>72</v>
      </c>
      <c r="L2164" t="s">
        <v>672</v>
      </c>
      <c r="N2164" t="s">
        <v>912</v>
      </c>
      <c r="P2164" t="s">
        <v>218</v>
      </c>
      <c r="R2164" t="s">
        <v>1877</v>
      </c>
      <c r="T2164" t="s">
        <v>499</v>
      </c>
      <c r="V2164" t="s">
        <v>1959</v>
      </c>
      <c r="X2164" t="s">
        <v>518</v>
      </c>
      <c r="Z2164" t="s">
        <v>1951</v>
      </c>
      <c r="AB2164" t="s">
        <v>3588</v>
      </c>
    </row>
    <row r="2165" spans="1:29" x14ac:dyDescent="0.25">
      <c r="A2165">
        <v>1982</v>
      </c>
      <c r="B2165">
        <v>2</v>
      </c>
      <c r="C2165">
        <v>1</v>
      </c>
      <c r="D2165" t="s">
        <v>2023</v>
      </c>
      <c r="F2165" t="s">
        <v>1967</v>
      </c>
      <c r="H2165" t="s">
        <v>378</v>
      </c>
      <c r="J2165" t="s">
        <v>462</v>
      </c>
      <c r="L2165" t="s">
        <v>304</v>
      </c>
      <c r="N2165" t="s">
        <v>1951</v>
      </c>
      <c r="P2165" t="s">
        <v>63</v>
      </c>
      <c r="R2165" t="s">
        <v>462</v>
      </c>
      <c r="T2165" t="s">
        <v>480</v>
      </c>
      <c r="V2165" t="s">
        <v>1842</v>
      </c>
      <c r="X2165" t="s">
        <v>63</v>
      </c>
      <c r="Z2165" t="s">
        <v>2010</v>
      </c>
      <c r="AB2165" t="s">
        <v>3589</v>
      </c>
    </row>
    <row r="2166" spans="1:29" x14ac:dyDescent="0.25">
      <c r="A2166">
        <v>1983</v>
      </c>
      <c r="B2166">
        <v>2</v>
      </c>
      <c r="C2166">
        <v>1</v>
      </c>
      <c r="D2166" t="s">
        <v>2019</v>
      </c>
      <c r="F2166" t="s">
        <v>1916</v>
      </c>
      <c r="H2166" t="s">
        <v>1886</v>
      </c>
      <c r="J2166" t="s">
        <v>1997</v>
      </c>
      <c r="L2166" t="s">
        <v>2008</v>
      </c>
      <c r="N2166" t="s">
        <v>500</v>
      </c>
      <c r="P2166" t="s">
        <v>1967</v>
      </c>
      <c r="R2166" t="s">
        <v>1881</v>
      </c>
      <c r="T2166" t="s">
        <v>1891</v>
      </c>
      <c r="V2166" t="s">
        <v>103</v>
      </c>
      <c r="X2166" t="s">
        <v>1863</v>
      </c>
      <c r="Z2166" t="s">
        <v>388</v>
      </c>
      <c r="AB2166" t="s">
        <v>3590</v>
      </c>
    </row>
    <row r="2167" spans="1:29" x14ac:dyDescent="0.25">
      <c r="A2167">
        <v>1984</v>
      </c>
      <c r="B2167">
        <v>2</v>
      </c>
      <c r="C2167">
        <v>1</v>
      </c>
      <c r="D2167" t="s">
        <v>1886</v>
      </c>
      <c r="F2167" t="s">
        <v>462</v>
      </c>
      <c r="H2167" t="s">
        <v>1951</v>
      </c>
      <c r="J2167" t="s">
        <v>403</v>
      </c>
      <c r="L2167" t="s">
        <v>911</v>
      </c>
      <c r="N2167" t="s">
        <v>828</v>
      </c>
      <c r="P2167" t="s">
        <v>1902</v>
      </c>
      <c r="R2167" t="s">
        <v>912</v>
      </c>
      <c r="T2167" t="s">
        <v>1959</v>
      </c>
      <c r="V2167" t="s">
        <v>655</v>
      </c>
      <c r="X2167" t="s">
        <v>63</v>
      </c>
      <c r="Z2167" t="s">
        <v>1639</v>
      </c>
      <c r="AB2167" t="s">
        <v>3591</v>
      </c>
    </row>
    <row r="2168" spans="1:29" x14ac:dyDescent="0.25">
      <c r="A2168">
        <v>1985</v>
      </c>
      <c r="B2168">
        <v>2</v>
      </c>
      <c r="C2168">
        <v>1</v>
      </c>
      <c r="D2168" t="s">
        <v>2001</v>
      </c>
      <c r="F2168" t="s">
        <v>1956</v>
      </c>
      <c r="H2168" t="s">
        <v>1488</v>
      </c>
      <c r="J2168" t="s">
        <v>103</v>
      </c>
      <c r="L2168" t="s">
        <v>2700</v>
      </c>
      <c r="N2168" t="s">
        <v>1646</v>
      </c>
      <c r="P2168" t="s">
        <v>1867</v>
      </c>
      <c r="R2168" t="s">
        <v>32</v>
      </c>
      <c r="T2168" t="s">
        <v>1902</v>
      </c>
      <c r="V2168" t="s">
        <v>72</v>
      </c>
      <c r="X2168" t="s">
        <v>32</v>
      </c>
      <c r="Z2168" t="s">
        <v>1885</v>
      </c>
      <c r="AB2168" t="s">
        <v>3016</v>
      </c>
    </row>
    <row r="2169" spans="1:29" x14ac:dyDescent="0.25">
      <c r="A2169">
        <v>1986</v>
      </c>
      <c r="B2169">
        <v>2</v>
      </c>
      <c r="C2169">
        <v>1</v>
      </c>
      <c r="D2169" t="s">
        <v>1896</v>
      </c>
      <c r="F2169" t="s">
        <v>1920</v>
      </c>
      <c r="H2169" t="s">
        <v>2576</v>
      </c>
      <c r="J2169" t="s">
        <v>2024</v>
      </c>
      <c r="L2169" t="s">
        <v>1881</v>
      </c>
      <c r="N2169" t="s">
        <v>1972</v>
      </c>
      <c r="P2169" t="s">
        <v>518</v>
      </c>
      <c r="R2169" t="s">
        <v>1963</v>
      </c>
      <c r="T2169" t="s">
        <v>1886</v>
      </c>
      <c r="V2169" t="s">
        <v>2011</v>
      </c>
      <c r="X2169" t="s">
        <v>1953</v>
      </c>
      <c r="Z2169" t="s">
        <v>1863</v>
      </c>
      <c r="AB2169" t="s">
        <v>3592</v>
      </c>
    </row>
    <row r="2170" spans="1:29" x14ac:dyDescent="0.25">
      <c r="A2170">
        <v>1987</v>
      </c>
      <c r="B2170">
        <v>2</v>
      </c>
      <c r="C2170">
        <v>1</v>
      </c>
      <c r="D2170" t="s">
        <v>1897</v>
      </c>
      <c r="F2170" t="s">
        <v>1962</v>
      </c>
      <c r="H2170" t="s">
        <v>1961</v>
      </c>
      <c r="J2170" t="s">
        <v>655</v>
      </c>
      <c r="L2170" t="s">
        <v>2047</v>
      </c>
      <c r="N2170" t="s">
        <v>1639</v>
      </c>
      <c r="P2170" t="s">
        <v>32</v>
      </c>
      <c r="R2170" t="s">
        <v>2345</v>
      </c>
      <c r="T2170" t="s">
        <v>1922</v>
      </c>
      <c r="V2170" t="s">
        <v>2027</v>
      </c>
      <c r="X2170" t="s">
        <v>194</v>
      </c>
      <c r="Z2170" t="s">
        <v>1961</v>
      </c>
      <c r="AB2170" t="s">
        <v>3593</v>
      </c>
    </row>
    <row r="2171" spans="1:29" x14ac:dyDescent="0.25">
      <c r="A2171">
        <v>1988</v>
      </c>
      <c r="B2171">
        <v>2</v>
      </c>
      <c r="C2171">
        <v>1</v>
      </c>
      <c r="D2171" t="s">
        <v>1944</v>
      </c>
      <c r="F2171" t="s">
        <v>1963</v>
      </c>
      <c r="H2171" t="s">
        <v>1986</v>
      </c>
      <c r="J2171" t="s">
        <v>1964</v>
      </c>
      <c r="L2171" t="s">
        <v>664</v>
      </c>
      <c r="N2171" t="s">
        <v>3534</v>
      </c>
      <c r="P2171" t="s">
        <v>1931</v>
      </c>
      <c r="R2171" t="s">
        <v>1896</v>
      </c>
      <c r="T2171" t="s">
        <v>1909</v>
      </c>
      <c r="V2171" t="s">
        <v>417</v>
      </c>
      <c r="X2171" t="s">
        <v>1971</v>
      </c>
      <c r="Z2171" t="s">
        <v>1639</v>
      </c>
      <c r="AB2171" t="s">
        <v>1960</v>
      </c>
    </row>
    <row r="2172" spans="1:29" x14ac:dyDescent="0.25">
      <c r="A2172">
        <v>1989</v>
      </c>
      <c r="B2172">
        <v>2</v>
      </c>
      <c r="C2172">
        <v>1</v>
      </c>
      <c r="D2172" t="s">
        <v>304</v>
      </c>
      <c r="F2172" t="s">
        <v>1909</v>
      </c>
      <c r="H2172" t="s">
        <v>3594</v>
      </c>
      <c r="J2172" t="s">
        <v>911</v>
      </c>
      <c r="L2172" t="s">
        <v>2023</v>
      </c>
      <c r="N2172" t="s">
        <v>32</v>
      </c>
      <c r="P2172" t="s">
        <v>769</v>
      </c>
      <c r="R2172" t="s">
        <v>1639</v>
      </c>
      <c r="T2172" t="s">
        <v>2090</v>
      </c>
      <c r="V2172" t="s">
        <v>2041</v>
      </c>
      <c r="X2172" t="s">
        <v>63</v>
      </c>
      <c r="Z2172" t="s">
        <v>1930</v>
      </c>
      <c r="AB2172" t="s">
        <v>3595</v>
      </c>
    </row>
    <row r="2173" spans="1:29" x14ac:dyDescent="0.25">
      <c r="A2173">
        <v>1990</v>
      </c>
      <c r="B2173">
        <v>2</v>
      </c>
      <c r="C2173">
        <v>1</v>
      </c>
      <c r="D2173" t="s">
        <v>1961</v>
      </c>
      <c r="F2173" t="s">
        <v>458</v>
      </c>
      <c r="H2173" t="s">
        <v>1867</v>
      </c>
      <c r="J2173" t="s">
        <v>664</v>
      </c>
      <c r="K2173">
        <v>9</v>
      </c>
      <c r="L2173" t="s">
        <v>175</v>
      </c>
      <c r="N2173" t="s">
        <v>1951</v>
      </c>
      <c r="P2173" t="s">
        <v>911</v>
      </c>
      <c r="R2173" t="s">
        <v>1974</v>
      </c>
      <c r="T2173" t="s">
        <v>1958</v>
      </c>
      <c r="V2173" t="s">
        <v>749</v>
      </c>
      <c r="X2173" t="s">
        <v>1526</v>
      </c>
      <c r="Z2173" t="s">
        <v>103</v>
      </c>
      <c r="AB2173" t="s">
        <v>3596</v>
      </c>
    </row>
    <row r="2174" spans="1:29" x14ac:dyDescent="0.25">
      <c r="A2174">
        <v>1991</v>
      </c>
      <c r="B2174">
        <v>2</v>
      </c>
      <c r="C2174">
        <v>1</v>
      </c>
      <c r="D2174" t="s">
        <v>1965</v>
      </c>
      <c r="F2174" t="s">
        <v>2086</v>
      </c>
      <c r="H2174" t="s">
        <v>2041</v>
      </c>
      <c r="J2174" t="s">
        <v>481</v>
      </c>
      <c r="L2174" t="s">
        <v>2001</v>
      </c>
      <c r="N2174" t="s">
        <v>2700</v>
      </c>
      <c r="P2174" t="s">
        <v>438</v>
      </c>
      <c r="R2174" t="s">
        <v>3597</v>
      </c>
      <c r="T2174" t="s">
        <v>1891</v>
      </c>
      <c r="V2174" t="s">
        <v>1877</v>
      </c>
      <c r="X2174" t="s">
        <v>529</v>
      </c>
      <c r="Z2174" t="s">
        <v>1832</v>
      </c>
      <c r="AB2174" t="s">
        <v>3598</v>
      </c>
    </row>
    <row r="2175" spans="1:29" x14ac:dyDescent="0.25">
      <c r="A2175">
        <v>1992</v>
      </c>
      <c r="B2175">
        <v>2</v>
      </c>
      <c r="C2175">
        <v>1</v>
      </c>
      <c r="D2175" t="s">
        <v>1933</v>
      </c>
      <c r="F2175" t="s">
        <v>1956</v>
      </c>
      <c r="H2175" t="s">
        <v>1919</v>
      </c>
      <c r="J2175" t="s">
        <v>1867</v>
      </c>
      <c r="L2175" t="s">
        <v>1902</v>
      </c>
      <c r="N2175" t="s">
        <v>2090</v>
      </c>
      <c r="P2175" t="s">
        <v>1861</v>
      </c>
      <c r="R2175" t="s">
        <v>1097</v>
      </c>
      <c r="T2175" t="s">
        <v>1886</v>
      </c>
      <c r="V2175" t="s">
        <v>1897</v>
      </c>
      <c r="W2175">
        <v>3</v>
      </c>
      <c r="X2175" t="s">
        <v>319</v>
      </c>
      <c r="Z2175" t="s">
        <v>1896</v>
      </c>
      <c r="AB2175" t="s">
        <v>3599</v>
      </c>
      <c r="AC2175">
        <v>3</v>
      </c>
    </row>
    <row r="2176" spans="1:29" x14ac:dyDescent="0.25">
      <c r="A2176">
        <v>1993</v>
      </c>
      <c r="B2176">
        <v>2</v>
      </c>
      <c r="C2176">
        <v>1</v>
      </c>
      <c r="D2176" t="s">
        <v>1902</v>
      </c>
      <c r="F2176" t="s">
        <v>1951</v>
      </c>
      <c r="H2176" t="s">
        <v>1546</v>
      </c>
      <c r="J2176" t="s">
        <v>518</v>
      </c>
      <c r="L2176" t="s">
        <v>103</v>
      </c>
      <c r="N2176" t="s">
        <v>518</v>
      </c>
      <c r="P2176" t="s">
        <v>529</v>
      </c>
      <c r="R2176" t="s">
        <v>103</v>
      </c>
      <c r="T2176" t="s">
        <v>2090</v>
      </c>
      <c r="V2176" t="s">
        <v>1097</v>
      </c>
      <c r="X2176" t="s">
        <v>673</v>
      </c>
      <c r="Z2176" t="s">
        <v>1951</v>
      </c>
      <c r="AB2176" t="s">
        <v>3600</v>
      </c>
    </row>
    <row r="2177" spans="1:28" x14ac:dyDescent="0.25">
      <c r="A2177">
        <v>1994</v>
      </c>
      <c r="B2177">
        <v>2</v>
      </c>
      <c r="C2177">
        <v>1</v>
      </c>
      <c r="D2177" t="s">
        <v>480</v>
      </c>
      <c r="F2177" t="s">
        <v>2023</v>
      </c>
      <c r="H2177" t="s">
        <v>72</v>
      </c>
      <c r="J2177" t="s">
        <v>1988</v>
      </c>
      <c r="L2177" t="s">
        <v>1084</v>
      </c>
      <c r="N2177" t="s">
        <v>3036</v>
      </c>
      <c r="P2177" t="s">
        <v>1850</v>
      </c>
      <c r="R2177" t="s">
        <v>1869</v>
      </c>
      <c r="T2177" t="s">
        <v>1883</v>
      </c>
      <c r="V2177" t="s">
        <v>1963</v>
      </c>
      <c r="X2177" t="s">
        <v>1863</v>
      </c>
      <c r="Z2177" t="s">
        <v>1832</v>
      </c>
      <c r="AB2177" t="s">
        <v>3601</v>
      </c>
    </row>
    <row r="2178" spans="1:28" x14ac:dyDescent="0.25">
      <c r="A2178">
        <v>1995</v>
      </c>
      <c r="B2178">
        <v>2</v>
      </c>
      <c r="C2178">
        <v>1</v>
      </c>
      <c r="D2178" t="s">
        <v>1939</v>
      </c>
      <c r="F2178" t="s">
        <v>1974</v>
      </c>
      <c r="H2178" t="s">
        <v>2003</v>
      </c>
      <c r="J2178" t="s">
        <v>1910</v>
      </c>
      <c r="L2178" t="s">
        <v>529</v>
      </c>
      <c r="N2178" t="s">
        <v>458</v>
      </c>
      <c r="P2178" t="s">
        <v>499</v>
      </c>
      <c r="R2178" t="s">
        <v>1930</v>
      </c>
      <c r="T2178" t="s">
        <v>1922</v>
      </c>
      <c r="V2178" t="s">
        <v>1886</v>
      </c>
      <c r="X2178" t="s">
        <v>1868</v>
      </c>
      <c r="Z2178" t="s">
        <v>1942</v>
      </c>
      <c r="AB2178" t="s">
        <v>3602</v>
      </c>
    </row>
    <row r="2179" spans="1:28" x14ac:dyDescent="0.25">
      <c r="A2179">
        <v>1996</v>
      </c>
      <c r="B2179">
        <v>2</v>
      </c>
      <c r="C2179">
        <v>1</v>
      </c>
      <c r="D2179" t="s">
        <v>1850</v>
      </c>
      <c r="F2179" t="s">
        <v>462</v>
      </c>
      <c r="H2179" t="s">
        <v>438</v>
      </c>
      <c r="J2179" t="s">
        <v>1894</v>
      </c>
      <c r="L2179" t="s">
        <v>63</v>
      </c>
      <c r="N2179" t="s">
        <v>32</v>
      </c>
      <c r="P2179" t="s">
        <v>1526</v>
      </c>
      <c r="R2179" t="s">
        <v>1902</v>
      </c>
      <c r="T2179" t="s">
        <v>2001</v>
      </c>
      <c r="V2179" t="s">
        <v>462</v>
      </c>
      <c r="X2179" t="s">
        <v>1942</v>
      </c>
      <c r="Z2179" t="s">
        <v>1956</v>
      </c>
      <c r="AB2179" t="s">
        <v>3603</v>
      </c>
    </row>
    <row r="2180" spans="1:28" x14ac:dyDescent="0.25">
      <c r="A2180">
        <v>1997</v>
      </c>
      <c r="B2180">
        <v>2</v>
      </c>
      <c r="C2180">
        <v>1</v>
      </c>
      <c r="D2180" t="s">
        <v>1877</v>
      </c>
      <c r="F2180" t="s">
        <v>1916</v>
      </c>
      <c r="H2180" t="s">
        <v>1886</v>
      </c>
      <c r="J2180" t="s">
        <v>1869</v>
      </c>
      <c r="L2180" t="s">
        <v>1941</v>
      </c>
      <c r="N2180" t="s">
        <v>1891</v>
      </c>
      <c r="P2180" t="s">
        <v>1893</v>
      </c>
      <c r="R2180" t="s">
        <v>1926</v>
      </c>
      <c r="T2180" t="s">
        <v>1921</v>
      </c>
      <c r="V2180" t="s">
        <v>1909</v>
      </c>
      <c r="X2180" t="s">
        <v>1854</v>
      </c>
      <c r="Z2180" t="s">
        <v>2086</v>
      </c>
      <c r="AB2180" t="s">
        <v>3604</v>
      </c>
    </row>
    <row r="2181" spans="1:28" x14ac:dyDescent="0.25">
      <c r="A2181">
        <v>1998</v>
      </c>
      <c r="B2181">
        <v>1</v>
      </c>
      <c r="C2181">
        <v>1</v>
      </c>
      <c r="D2181" t="s">
        <v>2021</v>
      </c>
      <c r="F2181" t="s">
        <v>466</v>
      </c>
      <c r="H2181" t="s">
        <v>1869</v>
      </c>
      <c r="J2181" t="s">
        <v>2010</v>
      </c>
      <c r="L2181" t="s">
        <v>1896</v>
      </c>
      <c r="N2181" t="s">
        <v>1646</v>
      </c>
      <c r="P2181" t="s">
        <v>748</v>
      </c>
      <c r="R2181" t="s">
        <v>1904</v>
      </c>
      <c r="T2181" t="s">
        <v>2019</v>
      </c>
      <c r="V2181" t="s">
        <v>1981</v>
      </c>
      <c r="X2181" t="s">
        <v>1972</v>
      </c>
      <c r="Z2181" t="s">
        <v>1953</v>
      </c>
      <c r="AB2181" t="s">
        <v>3605</v>
      </c>
    </row>
    <row r="2182" spans="1:28" x14ac:dyDescent="0.25">
      <c r="A2182">
        <v>1999</v>
      </c>
      <c r="B2182">
        <v>2</v>
      </c>
      <c r="C2182">
        <v>1</v>
      </c>
      <c r="D2182" t="s">
        <v>2047</v>
      </c>
      <c r="F2182" t="s">
        <v>3515</v>
      </c>
      <c r="H2182" t="s">
        <v>1905</v>
      </c>
      <c r="J2182" t="s">
        <v>1645</v>
      </c>
      <c r="L2182" t="s">
        <v>518</v>
      </c>
      <c r="N2182" t="s">
        <v>417</v>
      </c>
      <c r="P2182" t="s">
        <v>304</v>
      </c>
      <c r="R2182" t="s">
        <v>1980</v>
      </c>
      <c r="T2182" t="s">
        <v>748</v>
      </c>
      <c r="V2182" t="s">
        <v>2086</v>
      </c>
      <c r="X2182" t="s">
        <v>664</v>
      </c>
      <c r="Z2182" t="s">
        <v>1971</v>
      </c>
      <c r="AB2182" t="s">
        <v>3606</v>
      </c>
    </row>
    <row r="2183" spans="1:28" x14ac:dyDescent="0.25">
      <c r="A2183">
        <v>2000</v>
      </c>
      <c r="B2183">
        <v>2</v>
      </c>
      <c r="C2183">
        <v>1</v>
      </c>
      <c r="D2183" t="s">
        <v>245</v>
      </c>
      <c r="F2183" t="s">
        <v>1891</v>
      </c>
      <c r="H2183" t="s">
        <v>378</v>
      </c>
      <c r="J2183" t="s">
        <v>3534</v>
      </c>
      <c r="L2183" t="s">
        <v>2576</v>
      </c>
      <c r="N2183" t="s">
        <v>2010</v>
      </c>
      <c r="P2183" t="s">
        <v>1969</v>
      </c>
      <c r="R2183" t="s">
        <v>2060</v>
      </c>
      <c r="T2183" t="s">
        <v>1877</v>
      </c>
      <c r="V2183" t="s">
        <v>1854</v>
      </c>
      <c r="X2183" t="s">
        <v>1861</v>
      </c>
      <c r="Z2183" t="s">
        <v>1854</v>
      </c>
      <c r="AB2183" t="s">
        <v>3607</v>
      </c>
    </row>
    <row r="2184" spans="1:28" x14ac:dyDescent="0.25">
      <c r="A2184">
        <v>2001</v>
      </c>
      <c r="B2184">
        <v>2</v>
      </c>
      <c r="C2184">
        <v>1</v>
      </c>
      <c r="D2184" t="s">
        <v>1961</v>
      </c>
      <c r="F2184" t="s">
        <v>500</v>
      </c>
      <c r="H2184" t="s">
        <v>1886</v>
      </c>
      <c r="J2184" t="s">
        <v>32</v>
      </c>
      <c r="L2184" t="s">
        <v>1867</v>
      </c>
      <c r="N2184" t="s">
        <v>1891</v>
      </c>
      <c r="P2184" t="s">
        <v>1919</v>
      </c>
      <c r="R2184" t="s">
        <v>1878</v>
      </c>
      <c r="T2184" t="s">
        <v>244</v>
      </c>
      <c r="V2184" t="s">
        <v>1868</v>
      </c>
      <c r="X2184" t="s">
        <v>1962</v>
      </c>
      <c r="Z2184" t="s">
        <v>664</v>
      </c>
      <c r="AB2184" t="s">
        <v>3608</v>
      </c>
    </row>
    <row r="2185" spans="1:28" x14ac:dyDescent="0.25">
      <c r="A2185">
        <v>2002</v>
      </c>
      <c r="B2185">
        <v>2</v>
      </c>
      <c r="C2185">
        <v>1</v>
      </c>
      <c r="D2185" t="s">
        <v>2086</v>
      </c>
      <c r="F2185" t="s">
        <v>1986</v>
      </c>
      <c r="H2185" t="s">
        <v>1978</v>
      </c>
      <c r="J2185" t="s">
        <v>194</v>
      </c>
      <c r="L2185" t="s">
        <v>2024</v>
      </c>
      <c r="N2185" t="s">
        <v>1946</v>
      </c>
      <c r="P2185" t="s">
        <v>2700</v>
      </c>
      <c r="R2185" t="s">
        <v>2023</v>
      </c>
      <c r="T2185" t="s">
        <v>1921</v>
      </c>
      <c r="V2185" t="s">
        <v>749</v>
      </c>
      <c r="X2185" t="s">
        <v>1876</v>
      </c>
      <c r="Z2185" t="s">
        <v>1896</v>
      </c>
      <c r="AB2185" t="s">
        <v>3609</v>
      </c>
    </row>
    <row r="2186" spans="1:28" x14ac:dyDescent="0.25">
      <c r="A2186">
        <v>2003</v>
      </c>
      <c r="B2186">
        <v>1</v>
      </c>
      <c r="C2186">
        <v>1</v>
      </c>
      <c r="D2186" t="s">
        <v>2000</v>
      </c>
      <c r="F2186" t="s">
        <v>1958</v>
      </c>
      <c r="H2186" t="s">
        <v>2010</v>
      </c>
      <c r="J2186" t="s">
        <v>1929</v>
      </c>
      <c r="L2186" t="s">
        <v>466</v>
      </c>
      <c r="N2186" t="s">
        <v>1989</v>
      </c>
      <c r="P2186" t="s">
        <v>2090</v>
      </c>
      <c r="R2186" t="s">
        <v>1993</v>
      </c>
      <c r="T2186" t="s">
        <v>1930</v>
      </c>
      <c r="V2186" t="s">
        <v>1097</v>
      </c>
      <c r="X2186" t="s">
        <v>1869</v>
      </c>
      <c r="Z2186" t="s">
        <v>1953</v>
      </c>
      <c r="AB2186" t="s">
        <v>3039</v>
      </c>
    </row>
    <row r="2187" spans="1:28" x14ac:dyDescent="0.25">
      <c r="A2187">
        <v>2004</v>
      </c>
      <c r="B2187">
        <v>1</v>
      </c>
      <c r="C2187">
        <v>1</v>
      </c>
      <c r="D2187" t="s">
        <v>1936</v>
      </c>
      <c r="F2187" t="s">
        <v>1901</v>
      </c>
      <c r="H2187" t="s">
        <v>1917</v>
      </c>
      <c r="J2187" t="s">
        <v>2612</v>
      </c>
      <c r="L2187" t="s">
        <v>673</v>
      </c>
      <c r="N2187" t="s">
        <v>828</v>
      </c>
      <c r="P2187" t="s">
        <v>2030</v>
      </c>
      <c r="R2187" t="s">
        <v>1885</v>
      </c>
      <c r="T2187" t="s">
        <v>2003</v>
      </c>
      <c r="V2187" t="s">
        <v>1892</v>
      </c>
      <c r="X2187" t="s">
        <v>1892</v>
      </c>
      <c r="Z2187" t="s">
        <v>716</v>
      </c>
      <c r="AB2187" t="s">
        <v>3610</v>
      </c>
    </row>
    <row r="2188" spans="1:28" x14ac:dyDescent="0.25">
      <c r="A2188">
        <v>2005</v>
      </c>
      <c r="B2188">
        <v>1</v>
      </c>
      <c r="C2188">
        <v>1</v>
      </c>
      <c r="D2188" t="s">
        <v>1884</v>
      </c>
      <c r="F2188" t="s">
        <v>72</v>
      </c>
      <c r="H2188" t="s">
        <v>417</v>
      </c>
      <c r="J2188" t="s">
        <v>1695</v>
      </c>
      <c r="L2188" t="s">
        <v>1975</v>
      </c>
      <c r="N2188" t="s">
        <v>1883</v>
      </c>
      <c r="P2188" t="s">
        <v>1961</v>
      </c>
      <c r="R2188" t="s">
        <v>1898</v>
      </c>
      <c r="T2188" t="s">
        <v>1974</v>
      </c>
      <c r="V2188" t="s">
        <v>1978</v>
      </c>
      <c r="X2188" t="s">
        <v>1646</v>
      </c>
      <c r="Z2188" t="s">
        <v>500</v>
      </c>
      <c r="AB2188" t="s">
        <v>3611</v>
      </c>
    </row>
    <row r="2189" spans="1:28" x14ac:dyDescent="0.25">
      <c r="A2189">
        <v>2006</v>
      </c>
      <c r="B2189">
        <v>1</v>
      </c>
      <c r="C2189">
        <v>1</v>
      </c>
      <c r="D2189" t="s">
        <v>1935</v>
      </c>
      <c r="F2189" t="s">
        <v>1925</v>
      </c>
      <c r="H2189" t="s">
        <v>32</v>
      </c>
      <c r="J2189" t="s">
        <v>518</v>
      </c>
      <c r="L2189" t="s">
        <v>1863</v>
      </c>
      <c r="N2189" t="s">
        <v>2784</v>
      </c>
      <c r="P2189" t="s">
        <v>2090</v>
      </c>
      <c r="R2189" t="s">
        <v>1832</v>
      </c>
      <c r="T2189" t="s">
        <v>1893</v>
      </c>
      <c r="V2189" t="s">
        <v>1974</v>
      </c>
      <c r="X2189" t="s">
        <v>680</v>
      </c>
      <c r="Z2189" t="s">
        <v>1903</v>
      </c>
      <c r="AB2189" t="s">
        <v>3612</v>
      </c>
    </row>
    <row r="2190" spans="1:28" x14ac:dyDescent="0.25">
      <c r="A2190">
        <v>2007</v>
      </c>
      <c r="B2190">
        <v>1</v>
      </c>
      <c r="C2190">
        <v>1</v>
      </c>
      <c r="D2190" t="s">
        <v>2000</v>
      </c>
      <c r="F2190" t="s">
        <v>1832</v>
      </c>
      <c r="H2190" t="s">
        <v>480</v>
      </c>
      <c r="J2190" t="s">
        <v>518</v>
      </c>
      <c r="L2190" t="s">
        <v>2013</v>
      </c>
      <c r="N2190" t="s">
        <v>3036</v>
      </c>
      <c r="P2190" t="s">
        <v>1953</v>
      </c>
      <c r="R2190" t="s">
        <v>1893</v>
      </c>
      <c r="T2190" t="s">
        <v>2001</v>
      </c>
      <c r="V2190" t="s">
        <v>103</v>
      </c>
      <c r="X2190" t="s">
        <v>186</v>
      </c>
      <c r="Z2190" t="s">
        <v>121</v>
      </c>
      <c r="AB2190" t="s">
        <v>3613</v>
      </c>
    </row>
    <row r="2191" spans="1:28" ht="15.75" thickBot="1" x14ac:dyDescent="0.3"/>
    <row r="2192" spans="1:28" ht="15.75" thickBot="1" x14ac:dyDescent="0.3">
      <c r="I2192" s="84" t="s">
        <v>3633</v>
      </c>
      <c r="J2192" s="85"/>
      <c r="K2192" s="85"/>
      <c r="L2192" s="85"/>
      <c r="M2192" s="85"/>
      <c r="N2192" s="85"/>
      <c r="O2192" s="86"/>
      <c r="V2192" s="87" t="s">
        <v>3635</v>
      </c>
      <c r="W2192" s="88"/>
      <c r="X2192" s="89"/>
    </row>
    <row r="2193" spans="1:29" ht="15.75" thickBot="1" x14ac:dyDescent="0.3">
      <c r="V2193" s="90" t="s">
        <v>3636</v>
      </c>
      <c r="W2193" s="91"/>
      <c r="X2193" s="92"/>
    </row>
    <row r="2194" spans="1:29" ht="15.75" thickBot="1" x14ac:dyDescent="0.3">
      <c r="I2194" s="84" t="s">
        <v>3695</v>
      </c>
      <c r="J2194" s="85"/>
      <c r="K2194" s="85"/>
      <c r="L2194" s="85"/>
      <c r="M2194" s="85"/>
      <c r="N2194" s="85"/>
      <c r="O2194" s="86"/>
    </row>
    <row r="2195" spans="1:29" ht="15.75" thickBot="1" x14ac:dyDescent="0.3">
      <c r="A2195" s="84" t="s">
        <v>3645</v>
      </c>
      <c r="B2195" s="85"/>
      <c r="C2195" s="18">
        <v>43378</v>
      </c>
      <c r="V2195" s="22" t="s">
        <v>3822</v>
      </c>
      <c r="W2195" s="5">
        <v>21010040</v>
      </c>
      <c r="X2195" s="96" t="s">
        <v>3823</v>
      </c>
      <c r="Y2195" s="97"/>
    </row>
    <row r="2196" spans="1:29" ht="15.75" thickBot="1" x14ac:dyDescent="0.3"/>
    <row r="2197" spans="1:29" ht="15.75" thickBot="1" x14ac:dyDescent="0.3">
      <c r="A2197" s="19" t="s">
        <v>3649</v>
      </c>
      <c r="B2197" s="12">
        <v>157</v>
      </c>
      <c r="C2197" s="7" t="s">
        <v>1</v>
      </c>
      <c r="H2197" s="19" t="s">
        <v>3646</v>
      </c>
      <c r="I2197" s="12" t="s">
        <v>3671</v>
      </c>
      <c r="J2197" s="13"/>
      <c r="K2197" s="7"/>
      <c r="P2197" s="19" t="s">
        <v>3659</v>
      </c>
      <c r="Q2197" s="7" t="s">
        <v>3653</v>
      </c>
      <c r="V2197" s="84" t="s">
        <v>3639</v>
      </c>
      <c r="W2197" s="85"/>
      <c r="X2197" s="6" t="s">
        <v>3715</v>
      </c>
    </row>
    <row r="2198" spans="1:29" ht="15.75" thickBot="1" x14ac:dyDescent="0.3">
      <c r="A2198" s="20" t="s">
        <v>3650</v>
      </c>
      <c r="B2198" s="14">
        <v>7605</v>
      </c>
      <c r="C2198" s="9" t="s">
        <v>3</v>
      </c>
      <c r="H2198" s="20" t="s">
        <v>3647</v>
      </c>
      <c r="I2198" s="14">
        <v>1</v>
      </c>
      <c r="J2198" s="15" t="s">
        <v>3643</v>
      </c>
      <c r="K2198" s="9"/>
      <c r="P2198" s="20" t="s">
        <v>3660</v>
      </c>
      <c r="Q2198" s="9" t="s">
        <v>3714</v>
      </c>
      <c r="V2198" s="84" t="s">
        <v>3638</v>
      </c>
      <c r="W2198" s="86"/>
    </row>
    <row r="2199" spans="1:29" ht="15.75" thickBot="1" x14ac:dyDescent="0.3">
      <c r="A2199" s="21" t="s">
        <v>3651</v>
      </c>
      <c r="B2199" s="16">
        <v>1334</v>
      </c>
      <c r="C2199" s="11" t="s">
        <v>3641</v>
      </c>
      <c r="H2199" s="21" t="s">
        <v>3648</v>
      </c>
      <c r="I2199" s="16">
        <v>4</v>
      </c>
      <c r="J2199" s="17" t="s">
        <v>3644</v>
      </c>
      <c r="K2199" s="11"/>
      <c r="P2199" s="21" t="s">
        <v>3661</v>
      </c>
      <c r="Q2199" s="11" t="s">
        <v>3657</v>
      </c>
    </row>
    <row r="2201" spans="1:29" x14ac:dyDescent="0.25">
      <c r="A2201" s="95"/>
      <c r="B2201" s="95"/>
      <c r="C2201" s="95"/>
      <c r="D2201" s="95"/>
      <c r="E2201" s="95"/>
      <c r="F2201" s="95"/>
      <c r="G2201" s="95"/>
      <c r="H2201" s="95"/>
      <c r="I2201" s="95"/>
      <c r="J2201" s="95"/>
      <c r="K2201" s="95"/>
      <c r="L2201" s="95"/>
      <c r="M2201" s="95"/>
      <c r="N2201" s="95"/>
      <c r="O2201" s="95"/>
      <c r="P2201" s="95"/>
      <c r="Q2201" s="95"/>
      <c r="R2201" s="95"/>
      <c r="S2201" s="95"/>
      <c r="T2201" s="95"/>
      <c r="U2201" s="95"/>
      <c r="V2201" s="95"/>
      <c r="W2201" s="95"/>
      <c r="X2201" s="95"/>
      <c r="Y2201" s="95"/>
      <c r="Z2201" s="95"/>
      <c r="AA2201" s="95"/>
      <c r="AB2201" s="95"/>
      <c r="AC2201" s="95"/>
    </row>
    <row r="2202" spans="1:29" x14ac:dyDescent="0.25">
      <c r="A2202" t="s">
        <v>3658</v>
      </c>
      <c r="B2202" t="s">
        <v>2</v>
      </c>
      <c r="C2202" t="s">
        <v>6</v>
      </c>
      <c r="D2202" t="s">
        <v>7</v>
      </c>
      <c r="E2202" t="s">
        <v>5</v>
      </c>
      <c r="F2202" t="s">
        <v>8</v>
      </c>
      <c r="G2202" t="s">
        <v>5</v>
      </c>
      <c r="H2202" t="s">
        <v>9</v>
      </c>
      <c r="I2202" t="s">
        <v>5</v>
      </c>
      <c r="J2202" t="s">
        <v>10</v>
      </c>
      <c r="K2202" t="s">
        <v>5</v>
      </c>
      <c r="L2202" t="s">
        <v>11</v>
      </c>
      <c r="M2202" t="s">
        <v>5</v>
      </c>
      <c r="N2202" t="s">
        <v>12</v>
      </c>
      <c r="O2202" t="s">
        <v>5</v>
      </c>
      <c r="P2202" t="s">
        <v>13</v>
      </c>
      <c r="Q2202" t="s">
        <v>5</v>
      </c>
      <c r="R2202" t="s">
        <v>14</v>
      </c>
      <c r="S2202" t="s">
        <v>5</v>
      </c>
      <c r="T2202" t="s">
        <v>15</v>
      </c>
      <c r="U2202" t="s">
        <v>5</v>
      </c>
      <c r="V2202" t="s">
        <v>3669</v>
      </c>
      <c r="W2202" t="s">
        <v>5</v>
      </c>
      <c r="X2202" t="s">
        <v>16</v>
      </c>
      <c r="Y2202" t="s">
        <v>5</v>
      </c>
      <c r="Z2202" t="s">
        <v>17</v>
      </c>
      <c r="AA2202" t="s">
        <v>5</v>
      </c>
      <c r="AB2202" t="s">
        <v>18</v>
      </c>
      <c r="AC2202" t="s">
        <v>5</v>
      </c>
    </row>
    <row r="2203" spans="1:29" x14ac:dyDescent="0.25">
      <c r="A2203" s="95"/>
      <c r="B2203" s="95"/>
      <c r="C2203" s="95"/>
      <c r="D2203" s="95"/>
      <c r="E2203" s="95"/>
      <c r="F2203" s="95"/>
      <c r="G2203" s="95"/>
      <c r="H2203" s="95"/>
      <c r="I2203" s="95"/>
      <c r="J2203" s="95"/>
      <c r="K2203" s="95"/>
      <c r="L2203" s="95"/>
      <c r="M2203" s="95"/>
      <c r="N2203" s="95"/>
      <c r="O2203" s="95"/>
      <c r="P2203" s="95"/>
      <c r="Q2203" s="95"/>
      <c r="R2203" s="95"/>
      <c r="S2203" s="95"/>
      <c r="T2203" s="95"/>
      <c r="U2203" s="95"/>
      <c r="V2203" s="95"/>
      <c r="W2203" s="95"/>
      <c r="X2203" s="95"/>
      <c r="Y2203" s="95"/>
      <c r="Z2203" s="95"/>
      <c r="AA2203" s="95"/>
      <c r="AB2203" s="95"/>
      <c r="AC2203" s="95"/>
    </row>
    <row r="2205" spans="1:29" x14ac:dyDescent="0.25">
      <c r="A2205" s="4">
        <v>2008</v>
      </c>
      <c r="B2205">
        <v>1</v>
      </c>
      <c r="C2205">
        <v>1</v>
      </c>
      <c r="D2205" t="s">
        <v>1890</v>
      </c>
      <c r="F2205" t="s">
        <v>2023</v>
      </c>
      <c r="H2205" t="s">
        <v>2027</v>
      </c>
      <c r="J2205" t="s">
        <v>2013</v>
      </c>
      <c r="L2205" t="s">
        <v>499</v>
      </c>
      <c r="N2205" t="s">
        <v>2060</v>
      </c>
      <c r="P2205" t="s">
        <v>1894</v>
      </c>
      <c r="R2205" t="s">
        <v>1981</v>
      </c>
      <c r="T2205" t="s">
        <v>1981</v>
      </c>
      <c r="V2205" t="s">
        <v>1854</v>
      </c>
      <c r="X2205" t="s">
        <v>3023</v>
      </c>
      <c r="AB2205" t="s">
        <v>3614</v>
      </c>
      <c r="AC2205">
        <v>3</v>
      </c>
    </row>
    <row r="2206" spans="1:29" x14ac:dyDescent="0.25">
      <c r="A2206" s="4">
        <v>2009</v>
      </c>
      <c r="B2206">
        <v>1</v>
      </c>
      <c r="C2206">
        <v>1</v>
      </c>
      <c r="D2206" t="s">
        <v>1920</v>
      </c>
      <c r="F2206" t="s">
        <v>3540</v>
      </c>
      <c r="H2206" t="s">
        <v>121</v>
      </c>
      <c r="J2206" t="s">
        <v>1097</v>
      </c>
      <c r="L2206" t="s">
        <v>2003</v>
      </c>
      <c r="N2206" t="s">
        <v>757</v>
      </c>
      <c r="P2206" t="s">
        <v>716</v>
      </c>
      <c r="R2206" t="s">
        <v>1881</v>
      </c>
      <c r="T2206" t="s">
        <v>1974</v>
      </c>
      <c r="V2206" t="s">
        <v>1863</v>
      </c>
      <c r="X2206" t="s">
        <v>2008</v>
      </c>
      <c r="Z2206" t="s">
        <v>1905</v>
      </c>
      <c r="AB2206" t="s">
        <v>3615</v>
      </c>
    </row>
    <row r="2207" spans="1:29" x14ac:dyDescent="0.25">
      <c r="A2207" s="4">
        <v>2010</v>
      </c>
      <c r="B2207">
        <v>1</v>
      </c>
      <c r="C2207">
        <v>1</v>
      </c>
      <c r="D2207" t="s">
        <v>1986</v>
      </c>
      <c r="F2207" t="s">
        <v>1923</v>
      </c>
      <c r="H2207" t="s">
        <v>912</v>
      </c>
      <c r="J2207" t="s">
        <v>417</v>
      </c>
      <c r="L2207" t="s">
        <v>655</v>
      </c>
      <c r="N2207" t="s">
        <v>32</v>
      </c>
      <c r="P2207" t="s">
        <v>1972</v>
      </c>
      <c r="R2207" t="s">
        <v>1980</v>
      </c>
      <c r="T2207" t="s">
        <v>1925</v>
      </c>
      <c r="V2207" t="s">
        <v>1488</v>
      </c>
      <c r="X2207" t="s">
        <v>126</v>
      </c>
      <c r="Z2207" t="s">
        <v>1858</v>
      </c>
      <c r="AB2207" t="s">
        <v>3616</v>
      </c>
    </row>
    <row r="2208" spans="1:29" x14ac:dyDescent="0.25">
      <c r="A2208" s="4">
        <v>2011</v>
      </c>
      <c r="B2208">
        <v>1</v>
      </c>
      <c r="C2208">
        <v>1</v>
      </c>
      <c r="D2208" t="s">
        <v>1902</v>
      </c>
      <c r="F2208" t="s">
        <v>1977</v>
      </c>
      <c r="H2208" t="s">
        <v>3534</v>
      </c>
      <c r="J2208" t="s">
        <v>1889</v>
      </c>
      <c r="L2208" t="s">
        <v>608</v>
      </c>
      <c r="N2208" t="s">
        <v>245</v>
      </c>
      <c r="P2208" t="s">
        <v>185</v>
      </c>
      <c r="R2208" t="s">
        <v>2021</v>
      </c>
      <c r="T2208" t="s">
        <v>1891</v>
      </c>
      <c r="V2208" t="s">
        <v>1925</v>
      </c>
      <c r="X2208" t="s">
        <v>769</v>
      </c>
      <c r="Z2208" t="s">
        <v>3531</v>
      </c>
      <c r="AB2208" t="s">
        <v>3617</v>
      </c>
    </row>
    <row r="2209" spans="1:29" x14ac:dyDescent="0.25">
      <c r="A2209" s="4">
        <v>2012</v>
      </c>
      <c r="B2209">
        <v>1</v>
      </c>
      <c r="C2209">
        <v>1</v>
      </c>
      <c r="D2209" t="s">
        <v>2013</v>
      </c>
      <c r="F2209" t="s">
        <v>1889</v>
      </c>
      <c r="H2209" t="s">
        <v>3564</v>
      </c>
      <c r="J2209" t="s">
        <v>1967</v>
      </c>
      <c r="L2209" t="s">
        <v>1964</v>
      </c>
      <c r="N2209" t="s">
        <v>1902</v>
      </c>
      <c r="P2209" t="s">
        <v>1926</v>
      </c>
      <c r="R2209" t="s">
        <v>1893</v>
      </c>
      <c r="T2209" t="s">
        <v>1968</v>
      </c>
      <c r="V2209" t="s">
        <v>1645</v>
      </c>
      <c r="X2209" t="s">
        <v>1897</v>
      </c>
      <c r="Z2209" t="s">
        <v>1863</v>
      </c>
      <c r="AB2209" t="s">
        <v>3618</v>
      </c>
    </row>
    <row r="2210" spans="1:29" x14ac:dyDescent="0.25">
      <c r="A2210">
        <v>2013</v>
      </c>
      <c r="B2210">
        <v>1</v>
      </c>
      <c r="C2210">
        <v>1</v>
      </c>
      <c r="D2210" t="s">
        <v>1949</v>
      </c>
      <c r="F2210" t="s">
        <v>438</v>
      </c>
      <c r="H2210" t="s">
        <v>1897</v>
      </c>
      <c r="J2210" t="s">
        <v>1951</v>
      </c>
      <c r="L2210" t="s">
        <v>1975</v>
      </c>
      <c r="N2210" t="s">
        <v>1881</v>
      </c>
      <c r="P2210" t="s">
        <v>2047</v>
      </c>
      <c r="R2210" t="s">
        <v>1858</v>
      </c>
      <c r="T2210" t="s">
        <v>1925</v>
      </c>
      <c r="V2210" t="s">
        <v>1488</v>
      </c>
      <c r="X2210" t="s">
        <v>1909</v>
      </c>
      <c r="Z2210" t="s">
        <v>2041</v>
      </c>
      <c r="AB2210" t="s">
        <v>3619</v>
      </c>
    </row>
    <row r="2211" spans="1:29" x14ac:dyDescent="0.25">
      <c r="A2211">
        <v>2014</v>
      </c>
      <c r="B2211">
        <v>1</v>
      </c>
      <c r="C2211">
        <v>1</v>
      </c>
      <c r="D2211" t="s">
        <v>1954</v>
      </c>
      <c r="F2211" t="s">
        <v>1904</v>
      </c>
      <c r="H2211" t="s">
        <v>1931</v>
      </c>
      <c r="J2211" t="s">
        <v>103</v>
      </c>
      <c r="L2211" t="s">
        <v>1978</v>
      </c>
      <c r="N2211" t="s">
        <v>1974</v>
      </c>
      <c r="P2211" t="s">
        <v>1940</v>
      </c>
      <c r="R2211" t="s">
        <v>1926</v>
      </c>
      <c r="T2211" t="s">
        <v>1961</v>
      </c>
      <c r="V2211" t="s">
        <v>1931</v>
      </c>
      <c r="X2211" t="s">
        <v>1946</v>
      </c>
      <c r="Z2211" t="s">
        <v>1954</v>
      </c>
      <c r="AB2211" t="s">
        <v>3514</v>
      </c>
    </row>
    <row r="2212" spans="1:29" x14ac:dyDescent="0.25">
      <c r="A2212">
        <v>2015</v>
      </c>
      <c r="B2212">
        <v>1</v>
      </c>
      <c r="C2212">
        <v>1</v>
      </c>
      <c r="D2212" t="s">
        <v>2024</v>
      </c>
      <c r="F2212" t="s">
        <v>1969</v>
      </c>
      <c r="H2212" t="s">
        <v>72</v>
      </c>
      <c r="J2212" t="s">
        <v>1925</v>
      </c>
      <c r="L2212" t="s">
        <v>1097</v>
      </c>
      <c r="N2212" t="s">
        <v>175</v>
      </c>
      <c r="P2212" t="s">
        <v>1941</v>
      </c>
      <c r="R2212" t="s">
        <v>1873</v>
      </c>
      <c r="T2212" t="s">
        <v>1900</v>
      </c>
      <c r="V2212" t="s">
        <v>1876</v>
      </c>
      <c r="X2212" t="s">
        <v>1867</v>
      </c>
      <c r="Z2212" t="s">
        <v>1890</v>
      </c>
      <c r="AB2212" t="s">
        <v>3620</v>
      </c>
    </row>
    <row r="2213" spans="1:29" x14ac:dyDescent="0.25">
      <c r="A2213">
        <v>2016</v>
      </c>
      <c r="B2213">
        <v>1</v>
      </c>
      <c r="C2213">
        <v>1</v>
      </c>
      <c r="D2213" t="s">
        <v>1984</v>
      </c>
      <c r="F2213" t="s">
        <v>3540</v>
      </c>
      <c r="H2213" t="s">
        <v>1931</v>
      </c>
      <c r="J2213" t="s">
        <v>1941</v>
      </c>
      <c r="L2213" t="s">
        <v>664</v>
      </c>
      <c r="N2213" t="s">
        <v>103</v>
      </c>
      <c r="P2213" t="s">
        <v>3534</v>
      </c>
      <c r="R2213" t="s">
        <v>1925</v>
      </c>
      <c r="T2213" t="s">
        <v>462</v>
      </c>
      <c r="V2213" t="s">
        <v>1958</v>
      </c>
      <c r="X2213" t="s">
        <v>2011</v>
      </c>
      <c r="Z2213" t="s">
        <v>63</v>
      </c>
      <c r="AB2213" t="s">
        <v>3621</v>
      </c>
    </row>
    <row r="2214" spans="1:29" x14ac:dyDescent="0.25">
      <c r="A2214">
        <v>2017</v>
      </c>
      <c r="B2214">
        <v>1</v>
      </c>
      <c r="C2214">
        <v>1</v>
      </c>
      <c r="D2214" t="s">
        <v>378</v>
      </c>
      <c r="F2214" t="s">
        <v>1097</v>
      </c>
      <c r="H2214" t="s">
        <v>1882</v>
      </c>
      <c r="J2214" t="s">
        <v>1097</v>
      </c>
      <c r="L2214" t="s">
        <v>1882</v>
      </c>
      <c r="N2214" t="s">
        <v>126</v>
      </c>
      <c r="P2214" t="s">
        <v>218</v>
      </c>
      <c r="R2214" t="s">
        <v>3023</v>
      </c>
      <c r="T2214" t="s">
        <v>1873</v>
      </c>
      <c r="V2214" t="s">
        <v>1905</v>
      </c>
      <c r="AB2214" t="s">
        <v>3622</v>
      </c>
      <c r="AC2214">
        <v>3</v>
      </c>
    </row>
    <row r="2216" spans="1:29" x14ac:dyDescent="0.25">
      <c r="A2216" t="s">
        <v>540</v>
      </c>
      <c r="D2216" t="s">
        <v>3623</v>
      </c>
      <c r="F2216" t="s">
        <v>912</v>
      </c>
      <c r="H2216" t="s">
        <v>3624</v>
      </c>
      <c r="J2216" t="s">
        <v>3121</v>
      </c>
      <c r="L2216" t="s">
        <v>3625</v>
      </c>
      <c r="N2216" t="s">
        <v>452</v>
      </c>
      <c r="P2216" t="s">
        <v>2154</v>
      </c>
      <c r="R2216" t="s">
        <v>2215</v>
      </c>
      <c r="T2216" t="s">
        <v>3626</v>
      </c>
      <c r="V2216" t="s">
        <v>230</v>
      </c>
      <c r="X2216" t="s">
        <v>198</v>
      </c>
      <c r="Z2216" t="s">
        <v>3627</v>
      </c>
      <c r="AB2216" t="s">
        <v>3628</v>
      </c>
    </row>
    <row r="2217" spans="1:29" x14ac:dyDescent="0.25">
      <c r="A2217" t="s">
        <v>3662</v>
      </c>
      <c r="D2217" t="s">
        <v>2047</v>
      </c>
      <c r="F2217" t="s">
        <v>2401</v>
      </c>
      <c r="H2217" t="s">
        <v>2576</v>
      </c>
      <c r="J2217" t="s">
        <v>1695</v>
      </c>
      <c r="L2217" t="s">
        <v>2576</v>
      </c>
      <c r="N2217" t="s">
        <v>175</v>
      </c>
      <c r="P2217" t="s">
        <v>185</v>
      </c>
      <c r="R2217" t="s">
        <v>3597</v>
      </c>
      <c r="T2217" t="s">
        <v>2784</v>
      </c>
      <c r="V2217" t="s">
        <v>662</v>
      </c>
      <c r="X2217" t="s">
        <v>3007</v>
      </c>
      <c r="Z2217" t="s">
        <v>1903</v>
      </c>
      <c r="AB2217" t="s">
        <v>2576</v>
      </c>
    </row>
    <row r="2218" spans="1:29" x14ac:dyDescent="0.25">
      <c r="A2218" t="s">
        <v>3663</v>
      </c>
      <c r="D2218" t="s">
        <v>1949</v>
      </c>
      <c r="F2218" t="s">
        <v>2089</v>
      </c>
      <c r="H2218" t="s">
        <v>1917</v>
      </c>
      <c r="J2218" t="s">
        <v>1917</v>
      </c>
      <c r="L2218" t="s">
        <v>1896</v>
      </c>
      <c r="N2218" t="s">
        <v>1989</v>
      </c>
      <c r="P2218" t="s">
        <v>1953</v>
      </c>
      <c r="R2218" t="s">
        <v>2021</v>
      </c>
      <c r="T2218" t="s">
        <v>1900</v>
      </c>
      <c r="V2218" t="s">
        <v>2086</v>
      </c>
      <c r="X2218" t="s">
        <v>1953</v>
      </c>
      <c r="Z2218" t="s">
        <v>1984</v>
      </c>
      <c r="AB2218" t="s">
        <v>1949</v>
      </c>
    </row>
    <row r="2219" spans="1:29" ht="15.75" thickBot="1" x14ac:dyDescent="0.3"/>
    <row r="2220" spans="1:29" ht="15.75" thickBot="1" x14ac:dyDescent="0.3">
      <c r="I2220" s="84" t="s">
        <v>3633</v>
      </c>
      <c r="J2220" s="85"/>
      <c r="K2220" s="85"/>
      <c r="L2220" s="85"/>
      <c r="M2220" s="85"/>
      <c r="N2220" s="85"/>
      <c r="O2220" s="86"/>
      <c r="V2220" s="87" t="s">
        <v>3635</v>
      </c>
      <c r="W2220" s="88"/>
      <c r="X2220" s="89"/>
    </row>
    <row r="2221" spans="1:29" ht="15.75" thickBot="1" x14ac:dyDescent="0.3">
      <c r="V2221" s="90" t="s">
        <v>3636</v>
      </c>
      <c r="W2221" s="91"/>
      <c r="X2221" s="92"/>
    </row>
    <row r="2222" spans="1:29" ht="15.75" thickBot="1" x14ac:dyDescent="0.3">
      <c r="I2222" s="84" t="s">
        <v>3705</v>
      </c>
      <c r="J2222" s="85"/>
      <c r="K2222" s="85"/>
      <c r="L2222" s="85"/>
      <c r="M2222" s="85"/>
      <c r="N2222" s="85"/>
      <c r="O2222" s="86"/>
    </row>
    <row r="2223" spans="1:29" ht="15.75" thickBot="1" x14ac:dyDescent="0.3">
      <c r="A2223" s="84" t="s">
        <v>3645</v>
      </c>
      <c r="B2223" s="85"/>
      <c r="C2223" s="18">
        <v>43378</v>
      </c>
      <c r="V2223" s="22" t="s">
        <v>3822</v>
      </c>
      <c r="W2223" s="5">
        <v>21010040</v>
      </c>
      <c r="X2223" s="96" t="s">
        <v>3823</v>
      </c>
      <c r="Y2223" s="97"/>
    </row>
    <row r="2224" spans="1:29" ht="15.75" thickBot="1" x14ac:dyDescent="0.3"/>
    <row r="2225" spans="1:29" ht="15.75" thickBot="1" x14ac:dyDescent="0.3">
      <c r="A2225" s="19" t="s">
        <v>3649</v>
      </c>
      <c r="B2225" s="12">
        <v>157</v>
      </c>
      <c r="C2225" s="7" t="s">
        <v>1</v>
      </c>
      <c r="H2225" s="19" t="s">
        <v>3646</v>
      </c>
      <c r="I2225" s="12" t="s">
        <v>3671</v>
      </c>
      <c r="J2225" s="13"/>
      <c r="K2225" s="7"/>
      <c r="P2225" s="19" t="s">
        <v>3659</v>
      </c>
      <c r="Q2225" s="7" t="s">
        <v>3653</v>
      </c>
      <c r="V2225" s="84" t="s">
        <v>3639</v>
      </c>
      <c r="W2225" s="85"/>
      <c r="X2225" s="6" t="s">
        <v>3715</v>
      </c>
    </row>
    <row r="2226" spans="1:29" ht="15.75" thickBot="1" x14ac:dyDescent="0.3">
      <c r="A2226" s="20" t="s">
        <v>3650</v>
      </c>
      <c r="B2226" s="14">
        <v>7605</v>
      </c>
      <c r="C2226" s="9" t="s">
        <v>3</v>
      </c>
      <c r="H2226" s="20" t="s">
        <v>3647</v>
      </c>
      <c r="I2226" s="14">
        <v>1</v>
      </c>
      <c r="J2226" s="15" t="s">
        <v>3643</v>
      </c>
      <c r="K2226" s="9"/>
      <c r="P2226" s="20" t="s">
        <v>3660</v>
      </c>
      <c r="Q2226" s="9" t="s">
        <v>3714</v>
      </c>
      <c r="V2226" s="84" t="s">
        <v>3638</v>
      </c>
      <c r="W2226" s="86"/>
    </row>
    <row r="2227" spans="1:29" ht="15.75" thickBot="1" x14ac:dyDescent="0.3">
      <c r="A2227" s="21" t="s">
        <v>3651</v>
      </c>
      <c r="B2227" s="16">
        <v>1334</v>
      </c>
      <c r="C2227" s="11" t="s">
        <v>3641</v>
      </c>
      <c r="H2227" s="21" t="s">
        <v>3648</v>
      </c>
      <c r="I2227" s="16">
        <v>4</v>
      </c>
      <c r="J2227" s="17" t="s">
        <v>3644</v>
      </c>
      <c r="K2227" s="11"/>
      <c r="P2227" s="21" t="s">
        <v>3661</v>
      </c>
      <c r="Q2227" s="11" t="s">
        <v>3657</v>
      </c>
    </row>
    <row r="2229" spans="1:29" x14ac:dyDescent="0.25">
      <c r="A2229" s="95"/>
      <c r="B2229" s="95"/>
      <c r="C2229" s="95"/>
      <c r="D2229" s="95"/>
      <c r="E2229" s="95"/>
      <c r="F2229" s="95"/>
      <c r="G2229" s="95"/>
      <c r="H2229" s="95"/>
      <c r="I2229" s="95"/>
      <c r="J2229" s="95"/>
      <c r="K2229" s="95"/>
      <c r="L2229" s="95"/>
      <c r="M2229" s="95"/>
      <c r="N2229" s="95"/>
      <c r="O2229" s="95"/>
      <c r="P2229" s="95"/>
      <c r="Q2229" s="95"/>
      <c r="R2229" s="95"/>
      <c r="S2229" s="95"/>
      <c r="T2229" s="95"/>
      <c r="U2229" s="95"/>
      <c r="V2229" s="95"/>
      <c r="W2229" s="95"/>
      <c r="X2229" s="95"/>
      <c r="Y2229" s="95"/>
      <c r="Z2229" s="95"/>
      <c r="AA2229" s="95"/>
      <c r="AB2229" s="95"/>
      <c r="AC2229" s="95"/>
    </row>
    <row r="2230" spans="1:29" x14ac:dyDescent="0.25">
      <c r="A2230" t="s">
        <v>3658</v>
      </c>
      <c r="B2230" t="s">
        <v>2</v>
      </c>
      <c r="C2230" t="s">
        <v>6</v>
      </c>
      <c r="D2230" t="s">
        <v>7</v>
      </c>
      <c r="E2230" t="s">
        <v>5</v>
      </c>
      <c r="F2230" t="s">
        <v>8</v>
      </c>
      <c r="G2230" t="s">
        <v>5</v>
      </c>
      <c r="H2230" t="s">
        <v>9</v>
      </c>
      <c r="I2230" t="s">
        <v>5</v>
      </c>
      <c r="J2230" t="s">
        <v>10</v>
      </c>
      <c r="K2230" t="s">
        <v>5</v>
      </c>
      <c r="L2230" t="s">
        <v>11</v>
      </c>
      <c r="M2230" t="s">
        <v>5</v>
      </c>
      <c r="N2230" t="s">
        <v>12</v>
      </c>
      <c r="O2230" t="s">
        <v>5</v>
      </c>
      <c r="P2230" t="s">
        <v>13</v>
      </c>
      <c r="Q2230" t="s">
        <v>5</v>
      </c>
      <c r="R2230" t="s">
        <v>14</v>
      </c>
      <c r="S2230" t="s">
        <v>5</v>
      </c>
      <c r="T2230" t="s">
        <v>15</v>
      </c>
      <c r="U2230" t="s">
        <v>5</v>
      </c>
      <c r="V2230" t="s">
        <v>3669</v>
      </c>
      <c r="W2230" t="s">
        <v>5</v>
      </c>
      <c r="X2230" t="s">
        <v>16</v>
      </c>
      <c r="Y2230" t="s">
        <v>5</v>
      </c>
      <c r="Z2230" t="s">
        <v>17</v>
      </c>
      <c r="AA2230" t="s">
        <v>5</v>
      </c>
      <c r="AB2230" t="s">
        <v>18</v>
      </c>
      <c r="AC2230" t="s">
        <v>5</v>
      </c>
    </row>
    <row r="2231" spans="1:29" x14ac:dyDescent="0.25">
      <c r="A2231" s="95"/>
      <c r="B2231" s="95"/>
      <c r="C2231" s="95"/>
      <c r="D2231" s="95"/>
      <c r="E2231" s="95"/>
      <c r="F2231" s="95"/>
      <c r="G2231" s="95"/>
      <c r="H2231" s="95"/>
      <c r="I2231" s="95"/>
      <c r="J2231" s="95"/>
      <c r="K2231" s="95"/>
      <c r="L2231" s="95"/>
      <c r="M2231" s="95"/>
      <c r="N2231" s="95"/>
      <c r="O2231" s="95"/>
      <c r="P2231" s="95"/>
      <c r="Q2231" s="95"/>
      <c r="R2231" s="95"/>
      <c r="S2231" s="95"/>
      <c r="T2231" s="95"/>
      <c r="U2231" s="95"/>
      <c r="V2231" s="95"/>
      <c r="W2231" s="95"/>
      <c r="X2231" s="95"/>
      <c r="Y2231" s="95"/>
      <c r="Z2231" s="95"/>
      <c r="AA2231" s="95"/>
      <c r="AB2231" s="95"/>
      <c r="AC2231" s="95"/>
    </row>
    <row r="2233" spans="1:29" x14ac:dyDescent="0.25">
      <c r="A2233">
        <v>1963</v>
      </c>
      <c r="B2233">
        <v>4</v>
      </c>
      <c r="C2233">
        <v>2</v>
      </c>
      <c r="R2233">
        <v>17</v>
      </c>
      <c r="T2233">
        <v>9</v>
      </c>
      <c r="V2233">
        <v>14</v>
      </c>
      <c r="X2233">
        <v>20</v>
      </c>
      <c r="Z2233">
        <v>14</v>
      </c>
      <c r="AB2233">
        <v>74</v>
      </c>
      <c r="AC2233">
        <v>3</v>
      </c>
    </row>
    <row r="2234" spans="1:29" x14ac:dyDescent="0.25">
      <c r="A2234">
        <v>1964</v>
      </c>
      <c r="B2234">
        <v>4</v>
      </c>
      <c r="C2234">
        <v>2</v>
      </c>
      <c r="D2234">
        <v>2</v>
      </c>
      <c r="F2234">
        <v>7</v>
      </c>
      <c r="H2234">
        <v>8</v>
      </c>
      <c r="J2234">
        <v>16</v>
      </c>
      <c r="L2234">
        <v>18</v>
      </c>
      <c r="N2234">
        <v>20</v>
      </c>
      <c r="P2234">
        <v>13</v>
      </c>
      <c r="R2234">
        <v>17</v>
      </c>
      <c r="T2234">
        <v>12</v>
      </c>
      <c r="V2234">
        <v>9</v>
      </c>
      <c r="X2234">
        <v>11</v>
      </c>
      <c r="Z2234">
        <v>8</v>
      </c>
      <c r="AB2234">
        <v>141</v>
      </c>
    </row>
    <row r="2235" spans="1:29" x14ac:dyDescent="0.25">
      <c r="A2235">
        <v>1965</v>
      </c>
      <c r="B2235">
        <v>4</v>
      </c>
      <c r="C2235">
        <v>2</v>
      </c>
      <c r="D2235">
        <v>6</v>
      </c>
      <c r="F2235">
        <v>5</v>
      </c>
      <c r="H2235">
        <v>10</v>
      </c>
      <c r="J2235">
        <v>23</v>
      </c>
      <c r="L2235">
        <v>17</v>
      </c>
      <c r="N2235">
        <v>12</v>
      </c>
      <c r="P2235">
        <v>17</v>
      </c>
      <c r="R2235">
        <v>15</v>
      </c>
      <c r="T2235">
        <v>7</v>
      </c>
      <c r="V2235">
        <v>8</v>
      </c>
      <c r="X2235">
        <v>15</v>
      </c>
      <c r="Z2235">
        <v>11</v>
      </c>
      <c r="AB2235">
        <v>146</v>
      </c>
    </row>
    <row r="2236" spans="1:29" x14ac:dyDescent="0.25">
      <c r="A2236">
        <v>1966</v>
      </c>
      <c r="B2236">
        <v>4</v>
      </c>
      <c r="C2236">
        <v>2</v>
      </c>
      <c r="D2236">
        <v>5</v>
      </c>
      <c r="F2236">
        <v>7</v>
      </c>
      <c r="H2236">
        <v>15</v>
      </c>
      <c r="J2236">
        <v>12</v>
      </c>
      <c r="L2236">
        <v>9</v>
      </c>
      <c r="N2236">
        <v>10</v>
      </c>
      <c r="P2236">
        <v>17</v>
      </c>
      <c r="R2236">
        <v>14</v>
      </c>
      <c r="T2236">
        <v>9</v>
      </c>
      <c r="V2236">
        <v>22</v>
      </c>
      <c r="X2236">
        <v>14</v>
      </c>
      <c r="Z2236">
        <v>21</v>
      </c>
      <c r="AB2236">
        <v>155</v>
      </c>
    </row>
    <row r="2237" spans="1:29" x14ac:dyDescent="0.25">
      <c r="A2237">
        <v>1967</v>
      </c>
      <c r="B2237">
        <v>4</v>
      </c>
      <c r="C2237">
        <v>2</v>
      </c>
      <c r="D2237">
        <v>11</v>
      </c>
      <c r="F2237">
        <v>12</v>
      </c>
      <c r="H2237">
        <v>16</v>
      </c>
      <c r="J2237">
        <v>10</v>
      </c>
      <c r="L2237">
        <v>13</v>
      </c>
      <c r="N2237">
        <v>19</v>
      </c>
      <c r="P2237">
        <v>23</v>
      </c>
      <c r="R2237">
        <v>15</v>
      </c>
      <c r="T2237">
        <v>9</v>
      </c>
      <c r="V2237">
        <v>11</v>
      </c>
      <c r="X2237">
        <v>17</v>
      </c>
      <c r="Z2237">
        <v>12</v>
      </c>
      <c r="AB2237">
        <v>168</v>
      </c>
    </row>
    <row r="2238" spans="1:29" x14ac:dyDescent="0.25">
      <c r="A2238">
        <v>1968</v>
      </c>
      <c r="B2238">
        <v>4</v>
      </c>
      <c r="C2238">
        <v>2</v>
      </c>
      <c r="D2238">
        <v>8</v>
      </c>
      <c r="F2238">
        <v>12</v>
      </c>
      <c r="H2238">
        <v>15</v>
      </c>
      <c r="J2238">
        <v>16</v>
      </c>
      <c r="L2238">
        <v>12</v>
      </c>
      <c r="N2238">
        <v>16</v>
      </c>
      <c r="P2238">
        <v>19</v>
      </c>
      <c r="R2238">
        <v>12</v>
      </c>
      <c r="T2238">
        <v>15</v>
      </c>
      <c r="V2238">
        <v>16</v>
      </c>
      <c r="X2238">
        <v>9</v>
      </c>
      <c r="Z2238">
        <v>7</v>
      </c>
      <c r="AB2238">
        <v>157</v>
      </c>
    </row>
    <row r="2239" spans="1:29" x14ac:dyDescent="0.25">
      <c r="A2239">
        <v>1969</v>
      </c>
      <c r="B2239">
        <v>2</v>
      </c>
      <c r="C2239">
        <v>1</v>
      </c>
      <c r="D2239">
        <v>13</v>
      </c>
      <c r="F2239">
        <v>14</v>
      </c>
      <c r="H2239">
        <v>12</v>
      </c>
      <c r="J2239">
        <v>17</v>
      </c>
      <c r="L2239">
        <v>12</v>
      </c>
      <c r="N2239">
        <v>15</v>
      </c>
      <c r="P2239">
        <v>7</v>
      </c>
      <c r="R2239">
        <v>14</v>
      </c>
      <c r="T2239">
        <v>9</v>
      </c>
      <c r="V2239">
        <v>19</v>
      </c>
      <c r="X2239">
        <v>15</v>
      </c>
      <c r="Z2239">
        <v>5</v>
      </c>
      <c r="AB2239">
        <v>152</v>
      </c>
    </row>
    <row r="2240" spans="1:29" x14ac:dyDescent="0.25">
      <c r="A2240">
        <v>1970</v>
      </c>
      <c r="B2240">
        <v>2</v>
      </c>
      <c r="C2240">
        <v>1</v>
      </c>
      <c r="D2240">
        <v>6</v>
      </c>
      <c r="F2240">
        <v>13</v>
      </c>
      <c r="H2240">
        <v>15</v>
      </c>
      <c r="J2240">
        <v>12</v>
      </c>
      <c r="L2240">
        <v>19</v>
      </c>
      <c r="N2240">
        <v>15</v>
      </c>
      <c r="P2240">
        <v>12</v>
      </c>
      <c r="R2240">
        <v>16</v>
      </c>
      <c r="T2240">
        <v>17</v>
      </c>
      <c r="V2240">
        <v>16</v>
      </c>
      <c r="X2240">
        <v>15</v>
      </c>
      <c r="Z2240">
        <v>20</v>
      </c>
      <c r="AB2240">
        <v>176</v>
      </c>
    </row>
    <row r="2241" spans="1:29" x14ac:dyDescent="0.25">
      <c r="A2241">
        <v>1971</v>
      </c>
      <c r="B2241">
        <v>2</v>
      </c>
      <c r="C2241">
        <v>1</v>
      </c>
      <c r="D2241">
        <v>17</v>
      </c>
      <c r="F2241">
        <v>15</v>
      </c>
      <c r="H2241">
        <v>12</v>
      </c>
      <c r="J2241">
        <v>19</v>
      </c>
      <c r="L2241">
        <v>17</v>
      </c>
      <c r="N2241" t="s">
        <v>5</v>
      </c>
      <c r="P2241">
        <v>19</v>
      </c>
      <c r="R2241">
        <v>14</v>
      </c>
      <c r="T2241">
        <v>19</v>
      </c>
      <c r="V2241">
        <v>22</v>
      </c>
      <c r="X2241">
        <v>23</v>
      </c>
      <c r="Z2241">
        <v>14</v>
      </c>
      <c r="AB2241">
        <v>191</v>
      </c>
      <c r="AC2241">
        <v>3</v>
      </c>
    </row>
    <row r="2242" spans="1:29" x14ac:dyDescent="0.25">
      <c r="A2242">
        <v>1972</v>
      </c>
      <c r="B2242">
        <v>2</v>
      </c>
      <c r="C2242">
        <v>1</v>
      </c>
      <c r="D2242">
        <v>17</v>
      </c>
      <c r="F2242">
        <v>14</v>
      </c>
      <c r="H2242">
        <v>16</v>
      </c>
      <c r="J2242">
        <v>18</v>
      </c>
      <c r="L2242">
        <v>21</v>
      </c>
      <c r="N2242">
        <v>14</v>
      </c>
      <c r="P2242">
        <v>21</v>
      </c>
      <c r="R2242">
        <v>14</v>
      </c>
      <c r="T2242">
        <v>11</v>
      </c>
      <c r="V2242">
        <v>12</v>
      </c>
      <c r="X2242">
        <v>11</v>
      </c>
      <c r="Z2242">
        <v>10</v>
      </c>
      <c r="AB2242">
        <v>179</v>
      </c>
    </row>
    <row r="2243" spans="1:29" x14ac:dyDescent="0.25">
      <c r="A2243">
        <v>1973</v>
      </c>
      <c r="B2243">
        <v>2</v>
      </c>
      <c r="C2243">
        <v>1</v>
      </c>
      <c r="D2243">
        <v>5</v>
      </c>
      <c r="F2243">
        <v>9</v>
      </c>
      <c r="H2243">
        <v>18</v>
      </c>
      <c r="J2243">
        <v>12</v>
      </c>
      <c r="L2243">
        <v>16</v>
      </c>
      <c r="N2243">
        <v>21</v>
      </c>
      <c r="P2243">
        <v>19</v>
      </c>
      <c r="R2243">
        <v>17</v>
      </c>
      <c r="T2243">
        <v>15</v>
      </c>
      <c r="V2243">
        <v>9</v>
      </c>
      <c r="X2243">
        <v>16</v>
      </c>
      <c r="Z2243">
        <v>16</v>
      </c>
      <c r="AB2243">
        <v>173</v>
      </c>
    </row>
    <row r="2244" spans="1:29" x14ac:dyDescent="0.25">
      <c r="A2244">
        <v>1974</v>
      </c>
      <c r="B2244">
        <v>2</v>
      </c>
      <c r="C2244">
        <v>1</v>
      </c>
      <c r="D2244">
        <v>14</v>
      </c>
      <c r="F2244">
        <v>18</v>
      </c>
      <c r="H2244">
        <v>14</v>
      </c>
      <c r="J2244">
        <v>16</v>
      </c>
      <c r="L2244">
        <v>17</v>
      </c>
      <c r="N2244">
        <v>20</v>
      </c>
      <c r="P2244">
        <v>21</v>
      </c>
      <c r="R2244">
        <v>20</v>
      </c>
      <c r="T2244">
        <v>15</v>
      </c>
      <c r="V2244">
        <v>20</v>
      </c>
      <c r="X2244">
        <v>22</v>
      </c>
      <c r="Z2244">
        <v>11</v>
      </c>
      <c r="AB2244">
        <v>208</v>
      </c>
    </row>
    <row r="2245" spans="1:29" x14ac:dyDescent="0.25">
      <c r="A2245">
        <v>1975</v>
      </c>
      <c r="B2245">
        <v>2</v>
      </c>
      <c r="C2245">
        <v>1</v>
      </c>
      <c r="D2245">
        <v>9</v>
      </c>
      <c r="F2245">
        <v>17</v>
      </c>
      <c r="H2245">
        <v>16</v>
      </c>
      <c r="J2245">
        <v>16</v>
      </c>
      <c r="L2245">
        <v>14</v>
      </c>
      <c r="N2245">
        <v>25</v>
      </c>
      <c r="P2245">
        <v>18</v>
      </c>
      <c r="R2245">
        <v>21</v>
      </c>
      <c r="T2245">
        <v>15</v>
      </c>
      <c r="V2245">
        <v>23</v>
      </c>
      <c r="X2245">
        <v>18</v>
      </c>
      <c r="Z2245">
        <v>18</v>
      </c>
      <c r="AB2245">
        <v>210</v>
      </c>
    </row>
    <row r="2246" spans="1:29" x14ac:dyDescent="0.25">
      <c r="A2246">
        <v>1976</v>
      </c>
      <c r="B2246">
        <v>2</v>
      </c>
      <c r="C2246">
        <v>1</v>
      </c>
      <c r="D2246">
        <v>12</v>
      </c>
      <c r="F2246">
        <v>17</v>
      </c>
      <c r="H2246">
        <v>20</v>
      </c>
      <c r="J2246">
        <v>21</v>
      </c>
      <c r="L2246">
        <v>25</v>
      </c>
      <c r="N2246">
        <v>23</v>
      </c>
      <c r="P2246">
        <v>23</v>
      </c>
      <c r="R2246">
        <v>21</v>
      </c>
      <c r="T2246">
        <v>17</v>
      </c>
      <c r="V2246">
        <v>16</v>
      </c>
      <c r="X2246">
        <v>13</v>
      </c>
      <c r="Z2246">
        <v>19</v>
      </c>
      <c r="AB2246">
        <v>227</v>
      </c>
    </row>
    <row r="2247" spans="1:29" x14ac:dyDescent="0.25">
      <c r="A2247">
        <v>1977</v>
      </c>
      <c r="B2247">
        <v>2</v>
      </c>
      <c r="C2247">
        <v>1</v>
      </c>
      <c r="D2247">
        <v>7</v>
      </c>
      <c r="F2247">
        <v>14</v>
      </c>
      <c r="H2247">
        <v>14</v>
      </c>
      <c r="J2247">
        <v>17</v>
      </c>
      <c r="L2247">
        <v>19</v>
      </c>
      <c r="N2247">
        <v>23</v>
      </c>
      <c r="P2247">
        <v>21</v>
      </c>
      <c r="R2247">
        <v>17</v>
      </c>
      <c r="T2247">
        <v>24</v>
      </c>
      <c r="V2247">
        <v>21</v>
      </c>
      <c r="X2247">
        <v>13</v>
      </c>
      <c r="Z2247">
        <v>6</v>
      </c>
      <c r="AB2247">
        <v>196</v>
      </c>
    </row>
    <row r="2248" spans="1:29" x14ac:dyDescent="0.25">
      <c r="A2248">
        <v>1978</v>
      </c>
      <c r="B2248">
        <v>2</v>
      </c>
      <c r="C2248">
        <v>1</v>
      </c>
      <c r="D2248">
        <v>6</v>
      </c>
      <c r="F2248">
        <v>4</v>
      </c>
      <c r="G2248">
        <v>3</v>
      </c>
      <c r="H2248">
        <v>15</v>
      </c>
      <c r="J2248">
        <v>25</v>
      </c>
      <c r="L2248">
        <v>17</v>
      </c>
      <c r="N2248">
        <v>25</v>
      </c>
      <c r="P2248">
        <v>16</v>
      </c>
      <c r="R2248">
        <v>17</v>
      </c>
      <c r="T2248">
        <v>13</v>
      </c>
      <c r="V2248">
        <v>19</v>
      </c>
      <c r="X2248">
        <v>15</v>
      </c>
      <c r="Z2248">
        <v>16</v>
      </c>
      <c r="AB2248">
        <v>188</v>
      </c>
      <c r="AC2248">
        <v>3</v>
      </c>
    </row>
    <row r="2249" spans="1:29" x14ac:dyDescent="0.25">
      <c r="A2249">
        <v>1979</v>
      </c>
      <c r="B2249">
        <v>2</v>
      </c>
      <c r="C2249">
        <v>1</v>
      </c>
      <c r="D2249">
        <v>6</v>
      </c>
      <c r="F2249">
        <v>7</v>
      </c>
      <c r="H2249">
        <v>15</v>
      </c>
      <c r="J2249">
        <v>22</v>
      </c>
      <c r="L2249">
        <v>25</v>
      </c>
      <c r="N2249">
        <v>20</v>
      </c>
      <c r="P2249">
        <v>22</v>
      </c>
      <c r="R2249">
        <v>18</v>
      </c>
      <c r="T2249">
        <v>20</v>
      </c>
      <c r="V2249">
        <v>17</v>
      </c>
      <c r="X2249">
        <v>24</v>
      </c>
      <c r="Z2249">
        <v>25</v>
      </c>
      <c r="AB2249">
        <v>221</v>
      </c>
    </row>
    <row r="2250" spans="1:29" x14ac:dyDescent="0.25">
      <c r="A2250">
        <v>1980</v>
      </c>
      <c r="B2250">
        <v>2</v>
      </c>
      <c r="C2250">
        <v>1</v>
      </c>
      <c r="D2250">
        <v>10</v>
      </c>
      <c r="F2250">
        <v>9</v>
      </c>
      <c r="J2250">
        <v>20</v>
      </c>
      <c r="L2250">
        <v>16</v>
      </c>
      <c r="N2250">
        <v>20</v>
      </c>
      <c r="P2250">
        <v>18</v>
      </c>
      <c r="R2250">
        <v>13</v>
      </c>
      <c r="T2250">
        <v>18</v>
      </c>
      <c r="V2250">
        <v>20</v>
      </c>
      <c r="X2250">
        <v>9</v>
      </c>
      <c r="Z2250">
        <v>14</v>
      </c>
      <c r="AB2250">
        <v>167</v>
      </c>
      <c r="AC2250">
        <v>3</v>
      </c>
    </row>
    <row r="2251" spans="1:29" x14ac:dyDescent="0.25">
      <c r="A2251">
        <v>1981</v>
      </c>
      <c r="B2251">
        <v>2</v>
      </c>
      <c r="C2251">
        <v>1</v>
      </c>
      <c r="D2251">
        <v>13</v>
      </c>
      <c r="F2251">
        <v>16</v>
      </c>
      <c r="H2251">
        <v>18</v>
      </c>
      <c r="J2251">
        <v>21</v>
      </c>
      <c r="L2251">
        <v>22</v>
      </c>
      <c r="N2251">
        <v>20</v>
      </c>
      <c r="P2251">
        <v>23</v>
      </c>
      <c r="R2251">
        <v>10</v>
      </c>
      <c r="T2251">
        <v>16</v>
      </c>
      <c r="V2251">
        <v>19</v>
      </c>
      <c r="X2251">
        <v>19</v>
      </c>
      <c r="Z2251">
        <v>14</v>
      </c>
      <c r="AB2251">
        <v>211</v>
      </c>
    </row>
    <row r="2252" spans="1:29" x14ac:dyDescent="0.25">
      <c r="A2252">
        <v>1982</v>
      </c>
      <c r="B2252">
        <v>2</v>
      </c>
      <c r="C2252">
        <v>1</v>
      </c>
      <c r="D2252">
        <v>19</v>
      </c>
      <c r="F2252">
        <v>15</v>
      </c>
      <c r="H2252">
        <v>15</v>
      </c>
      <c r="J2252">
        <v>20</v>
      </c>
      <c r="L2252">
        <v>18</v>
      </c>
      <c r="N2252">
        <v>17</v>
      </c>
      <c r="P2252">
        <v>25</v>
      </c>
      <c r="R2252">
        <v>26</v>
      </c>
      <c r="T2252">
        <v>19</v>
      </c>
      <c r="V2252">
        <v>16</v>
      </c>
      <c r="X2252">
        <v>19</v>
      </c>
      <c r="Z2252">
        <v>16</v>
      </c>
      <c r="AB2252">
        <v>225</v>
      </c>
    </row>
    <row r="2253" spans="1:29" x14ac:dyDescent="0.25">
      <c r="A2253">
        <v>1983</v>
      </c>
      <c r="B2253">
        <v>2</v>
      </c>
      <c r="C2253">
        <v>1</v>
      </c>
      <c r="D2253">
        <v>11</v>
      </c>
      <c r="F2253">
        <v>13</v>
      </c>
      <c r="H2253">
        <v>17</v>
      </c>
      <c r="J2253">
        <v>22</v>
      </c>
      <c r="L2253">
        <v>22</v>
      </c>
      <c r="N2253">
        <v>21</v>
      </c>
      <c r="P2253">
        <v>22</v>
      </c>
      <c r="R2253">
        <v>25</v>
      </c>
      <c r="T2253">
        <v>21</v>
      </c>
      <c r="V2253">
        <v>24</v>
      </c>
      <c r="X2253">
        <v>17</v>
      </c>
      <c r="Z2253">
        <v>27</v>
      </c>
      <c r="AB2253">
        <v>242</v>
      </c>
    </row>
    <row r="2254" spans="1:29" x14ac:dyDescent="0.25">
      <c r="A2254">
        <v>1984</v>
      </c>
      <c r="B2254">
        <v>2</v>
      </c>
      <c r="C2254">
        <v>1</v>
      </c>
      <c r="D2254">
        <v>24</v>
      </c>
      <c r="F2254">
        <v>19</v>
      </c>
      <c r="H2254">
        <v>17</v>
      </c>
      <c r="J2254">
        <v>23</v>
      </c>
      <c r="L2254">
        <v>20</v>
      </c>
      <c r="N2254">
        <v>27</v>
      </c>
      <c r="P2254">
        <v>23</v>
      </c>
      <c r="R2254">
        <v>19</v>
      </c>
      <c r="T2254">
        <v>23</v>
      </c>
      <c r="V2254">
        <v>21</v>
      </c>
      <c r="X2254">
        <v>12</v>
      </c>
      <c r="Z2254">
        <v>8</v>
      </c>
      <c r="AB2254">
        <v>236</v>
      </c>
    </row>
    <row r="2255" spans="1:29" x14ac:dyDescent="0.25">
      <c r="A2255">
        <v>1985</v>
      </c>
      <c r="B2255">
        <v>2</v>
      </c>
      <c r="C2255">
        <v>1</v>
      </c>
      <c r="D2255">
        <v>7</v>
      </c>
      <c r="F2255">
        <v>6</v>
      </c>
      <c r="H2255">
        <v>12</v>
      </c>
      <c r="J2255">
        <v>15</v>
      </c>
      <c r="L2255">
        <v>15</v>
      </c>
      <c r="N2255">
        <v>13</v>
      </c>
      <c r="P2255">
        <v>11</v>
      </c>
      <c r="R2255">
        <v>10</v>
      </c>
      <c r="T2255">
        <v>10</v>
      </c>
      <c r="V2255">
        <v>12</v>
      </c>
      <c r="X2255">
        <v>8</v>
      </c>
      <c r="Z2255">
        <v>6</v>
      </c>
      <c r="AB2255">
        <v>125</v>
      </c>
    </row>
    <row r="2256" spans="1:29" x14ac:dyDescent="0.25">
      <c r="A2256">
        <v>1986</v>
      </c>
      <c r="B2256">
        <v>2</v>
      </c>
      <c r="C2256">
        <v>1</v>
      </c>
      <c r="D2256">
        <v>4</v>
      </c>
      <c r="F2256">
        <v>11</v>
      </c>
      <c r="H2256">
        <v>18</v>
      </c>
      <c r="J2256">
        <v>11</v>
      </c>
      <c r="L2256">
        <v>14</v>
      </c>
      <c r="N2256">
        <v>17</v>
      </c>
      <c r="P2256">
        <v>17</v>
      </c>
      <c r="R2256">
        <v>11</v>
      </c>
      <c r="T2256">
        <v>16</v>
      </c>
      <c r="V2256">
        <v>17</v>
      </c>
      <c r="X2256">
        <v>13</v>
      </c>
      <c r="Z2256">
        <v>9</v>
      </c>
      <c r="AB2256">
        <v>158</v>
      </c>
    </row>
    <row r="2257" spans="1:29" x14ac:dyDescent="0.25">
      <c r="A2257">
        <v>1987</v>
      </c>
      <c r="B2257">
        <v>2</v>
      </c>
      <c r="C2257">
        <v>1</v>
      </c>
      <c r="D2257">
        <v>12</v>
      </c>
      <c r="F2257">
        <v>7</v>
      </c>
      <c r="H2257">
        <v>8</v>
      </c>
      <c r="J2257">
        <v>23</v>
      </c>
      <c r="L2257">
        <v>15</v>
      </c>
      <c r="N2257">
        <v>11</v>
      </c>
      <c r="P2257">
        <v>20</v>
      </c>
      <c r="R2257">
        <v>20</v>
      </c>
      <c r="T2257">
        <v>10</v>
      </c>
      <c r="V2257">
        <v>16</v>
      </c>
      <c r="X2257">
        <v>12</v>
      </c>
      <c r="Z2257">
        <v>4</v>
      </c>
      <c r="AB2257">
        <v>158</v>
      </c>
    </row>
    <row r="2258" spans="1:29" x14ac:dyDescent="0.25">
      <c r="A2258">
        <v>1988</v>
      </c>
      <c r="B2258">
        <v>2</v>
      </c>
      <c r="C2258">
        <v>1</v>
      </c>
      <c r="D2258">
        <v>2</v>
      </c>
      <c r="F2258">
        <v>15</v>
      </c>
      <c r="H2258">
        <v>10</v>
      </c>
      <c r="J2258">
        <v>13</v>
      </c>
      <c r="L2258">
        <v>16</v>
      </c>
      <c r="N2258">
        <v>20</v>
      </c>
      <c r="P2258">
        <v>18</v>
      </c>
      <c r="R2258">
        <v>11</v>
      </c>
      <c r="T2258">
        <v>13</v>
      </c>
      <c r="V2258">
        <v>14</v>
      </c>
      <c r="X2258">
        <v>19</v>
      </c>
      <c r="Z2258">
        <v>14</v>
      </c>
      <c r="AB2258">
        <v>165</v>
      </c>
    </row>
    <row r="2259" spans="1:29" x14ac:dyDescent="0.25">
      <c r="A2259">
        <v>1989</v>
      </c>
      <c r="B2259">
        <v>2</v>
      </c>
      <c r="C2259">
        <v>1</v>
      </c>
      <c r="D2259">
        <v>11</v>
      </c>
      <c r="F2259">
        <v>11</v>
      </c>
      <c r="H2259">
        <v>13</v>
      </c>
      <c r="J2259">
        <v>13</v>
      </c>
      <c r="L2259">
        <v>13</v>
      </c>
      <c r="N2259">
        <v>18</v>
      </c>
      <c r="P2259">
        <v>15</v>
      </c>
      <c r="R2259">
        <v>15</v>
      </c>
      <c r="T2259">
        <v>16</v>
      </c>
      <c r="V2259">
        <v>13</v>
      </c>
      <c r="X2259">
        <v>12</v>
      </c>
      <c r="Z2259">
        <v>10</v>
      </c>
      <c r="AB2259">
        <v>160</v>
      </c>
    </row>
    <row r="2260" spans="1:29" x14ac:dyDescent="0.25">
      <c r="A2260">
        <v>1990</v>
      </c>
      <c r="B2260">
        <v>2</v>
      </c>
      <c r="C2260">
        <v>1</v>
      </c>
      <c r="D2260">
        <v>9</v>
      </c>
      <c r="F2260">
        <v>7</v>
      </c>
      <c r="H2260">
        <v>13</v>
      </c>
      <c r="L2260">
        <v>22</v>
      </c>
      <c r="N2260">
        <v>12</v>
      </c>
      <c r="P2260">
        <v>17</v>
      </c>
      <c r="R2260">
        <v>14</v>
      </c>
      <c r="T2260">
        <v>9</v>
      </c>
      <c r="V2260">
        <v>12</v>
      </c>
      <c r="X2260">
        <v>11</v>
      </c>
      <c r="Z2260">
        <v>14</v>
      </c>
      <c r="AB2260">
        <v>140</v>
      </c>
      <c r="AC2260">
        <v>3</v>
      </c>
    </row>
    <row r="2261" spans="1:29" x14ac:dyDescent="0.25">
      <c r="A2261">
        <v>1991</v>
      </c>
      <c r="B2261">
        <v>2</v>
      </c>
      <c r="C2261">
        <v>1</v>
      </c>
      <c r="D2261">
        <v>6</v>
      </c>
      <c r="F2261">
        <v>8</v>
      </c>
      <c r="H2261">
        <v>16</v>
      </c>
      <c r="J2261">
        <v>16</v>
      </c>
      <c r="L2261">
        <v>10</v>
      </c>
      <c r="N2261">
        <v>18</v>
      </c>
      <c r="P2261">
        <v>22</v>
      </c>
      <c r="R2261">
        <v>15</v>
      </c>
      <c r="T2261">
        <v>14</v>
      </c>
      <c r="V2261">
        <v>9</v>
      </c>
      <c r="X2261">
        <v>13</v>
      </c>
      <c r="Z2261">
        <v>11</v>
      </c>
      <c r="AB2261">
        <v>158</v>
      </c>
    </row>
    <row r="2262" spans="1:29" x14ac:dyDescent="0.25">
      <c r="A2262">
        <v>1992</v>
      </c>
      <c r="B2262">
        <v>2</v>
      </c>
      <c r="C2262">
        <v>1</v>
      </c>
      <c r="D2262">
        <v>5</v>
      </c>
      <c r="F2262">
        <v>7</v>
      </c>
      <c r="H2262">
        <v>11</v>
      </c>
      <c r="J2262">
        <v>14</v>
      </c>
      <c r="L2262">
        <v>10</v>
      </c>
      <c r="N2262">
        <v>20</v>
      </c>
      <c r="P2262">
        <v>21</v>
      </c>
      <c r="R2262">
        <v>16</v>
      </c>
      <c r="T2262">
        <v>14</v>
      </c>
      <c r="V2262">
        <v>9</v>
      </c>
      <c r="W2262">
        <v>3</v>
      </c>
      <c r="X2262">
        <v>10</v>
      </c>
      <c r="Z2262">
        <v>11</v>
      </c>
      <c r="AB2262">
        <v>148</v>
      </c>
      <c r="AC2262">
        <v>3</v>
      </c>
    </row>
    <row r="2263" spans="1:29" x14ac:dyDescent="0.25">
      <c r="A2263">
        <v>1993</v>
      </c>
      <c r="B2263">
        <v>2</v>
      </c>
      <c r="C2263">
        <v>1</v>
      </c>
      <c r="D2263">
        <v>10</v>
      </c>
      <c r="F2263">
        <v>11</v>
      </c>
      <c r="H2263">
        <v>20</v>
      </c>
      <c r="J2263">
        <v>11</v>
      </c>
      <c r="L2263">
        <v>15</v>
      </c>
      <c r="N2263">
        <v>19</v>
      </c>
      <c r="P2263">
        <v>17</v>
      </c>
      <c r="R2263">
        <v>15</v>
      </c>
      <c r="T2263">
        <v>13</v>
      </c>
      <c r="V2263">
        <v>13</v>
      </c>
      <c r="X2263">
        <v>19</v>
      </c>
      <c r="Z2263">
        <v>14</v>
      </c>
      <c r="AB2263">
        <v>177</v>
      </c>
    </row>
    <row r="2264" spans="1:29" x14ac:dyDescent="0.25">
      <c r="A2264">
        <v>1994</v>
      </c>
      <c r="B2264">
        <v>2</v>
      </c>
      <c r="C2264">
        <v>1</v>
      </c>
      <c r="D2264">
        <v>13</v>
      </c>
      <c r="F2264">
        <v>15</v>
      </c>
      <c r="H2264">
        <v>18</v>
      </c>
      <c r="J2264">
        <v>11</v>
      </c>
      <c r="L2264">
        <v>20</v>
      </c>
      <c r="N2264">
        <v>17</v>
      </c>
      <c r="P2264">
        <v>16</v>
      </c>
      <c r="R2264">
        <v>18</v>
      </c>
      <c r="T2264">
        <v>15</v>
      </c>
      <c r="V2264">
        <v>11</v>
      </c>
      <c r="X2264">
        <v>14</v>
      </c>
      <c r="Z2264">
        <v>17</v>
      </c>
      <c r="AB2264">
        <v>185</v>
      </c>
    </row>
    <row r="2265" spans="1:29" x14ac:dyDescent="0.25">
      <c r="A2265">
        <v>1995</v>
      </c>
      <c r="B2265">
        <v>2</v>
      </c>
      <c r="C2265">
        <v>1</v>
      </c>
      <c r="D2265">
        <v>5</v>
      </c>
      <c r="F2265">
        <v>7</v>
      </c>
      <c r="H2265">
        <v>15</v>
      </c>
      <c r="J2265">
        <v>17</v>
      </c>
      <c r="L2265">
        <v>21</v>
      </c>
      <c r="N2265">
        <v>13</v>
      </c>
      <c r="P2265">
        <v>14</v>
      </c>
      <c r="R2265">
        <v>13</v>
      </c>
      <c r="T2265">
        <v>13</v>
      </c>
      <c r="V2265">
        <v>12</v>
      </c>
      <c r="X2265">
        <v>9</v>
      </c>
      <c r="Z2265">
        <v>11</v>
      </c>
      <c r="AB2265">
        <v>150</v>
      </c>
    </row>
    <row r="2266" spans="1:29" x14ac:dyDescent="0.25">
      <c r="A2266">
        <v>1996</v>
      </c>
      <c r="B2266">
        <v>2</v>
      </c>
      <c r="C2266">
        <v>1</v>
      </c>
      <c r="D2266">
        <v>16</v>
      </c>
      <c r="F2266">
        <v>13</v>
      </c>
      <c r="H2266">
        <v>14</v>
      </c>
      <c r="J2266">
        <v>14</v>
      </c>
      <c r="L2266">
        <v>14</v>
      </c>
      <c r="N2266">
        <v>14</v>
      </c>
      <c r="P2266">
        <v>16</v>
      </c>
      <c r="R2266">
        <v>15</v>
      </c>
      <c r="T2266">
        <v>13</v>
      </c>
      <c r="V2266">
        <v>17</v>
      </c>
      <c r="X2266">
        <v>10</v>
      </c>
      <c r="Z2266">
        <v>12</v>
      </c>
      <c r="AB2266">
        <v>168</v>
      </c>
    </row>
    <row r="2267" spans="1:29" x14ac:dyDescent="0.25">
      <c r="A2267">
        <v>1997</v>
      </c>
      <c r="B2267">
        <v>2</v>
      </c>
      <c r="C2267">
        <v>1</v>
      </c>
      <c r="D2267">
        <v>13</v>
      </c>
      <c r="F2267">
        <v>12</v>
      </c>
      <c r="H2267">
        <v>12</v>
      </c>
      <c r="J2267">
        <v>15</v>
      </c>
      <c r="L2267">
        <v>20</v>
      </c>
      <c r="N2267">
        <v>13</v>
      </c>
      <c r="P2267">
        <v>18</v>
      </c>
      <c r="R2267">
        <v>18</v>
      </c>
      <c r="T2267">
        <v>8</v>
      </c>
      <c r="V2267">
        <v>10</v>
      </c>
      <c r="X2267">
        <v>12</v>
      </c>
      <c r="Z2267">
        <v>7</v>
      </c>
      <c r="AB2267">
        <v>158</v>
      </c>
    </row>
    <row r="2268" spans="1:29" x14ac:dyDescent="0.25">
      <c r="A2268">
        <v>1998</v>
      </c>
      <c r="B2268">
        <v>1</v>
      </c>
      <c r="C2268">
        <v>1</v>
      </c>
      <c r="D2268">
        <v>1</v>
      </c>
      <c r="F2268">
        <v>7</v>
      </c>
      <c r="H2268">
        <v>11</v>
      </c>
      <c r="J2268">
        <v>17</v>
      </c>
      <c r="L2268">
        <v>11</v>
      </c>
      <c r="N2268">
        <v>17</v>
      </c>
      <c r="P2268">
        <v>21</v>
      </c>
      <c r="R2268">
        <v>15</v>
      </c>
      <c r="T2268">
        <v>9</v>
      </c>
      <c r="V2268">
        <v>12</v>
      </c>
      <c r="X2268">
        <v>15</v>
      </c>
      <c r="Z2268">
        <v>14</v>
      </c>
      <c r="AB2268">
        <v>150</v>
      </c>
    </row>
    <row r="2269" spans="1:29" x14ac:dyDescent="0.25">
      <c r="A2269">
        <v>1999</v>
      </c>
      <c r="B2269">
        <v>2</v>
      </c>
      <c r="C2269">
        <v>1</v>
      </c>
      <c r="D2269">
        <v>20</v>
      </c>
      <c r="F2269">
        <v>18</v>
      </c>
      <c r="H2269">
        <v>10</v>
      </c>
      <c r="J2269">
        <v>23</v>
      </c>
      <c r="L2269">
        <v>17</v>
      </c>
      <c r="N2269">
        <v>16</v>
      </c>
      <c r="P2269">
        <v>18</v>
      </c>
      <c r="R2269">
        <v>7</v>
      </c>
      <c r="T2269">
        <v>17</v>
      </c>
      <c r="V2269">
        <v>8</v>
      </c>
      <c r="X2269">
        <v>21</v>
      </c>
      <c r="Z2269">
        <v>14</v>
      </c>
      <c r="AB2269">
        <v>189</v>
      </c>
    </row>
    <row r="2270" spans="1:29" x14ac:dyDescent="0.25">
      <c r="A2270">
        <v>2000</v>
      </c>
      <c r="B2270">
        <v>2</v>
      </c>
      <c r="C2270">
        <v>1</v>
      </c>
      <c r="D2270">
        <v>15</v>
      </c>
      <c r="F2270">
        <v>10</v>
      </c>
      <c r="H2270">
        <v>14</v>
      </c>
      <c r="J2270">
        <v>21</v>
      </c>
      <c r="L2270">
        <v>27</v>
      </c>
      <c r="N2270">
        <v>19</v>
      </c>
      <c r="P2270">
        <v>14</v>
      </c>
      <c r="R2270">
        <v>21</v>
      </c>
      <c r="T2270">
        <v>11</v>
      </c>
      <c r="V2270">
        <v>17</v>
      </c>
      <c r="X2270">
        <v>16</v>
      </c>
      <c r="Z2270">
        <v>16</v>
      </c>
      <c r="AB2270">
        <v>201</v>
      </c>
    </row>
    <row r="2271" spans="1:29" x14ac:dyDescent="0.25">
      <c r="A2271">
        <v>2001</v>
      </c>
      <c r="B2271">
        <v>2</v>
      </c>
      <c r="C2271">
        <v>1</v>
      </c>
      <c r="D2271">
        <v>7</v>
      </c>
      <c r="F2271">
        <v>9</v>
      </c>
      <c r="H2271">
        <v>17</v>
      </c>
      <c r="J2271">
        <v>15</v>
      </c>
      <c r="L2271">
        <v>16</v>
      </c>
      <c r="N2271">
        <v>15</v>
      </c>
      <c r="P2271">
        <v>14</v>
      </c>
      <c r="R2271">
        <v>14</v>
      </c>
      <c r="T2271">
        <v>12</v>
      </c>
      <c r="V2271">
        <v>13</v>
      </c>
      <c r="X2271">
        <v>13</v>
      </c>
      <c r="Z2271">
        <v>16</v>
      </c>
      <c r="AB2271">
        <v>161</v>
      </c>
    </row>
    <row r="2272" spans="1:29" x14ac:dyDescent="0.25">
      <c r="A2272">
        <v>2002</v>
      </c>
      <c r="B2272">
        <v>2</v>
      </c>
      <c r="C2272">
        <v>1</v>
      </c>
      <c r="D2272">
        <v>8</v>
      </c>
      <c r="F2272">
        <v>12</v>
      </c>
      <c r="H2272">
        <v>14</v>
      </c>
      <c r="J2272">
        <v>17</v>
      </c>
      <c r="L2272">
        <v>21</v>
      </c>
      <c r="N2272">
        <v>18</v>
      </c>
      <c r="P2272">
        <v>26</v>
      </c>
      <c r="R2272">
        <v>24</v>
      </c>
      <c r="T2272">
        <v>13</v>
      </c>
      <c r="V2272">
        <v>16</v>
      </c>
      <c r="X2272">
        <v>13</v>
      </c>
      <c r="Z2272">
        <v>8</v>
      </c>
      <c r="AB2272">
        <v>190</v>
      </c>
    </row>
    <row r="2273" spans="1:29" x14ac:dyDescent="0.25">
      <c r="A2273">
        <v>2003</v>
      </c>
      <c r="B2273">
        <v>1</v>
      </c>
      <c r="C2273">
        <v>1</v>
      </c>
      <c r="D2273">
        <v>3</v>
      </c>
      <c r="F2273">
        <v>12</v>
      </c>
      <c r="H2273">
        <v>18</v>
      </c>
      <c r="J2273">
        <v>21</v>
      </c>
      <c r="L2273">
        <v>22</v>
      </c>
      <c r="N2273">
        <v>14</v>
      </c>
      <c r="P2273">
        <v>21</v>
      </c>
      <c r="R2273">
        <v>11</v>
      </c>
      <c r="T2273">
        <v>15</v>
      </c>
      <c r="V2273">
        <v>16</v>
      </c>
      <c r="X2273">
        <v>17</v>
      </c>
      <c r="Z2273">
        <v>14</v>
      </c>
      <c r="AB2273">
        <v>184</v>
      </c>
    </row>
    <row r="2274" spans="1:29" x14ac:dyDescent="0.25">
      <c r="A2274">
        <v>2004</v>
      </c>
      <c r="B2274">
        <v>1</v>
      </c>
      <c r="C2274">
        <v>1</v>
      </c>
      <c r="D2274">
        <v>9</v>
      </c>
      <c r="F2274">
        <v>8</v>
      </c>
      <c r="H2274">
        <v>10</v>
      </c>
      <c r="J2274">
        <v>20</v>
      </c>
      <c r="L2274">
        <v>24</v>
      </c>
      <c r="N2274">
        <v>23</v>
      </c>
      <c r="P2274">
        <v>25</v>
      </c>
      <c r="R2274">
        <v>16</v>
      </c>
      <c r="T2274">
        <v>12</v>
      </c>
      <c r="V2274">
        <v>21</v>
      </c>
      <c r="X2274">
        <v>21</v>
      </c>
      <c r="Z2274">
        <v>20</v>
      </c>
      <c r="AB2274">
        <v>209</v>
      </c>
    </row>
    <row r="2275" spans="1:29" x14ac:dyDescent="0.25">
      <c r="A2275">
        <v>2005</v>
      </c>
      <c r="B2275">
        <v>1</v>
      </c>
      <c r="C2275">
        <v>1</v>
      </c>
      <c r="D2275">
        <v>16</v>
      </c>
      <c r="F2275">
        <v>18</v>
      </c>
      <c r="H2275">
        <v>17</v>
      </c>
      <c r="J2275">
        <v>24</v>
      </c>
      <c r="L2275">
        <v>18</v>
      </c>
      <c r="N2275">
        <v>17</v>
      </c>
      <c r="P2275">
        <v>14</v>
      </c>
      <c r="R2275">
        <v>16</v>
      </c>
      <c r="T2275">
        <v>15</v>
      </c>
      <c r="V2275">
        <v>16</v>
      </c>
      <c r="X2275">
        <v>16</v>
      </c>
      <c r="Z2275">
        <v>20</v>
      </c>
      <c r="AB2275">
        <v>207</v>
      </c>
    </row>
    <row r="2276" spans="1:29" x14ac:dyDescent="0.25">
      <c r="A2276">
        <v>2006</v>
      </c>
      <c r="B2276">
        <v>1</v>
      </c>
      <c r="C2276">
        <v>1</v>
      </c>
      <c r="D2276">
        <v>19</v>
      </c>
      <c r="F2276">
        <v>13</v>
      </c>
      <c r="H2276">
        <v>19</v>
      </c>
      <c r="J2276">
        <v>21</v>
      </c>
      <c r="L2276">
        <v>10</v>
      </c>
      <c r="N2276">
        <v>21</v>
      </c>
      <c r="P2276">
        <v>17</v>
      </c>
      <c r="R2276">
        <v>19</v>
      </c>
      <c r="T2276">
        <v>11</v>
      </c>
      <c r="V2276">
        <v>14</v>
      </c>
      <c r="X2276">
        <v>21</v>
      </c>
      <c r="Z2276">
        <v>12</v>
      </c>
      <c r="AB2276">
        <v>197</v>
      </c>
    </row>
    <row r="2277" spans="1:29" x14ac:dyDescent="0.25">
      <c r="A2277">
        <v>2007</v>
      </c>
      <c r="B2277">
        <v>1</v>
      </c>
      <c r="C2277">
        <v>1</v>
      </c>
      <c r="D2277">
        <v>6</v>
      </c>
      <c r="F2277">
        <v>8</v>
      </c>
      <c r="H2277">
        <v>18</v>
      </c>
      <c r="J2277">
        <v>19</v>
      </c>
      <c r="L2277">
        <v>24</v>
      </c>
      <c r="N2277">
        <v>23</v>
      </c>
      <c r="P2277">
        <v>13</v>
      </c>
      <c r="R2277">
        <v>17</v>
      </c>
      <c r="T2277">
        <v>12</v>
      </c>
      <c r="V2277">
        <v>21</v>
      </c>
      <c r="X2277">
        <v>21</v>
      </c>
      <c r="Z2277">
        <v>20</v>
      </c>
      <c r="AB2277">
        <v>202</v>
      </c>
    </row>
    <row r="2278" spans="1:29" ht="15.75" thickBot="1" x14ac:dyDescent="0.3"/>
    <row r="2279" spans="1:29" ht="15.75" thickBot="1" x14ac:dyDescent="0.3">
      <c r="I2279" s="84" t="s">
        <v>3633</v>
      </c>
      <c r="J2279" s="85"/>
      <c r="K2279" s="85"/>
      <c r="L2279" s="85"/>
      <c r="M2279" s="85"/>
      <c r="N2279" s="85"/>
      <c r="O2279" s="86"/>
      <c r="V2279" s="87" t="s">
        <v>3635</v>
      </c>
      <c r="W2279" s="88"/>
      <c r="X2279" s="89"/>
    </row>
    <row r="2280" spans="1:29" ht="15.75" thickBot="1" x14ac:dyDescent="0.3">
      <c r="V2280" s="90" t="s">
        <v>3636</v>
      </c>
      <c r="W2280" s="91"/>
      <c r="X2280" s="92"/>
    </row>
    <row r="2281" spans="1:29" ht="15.75" thickBot="1" x14ac:dyDescent="0.3">
      <c r="I2281" s="84" t="s">
        <v>3705</v>
      </c>
      <c r="J2281" s="85"/>
      <c r="K2281" s="85"/>
      <c r="L2281" s="85"/>
      <c r="M2281" s="85"/>
      <c r="N2281" s="85"/>
      <c r="O2281" s="86"/>
    </row>
    <row r="2282" spans="1:29" ht="15.75" thickBot="1" x14ac:dyDescent="0.3">
      <c r="A2282" s="84" t="s">
        <v>3645</v>
      </c>
      <c r="B2282" s="85"/>
      <c r="C2282" s="18">
        <v>43378</v>
      </c>
      <c r="V2282" s="22" t="s">
        <v>3822</v>
      </c>
      <c r="W2282" s="5">
        <v>21010040</v>
      </c>
      <c r="X2282" s="96" t="s">
        <v>3823</v>
      </c>
      <c r="Y2282" s="97"/>
    </row>
    <row r="2283" spans="1:29" ht="15.75" thickBot="1" x14ac:dyDescent="0.3"/>
    <row r="2284" spans="1:29" ht="15.75" thickBot="1" x14ac:dyDescent="0.3">
      <c r="A2284" s="19" t="s">
        <v>3649</v>
      </c>
      <c r="B2284" s="12">
        <v>157</v>
      </c>
      <c r="C2284" s="7" t="s">
        <v>1</v>
      </c>
      <c r="H2284" s="19" t="s">
        <v>3646</v>
      </c>
      <c r="I2284" s="12" t="s">
        <v>3671</v>
      </c>
      <c r="J2284" s="13"/>
      <c r="K2284" s="7"/>
      <c r="P2284" s="19" t="s">
        <v>3659</v>
      </c>
      <c r="Q2284" s="7" t="s">
        <v>3653</v>
      </c>
      <c r="V2284" s="84" t="s">
        <v>3639</v>
      </c>
      <c r="W2284" s="85"/>
      <c r="X2284" s="6" t="s">
        <v>3715</v>
      </c>
    </row>
    <row r="2285" spans="1:29" ht="15.75" thickBot="1" x14ac:dyDescent="0.3">
      <c r="A2285" s="20" t="s">
        <v>3650</v>
      </c>
      <c r="B2285" s="14">
        <v>7605</v>
      </c>
      <c r="C2285" s="9" t="s">
        <v>3</v>
      </c>
      <c r="H2285" s="20" t="s">
        <v>3647</v>
      </c>
      <c r="I2285" s="14">
        <v>1</v>
      </c>
      <c r="J2285" s="15" t="s">
        <v>3643</v>
      </c>
      <c r="K2285" s="9"/>
      <c r="P2285" s="20" t="s">
        <v>3660</v>
      </c>
      <c r="Q2285" s="9" t="s">
        <v>3714</v>
      </c>
      <c r="V2285" s="84" t="s">
        <v>3638</v>
      </c>
      <c r="W2285" s="86"/>
    </row>
    <row r="2286" spans="1:29" ht="15.75" thickBot="1" x14ac:dyDescent="0.3">
      <c r="A2286" s="21" t="s">
        <v>3651</v>
      </c>
      <c r="B2286" s="16">
        <v>1334</v>
      </c>
      <c r="C2286" s="11" t="s">
        <v>3641</v>
      </c>
      <c r="H2286" s="21" t="s">
        <v>3648</v>
      </c>
      <c r="I2286" s="16">
        <v>4</v>
      </c>
      <c r="J2286" s="17" t="s">
        <v>3644</v>
      </c>
      <c r="K2286" s="11"/>
      <c r="P2286" s="21" t="s">
        <v>3661</v>
      </c>
      <c r="Q2286" s="11" t="s">
        <v>3657</v>
      </c>
    </row>
    <row r="2288" spans="1:29" x14ac:dyDescent="0.25">
      <c r="A2288" s="95"/>
      <c r="B2288" s="95"/>
      <c r="C2288" s="95"/>
      <c r="D2288" s="95"/>
      <c r="E2288" s="95"/>
      <c r="F2288" s="95"/>
      <c r="G2288" s="95"/>
      <c r="H2288" s="95"/>
      <c r="I2288" s="95"/>
      <c r="J2288" s="95"/>
      <c r="K2288" s="95"/>
      <c r="L2288" s="95"/>
      <c r="M2288" s="95"/>
      <c r="N2288" s="95"/>
      <c r="O2288" s="95"/>
      <c r="P2288" s="95"/>
      <c r="Q2288" s="95"/>
      <c r="R2288" s="95"/>
      <c r="S2288" s="95"/>
      <c r="T2288" s="95"/>
      <c r="U2288" s="95"/>
      <c r="V2288" s="95"/>
      <c r="W2288" s="95"/>
      <c r="X2288" s="95"/>
      <c r="Y2288" s="95"/>
      <c r="Z2288" s="95"/>
      <c r="AA2288" s="95"/>
      <c r="AB2288" s="95"/>
      <c r="AC2288" s="95"/>
    </row>
    <row r="2289" spans="1:29" x14ac:dyDescent="0.25">
      <c r="A2289" t="s">
        <v>3658</v>
      </c>
      <c r="B2289" t="s">
        <v>2</v>
      </c>
      <c r="C2289" t="s">
        <v>6</v>
      </c>
      <c r="D2289" t="s">
        <v>7</v>
      </c>
      <c r="E2289" t="s">
        <v>5</v>
      </c>
      <c r="F2289" t="s">
        <v>8</v>
      </c>
      <c r="G2289" t="s">
        <v>5</v>
      </c>
      <c r="H2289" t="s">
        <v>9</v>
      </c>
      <c r="I2289" t="s">
        <v>5</v>
      </c>
      <c r="J2289" t="s">
        <v>10</v>
      </c>
      <c r="K2289" t="s">
        <v>5</v>
      </c>
      <c r="L2289" t="s">
        <v>11</v>
      </c>
      <c r="M2289" t="s">
        <v>5</v>
      </c>
      <c r="N2289" t="s">
        <v>12</v>
      </c>
      <c r="O2289" t="s">
        <v>5</v>
      </c>
      <c r="P2289" t="s">
        <v>13</v>
      </c>
      <c r="Q2289" t="s">
        <v>5</v>
      </c>
      <c r="R2289" t="s">
        <v>14</v>
      </c>
      <c r="S2289" t="s">
        <v>5</v>
      </c>
      <c r="T2289" t="s">
        <v>15</v>
      </c>
      <c r="U2289" t="s">
        <v>5</v>
      </c>
      <c r="V2289" t="s">
        <v>3669</v>
      </c>
      <c r="W2289" t="s">
        <v>5</v>
      </c>
      <c r="X2289" t="s">
        <v>16</v>
      </c>
      <c r="Y2289" t="s">
        <v>5</v>
      </c>
      <c r="Z2289" t="s">
        <v>17</v>
      </c>
      <c r="AA2289" t="s">
        <v>5</v>
      </c>
      <c r="AB2289" t="s">
        <v>18</v>
      </c>
      <c r="AC2289" t="s">
        <v>5</v>
      </c>
    </row>
    <row r="2290" spans="1:29" x14ac:dyDescent="0.25">
      <c r="A2290" s="95"/>
      <c r="B2290" s="95"/>
      <c r="C2290" s="95"/>
      <c r="D2290" s="95"/>
      <c r="E2290" s="95"/>
      <c r="F2290" s="95"/>
      <c r="G2290" s="95"/>
      <c r="H2290" s="95"/>
      <c r="I2290" s="95"/>
      <c r="J2290" s="95"/>
      <c r="K2290" s="95"/>
      <c r="L2290" s="95"/>
      <c r="M2290" s="95"/>
      <c r="N2290" s="95"/>
      <c r="O2290" s="95"/>
      <c r="P2290" s="95"/>
      <c r="Q2290" s="95"/>
      <c r="R2290" s="95"/>
      <c r="S2290" s="95"/>
      <c r="T2290" s="95"/>
      <c r="U2290" s="95"/>
      <c r="V2290" s="95"/>
      <c r="W2290" s="95"/>
      <c r="X2290" s="95"/>
      <c r="Y2290" s="95"/>
      <c r="Z2290" s="95"/>
      <c r="AA2290" s="95"/>
      <c r="AB2290" s="95"/>
      <c r="AC2290" s="95"/>
    </row>
    <row r="2292" spans="1:29" x14ac:dyDescent="0.25">
      <c r="A2292" s="4">
        <v>2008</v>
      </c>
      <c r="B2292">
        <v>1</v>
      </c>
      <c r="C2292">
        <v>1</v>
      </c>
      <c r="D2292">
        <v>10</v>
      </c>
      <c r="F2292">
        <v>21</v>
      </c>
      <c r="H2292">
        <v>16</v>
      </c>
      <c r="J2292">
        <v>15</v>
      </c>
      <c r="L2292">
        <v>18</v>
      </c>
      <c r="N2292">
        <v>17</v>
      </c>
      <c r="P2292">
        <v>17</v>
      </c>
      <c r="R2292">
        <v>15</v>
      </c>
      <c r="T2292">
        <v>13</v>
      </c>
      <c r="V2292">
        <v>13</v>
      </c>
      <c r="X2292">
        <v>21</v>
      </c>
      <c r="AB2292">
        <v>176</v>
      </c>
      <c r="AC2292">
        <v>3</v>
      </c>
    </row>
    <row r="2293" spans="1:29" x14ac:dyDescent="0.25">
      <c r="A2293" s="4">
        <v>2009</v>
      </c>
      <c r="B2293">
        <v>1</v>
      </c>
      <c r="C2293">
        <v>1</v>
      </c>
      <c r="D2293">
        <v>19</v>
      </c>
      <c r="F2293">
        <v>16</v>
      </c>
      <c r="H2293">
        <v>18</v>
      </c>
      <c r="J2293">
        <v>17</v>
      </c>
      <c r="L2293">
        <v>13</v>
      </c>
      <c r="N2293">
        <v>17</v>
      </c>
      <c r="P2293">
        <v>15</v>
      </c>
      <c r="R2293">
        <v>19</v>
      </c>
      <c r="T2293">
        <v>15</v>
      </c>
      <c r="V2293">
        <v>12</v>
      </c>
      <c r="X2293">
        <v>15</v>
      </c>
      <c r="Z2293">
        <v>7</v>
      </c>
      <c r="AB2293">
        <v>183</v>
      </c>
    </row>
    <row r="2294" spans="1:29" x14ac:dyDescent="0.25">
      <c r="A2294" s="4">
        <v>2010</v>
      </c>
      <c r="B2294">
        <v>1</v>
      </c>
      <c r="C2294">
        <v>1</v>
      </c>
      <c r="D2294">
        <v>4</v>
      </c>
      <c r="F2294">
        <v>14</v>
      </c>
      <c r="H2294">
        <v>17</v>
      </c>
      <c r="J2294">
        <v>21</v>
      </c>
      <c r="L2294">
        <v>20</v>
      </c>
      <c r="N2294">
        <v>21</v>
      </c>
      <c r="P2294">
        <v>18</v>
      </c>
      <c r="R2294">
        <v>10</v>
      </c>
      <c r="T2294">
        <v>14</v>
      </c>
      <c r="V2294">
        <v>18</v>
      </c>
      <c r="X2294">
        <v>21</v>
      </c>
      <c r="Z2294">
        <v>19</v>
      </c>
      <c r="AB2294">
        <v>197</v>
      </c>
    </row>
    <row r="2295" spans="1:29" x14ac:dyDescent="0.25">
      <c r="A2295" s="4">
        <v>2011</v>
      </c>
      <c r="B2295">
        <v>1</v>
      </c>
      <c r="C2295">
        <v>1</v>
      </c>
      <c r="D2295">
        <v>11</v>
      </c>
      <c r="F2295">
        <v>13</v>
      </c>
      <c r="H2295">
        <v>19</v>
      </c>
      <c r="J2295">
        <v>23</v>
      </c>
      <c r="L2295">
        <v>22</v>
      </c>
      <c r="N2295">
        <v>15</v>
      </c>
      <c r="P2295">
        <v>26</v>
      </c>
      <c r="R2295">
        <v>8</v>
      </c>
      <c r="T2295">
        <v>15</v>
      </c>
      <c r="V2295">
        <v>15</v>
      </c>
      <c r="X2295">
        <v>18</v>
      </c>
      <c r="Z2295">
        <v>19</v>
      </c>
      <c r="AB2295">
        <v>204</v>
      </c>
    </row>
    <row r="2296" spans="1:29" x14ac:dyDescent="0.25">
      <c r="A2296" s="4">
        <v>2012</v>
      </c>
      <c r="B2296">
        <v>1</v>
      </c>
      <c r="C2296">
        <v>1</v>
      </c>
      <c r="D2296">
        <v>18</v>
      </c>
      <c r="F2296">
        <v>19</v>
      </c>
      <c r="H2296">
        <v>24</v>
      </c>
      <c r="J2296">
        <v>20</v>
      </c>
      <c r="L2296">
        <v>14</v>
      </c>
      <c r="N2296">
        <v>16</v>
      </c>
      <c r="P2296">
        <v>23</v>
      </c>
      <c r="R2296">
        <v>14</v>
      </c>
      <c r="T2296">
        <v>16</v>
      </c>
      <c r="V2296">
        <v>16</v>
      </c>
      <c r="X2296">
        <v>14</v>
      </c>
      <c r="Z2296">
        <v>12</v>
      </c>
      <c r="AB2296">
        <v>206</v>
      </c>
    </row>
    <row r="2297" spans="1:29" x14ac:dyDescent="0.25">
      <c r="A2297">
        <v>2013</v>
      </c>
      <c r="B2297">
        <v>1</v>
      </c>
      <c r="C2297">
        <v>1</v>
      </c>
      <c r="D2297">
        <v>3</v>
      </c>
      <c r="F2297">
        <v>16</v>
      </c>
      <c r="H2297">
        <v>13</v>
      </c>
      <c r="J2297">
        <v>12</v>
      </c>
      <c r="L2297">
        <v>24</v>
      </c>
      <c r="N2297">
        <v>18</v>
      </c>
      <c r="P2297">
        <v>27</v>
      </c>
      <c r="R2297">
        <v>16</v>
      </c>
      <c r="T2297">
        <v>17</v>
      </c>
      <c r="V2297">
        <v>15</v>
      </c>
      <c r="X2297">
        <v>14</v>
      </c>
      <c r="Z2297">
        <v>17</v>
      </c>
      <c r="AB2297">
        <v>192</v>
      </c>
    </row>
    <row r="2298" spans="1:29" x14ac:dyDescent="0.25">
      <c r="A2298">
        <v>2014</v>
      </c>
      <c r="B2298">
        <v>1</v>
      </c>
      <c r="C2298">
        <v>1</v>
      </c>
      <c r="D2298">
        <v>7</v>
      </c>
      <c r="F2298">
        <v>9</v>
      </c>
      <c r="H2298">
        <v>19</v>
      </c>
      <c r="J2298">
        <v>14</v>
      </c>
      <c r="L2298">
        <v>19</v>
      </c>
      <c r="N2298">
        <v>21</v>
      </c>
      <c r="P2298">
        <v>24</v>
      </c>
      <c r="R2298">
        <v>23</v>
      </c>
      <c r="T2298">
        <v>15</v>
      </c>
      <c r="V2298">
        <v>21</v>
      </c>
      <c r="X2298">
        <v>20</v>
      </c>
      <c r="Z2298">
        <v>14</v>
      </c>
      <c r="AB2298">
        <v>206</v>
      </c>
    </row>
    <row r="2299" spans="1:29" x14ac:dyDescent="0.25">
      <c r="A2299">
        <v>2015</v>
      </c>
      <c r="B2299">
        <v>1</v>
      </c>
      <c r="C2299">
        <v>1</v>
      </c>
      <c r="D2299">
        <v>12</v>
      </c>
      <c r="F2299">
        <v>12</v>
      </c>
      <c r="H2299">
        <v>21</v>
      </c>
      <c r="J2299">
        <v>19</v>
      </c>
      <c r="L2299">
        <v>23</v>
      </c>
      <c r="N2299">
        <v>27</v>
      </c>
      <c r="P2299">
        <v>24</v>
      </c>
      <c r="R2299">
        <v>13</v>
      </c>
      <c r="T2299">
        <v>7</v>
      </c>
      <c r="V2299">
        <v>8</v>
      </c>
      <c r="X2299">
        <v>16</v>
      </c>
      <c r="Z2299">
        <v>10</v>
      </c>
      <c r="AB2299">
        <v>192</v>
      </c>
    </row>
    <row r="2300" spans="1:29" x14ac:dyDescent="0.25">
      <c r="A2300">
        <v>2016</v>
      </c>
      <c r="B2300">
        <v>1</v>
      </c>
      <c r="C2300">
        <v>1</v>
      </c>
      <c r="D2300">
        <v>3</v>
      </c>
      <c r="F2300">
        <v>17</v>
      </c>
      <c r="H2300">
        <v>17</v>
      </c>
      <c r="J2300">
        <v>17</v>
      </c>
      <c r="L2300">
        <v>17</v>
      </c>
      <c r="N2300">
        <v>26</v>
      </c>
      <c r="P2300">
        <v>23</v>
      </c>
      <c r="R2300">
        <v>15</v>
      </c>
      <c r="T2300">
        <v>20</v>
      </c>
      <c r="V2300">
        <v>10</v>
      </c>
      <c r="X2300">
        <v>21</v>
      </c>
      <c r="Z2300">
        <v>16</v>
      </c>
      <c r="AB2300">
        <v>202</v>
      </c>
    </row>
    <row r="2301" spans="1:29" x14ac:dyDescent="0.25">
      <c r="A2301">
        <v>2017</v>
      </c>
      <c r="B2301">
        <v>1</v>
      </c>
      <c r="C2301">
        <v>1</v>
      </c>
      <c r="D2301">
        <v>20</v>
      </c>
      <c r="F2301">
        <v>9</v>
      </c>
      <c r="H2301">
        <v>24</v>
      </c>
      <c r="J2301">
        <v>18</v>
      </c>
      <c r="L2301">
        <v>21</v>
      </c>
      <c r="N2301">
        <v>20</v>
      </c>
      <c r="P2301">
        <v>19</v>
      </c>
      <c r="R2301">
        <v>18</v>
      </c>
      <c r="T2301">
        <v>11</v>
      </c>
      <c r="V2301">
        <v>14</v>
      </c>
      <c r="AB2301">
        <v>174</v>
      </c>
      <c r="AC2301">
        <v>3</v>
      </c>
    </row>
    <row r="2303" spans="1:29" x14ac:dyDescent="0.25">
      <c r="A2303" t="s">
        <v>540</v>
      </c>
      <c r="D2303">
        <v>10</v>
      </c>
      <c r="F2303">
        <v>12</v>
      </c>
      <c r="H2303">
        <v>15</v>
      </c>
      <c r="J2303">
        <v>17</v>
      </c>
      <c r="L2303">
        <v>18</v>
      </c>
      <c r="N2303">
        <v>18</v>
      </c>
      <c r="P2303">
        <v>19</v>
      </c>
      <c r="R2303">
        <v>16</v>
      </c>
      <c r="T2303">
        <v>14</v>
      </c>
      <c r="V2303">
        <v>15</v>
      </c>
      <c r="X2303">
        <v>16</v>
      </c>
      <c r="Z2303">
        <v>14</v>
      </c>
      <c r="AB2303">
        <v>184</v>
      </c>
    </row>
    <row r="2304" spans="1:29" x14ac:dyDescent="0.25">
      <c r="A2304" t="s">
        <v>3662</v>
      </c>
      <c r="D2304">
        <v>24</v>
      </c>
      <c r="F2304">
        <v>21</v>
      </c>
      <c r="H2304">
        <v>24</v>
      </c>
      <c r="J2304">
        <v>25</v>
      </c>
      <c r="L2304">
        <v>27</v>
      </c>
      <c r="N2304">
        <v>27</v>
      </c>
      <c r="P2304">
        <v>27</v>
      </c>
      <c r="R2304">
        <v>26</v>
      </c>
      <c r="T2304">
        <v>24</v>
      </c>
      <c r="V2304">
        <v>24</v>
      </c>
      <c r="X2304">
        <v>24</v>
      </c>
      <c r="Z2304">
        <v>27</v>
      </c>
      <c r="AB2304" t="s">
        <v>2015</v>
      </c>
    </row>
    <row r="2305" spans="1:29" x14ac:dyDescent="0.25">
      <c r="A2305" t="s">
        <v>3663</v>
      </c>
      <c r="D2305">
        <v>1</v>
      </c>
      <c r="F2305">
        <v>4</v>
      </c>
      <c r="H2305">
        <v>8</v>
      </c>
      <c r="J2305">
        <v>10</v>
      </c>
      <c r="L2305">
        <v>9</v>
      </c>
      <c r="N2305">
        <v>10</v>
      </c>
      <c r="P2305">
        <v>7</v>
      </c>
      <c r="R2305">
        <v>7</v>
      </c>
      <c r="T2305">
        <v>7</v>
      </c>
      <c r="V2305">
        <v>8</v>
      </c>
      <c r="X2305">
        <v>8</v>
      </c>
      <c r="Z2305">
        <v>4</v>
      </c>
      <c r="AB2305" t="s">
        <v>2050</v>
      </c>
    </row>
    <row r="2306" spans="1:29" ht="15.75" thickBot="1" x14ac:dyDescent="0.3"/>
    <row r="2307" spans="1:29" ht="15.75" thickBot="1" x14ac:dyDescent="0.3">
      <c r="I2307" s="84" t="s">
        <v>3633</v>
      </c>
      <c r="J2307" s="85"/>
      <c r="K2307" s="85"/>
      <c r="L2307" s="85"/>
      <c r="M2307" s="85"/>
      <c r="N2307" s="85"/>
      <c r="O2307" s="86"/>
      <c r="V2307" s="87" t="s">
        <v>3635</v>
      </c>
      <c r="W2307" s="88"/>
      <c r="X2307" s="89"/>
    </row>
    <row r="2308" spans="1:29" ht="15.75" thickBot="1" x14ac:dyDescent="0.3">
      <c r="V2308" s="90" t="s">
        <v>3636</v>
      </c>
      <c r="W2308" s="91"/>
      <c r="X2308" s="92"/>
    </row>
    <row r="2309" spans="1:29" ht="15.75" thickBot="1" x14ac:dyDescent="0.3">
      <c r="I2309" s="84" t="s">
        <v>3697</v>
      </c>
      <c r="J2309" s="85"/>
      <c r="K2309" s="85"/>
      <c r="L2309" s="85"/>
      <c r="M2309" s="85"/>
      <c r="N2309" s="85"/>
      <c r="O2309" s="86"/>
    </row>
    <row r="2310" spans="1:29" ht="15.75" thickBot="1" x14ac:dyDescent="0.3">
      <c r="A2310" s="84" t="s">
        <v>3645</v>
      </c>
      <c r="B2310" s="85"/>
      <c r="C2310" s="18">
        <v>43378</v>
      </c>
      <c r="V2310" s="22" t="s">
        <v>3822</v>
      </c>
      <c r="W2310" s="5">
        <v>21010040</v>
      </c>
      <c r="X2310" s="96" t="s">
        <v>3823</v>
      </c>
      <c r="Y2310" s="97"/>
    </row>
    <row r="2311" spans="1:29" ht="15.75" thickBot="1" x14ac:dyDescent="0.3"/>
    <row r="2312" spans="1:29" ht="15.75" thickBot="1" x14ac:dyDescent="0.3">
      <c r="A2312" s="19" t="s">
        <v>3649</v>
      </c>
      <c r="B2312" s="12">
        <v>157</v>
      </c>
      <c r="C2312" s="7" t="s">
        <v>1</v>
      </c>
      <c r="H2312" s="19" t="s">
        <v>3646</v>
      </c>
      <c r="I2312" s="12" t="s">
        <v>3671</v>
      </c>
      <c r="J2312" s="13"/>
      <c r="K2312" s="7"/>
      <c r="P2312" s="19" t="s">
        <v>3659</v>
      </c>
      <c r="Q2312" s="7" t="s">
        <v>3653</v>
      </c>
      <c r="V2312" s="84" t="s">
        <v>3639</v>
      </c>
      <c r="W2312" s="85"/>
      <c r="X2312" s="6" t="s">
        <v>3715</v>
      </c>
    </row>
    <row r="2313" spans="1:29" ht="15.75" thickBot="1" x14ac:dyDescent="0.3">
      <c r="A2313" s="20" t="s">
        <v>3650</v>
      </c>
      <c r="B2313" s="14">
        <v>7605</v>
      </c>
      <c r="C2313" s="9" t="s">
        <v>3</v>
      </c>
      <c r="H2313" s="20" t="s">
        <v>3647</v>
      </c>
      <c r="I2313" s="14">
        <v>1</v>
      </c>
      <c r="J2313" s="15" t="s">
        <v>3643</v>
      </c>
      <c r="K2313" s="9"/>
      <c r="P2313" s="20" t="s">
        <v>3660</v>
      </c>
      <c r="Q2313" s="9" t="s">
        <v>3714</v>
      </c>
      <c r="V2313" s="84" t="s">
        <v>3638</v>
      </c>
      <c r="W2313" s="86"/>
    </row>
    <row r="2314" spans="1:29" ht="15.75" thickBot="1" x14ac:dyDescent="0.3">
      <c r="A2314" s="21" t="s">
        <v>3651</v>
      </c>
      <c r="B2314" s="16">
        <v>1334</v>
      </c>
      <c r="C2314" s="11" t="s">
        <v>3641</v>
      </c>
      <c r="H2314" s="21" t="s">
        <v>3648</v>
      </c>
      <c r="I2314" s="16">
        <v>4</v>
      </c>
      <c r="J2314" s="17" t="s">
        <v>3644</v>
      </c>
      <c r="K2314" s="11"/>
      <c r="P2314" s="21" t="s">
        <v>3661</v>
      </c>
      <c r="Q2314" s="11" t="s">
        <v>3657</v>
      </c>
    </row>
    <row r="2316" spans="1:29" x14ac:dyDescent="0.25">
      <c r="A2316" s="95"/>
      <c r="B2316" s="95"/>
      <c r="C2316" s="95"/>
      <c r="D2316" s="95"/>
      <c r="E2316" s="95"/>
      <c r="F2316" s="95"/>
      <c r="G2316" s="95"/>
      <c r="H2316" s="95"/>
      <c r="I2316" s="95"/>
      <c r="J2316" s="95"/>
      <c r="K2316" s="95"/>
      <c r="L2316" s="95"/>
      <c r="M2316" s="95"/>
      <c r="N2316" s="95"/>
      <c r="O2316" s="95"/>
      <c r="P2316" s="95"/>
      <c r="Q2316" s="95"/>
      <c r="R2316" s="95"/>
      <c r="S2316" s="95"/>
      <c r="T2316" s="95"/>
      <c r="U2316" s="95"/>
      <c r="V2316" s="95"/>
      <c r="W2316" s="95"/>
      <c r="X2316" s="95"/>
      <c r="Y2316" s="95"/>
      <c r="Z2316" s="95"/>
      <c r="AA2316" s="95"/>
      <c r="AB2316" s="95"/>
      <c r="AC2316" s="95"/>
    </row>
    <row r="2317" spans="1:29" x14ac:dyDescent="0.25">
      <c r="A2317" t="s">
        <v>3658</v>
      </c>
      <c r="B2317" t="s">
        <v>2</v>
      </c>
      <c r="C2317" t="s">
        <v>6</v>
      </c>
      <c r="D2317" t="s">
        <v>7</v>
      </c>
      <c r="E2317" t="s">
        <v>5</v>
      </c>
      <c r="F2317" t="s">
        <v>8</v>
      </c>
      <c r="G2317" t="s">
        <v>5</v>
      </c>
      <c r="H2317" t="s">
        <v>9</v>
      </c>
      <c r="I2317" t="s">
        <v>5</v>
      </c>
      <c r="J2317" t="s">
        <v>10</v>
      </c>
      <c r="K2317" t="s">
        <v>5</v>
      </c>
      <c r="L2317" t="s">
        <v>11</v>
      </c>
      <c r="M2317" t="s">
        <v>5</v>
      </c>
      <c r="N2317" t="s">
        <v>12</v>
      </c>
      <c r="O2317" t="s">
        <v>5</v>
      </c>
      <c r="P2317" t="s">
        <v>13</v>
      </c>
      <c r="Q2317" t="s">
        <v>5</v>
      </c>
      <c r="R2317" t="s">
        <v>14</v>
      </c>
      <c r="S2317" t="s">
        <v>5</v>
      </c>
      <c r="T2317" t="s">
        <v>15</v>
      </c>
      <c r="U2317" t="s">
        <v>5</v>
      </c>
      <c r="V2317" t="s">
        <v>3669</v>
      </c>
      <c r="W2317" t="s">
        <v>5</v>
      </c>
      <c r="X2317" t="s">
        <v>16</v>
      </c>
      <c r="Y2317" t="s">
        <v>5</v>
      </c>
      <c r="Z2317" t="s">
        <v>17</v>
      </c>
      <c r="AA2317" t="s">
        <v>5</v>
      </c>
      <c r="AB2317" t="s">
        <v>18</v>
      </c>
      <c r="AC2317" t="s">
        <v>5</v>
      </c>
    </row>
    <row r="2318" spans="1:29" x14ac:dyDescent="0.25">
      <c r="A2318" s="95"/>
      <c r="B2318" s="95"/>
      <c r="C2318" s="95"/>
      <c r="D2318" s="95"/>
      <c r="E2318" s="95"/>
      <c r="F2318" s="95"/>
      <c r="G2318" s="95"/>
      <c r="H2318" s="95"/>
      <c r="I2318" s="95"/>
      <c r="J2318" s="95"/>
      <c r="K2318" s="95"/>
      <c r="L2318" s="95"/>
      <c r="M2318" s="95"/>
      <c r="N2318" s="95"/>
      <c r="O2318" s="95"/>
      <c r="P2318" s="95"/>
      <c r="Q2318" s="95"/>
      <c r="R2318" s="95"/>
      <c r="S2318" s="95"/>
      <c r="T2318" s="95"/>
      <c r="U2318" s="95"/>
      <c r="V2318" s="95"/>
      <c r="W2318" s="95"/>
      <c r="X2318" s="95"/>
      <c r="Y2318" s="95"/>
      <c r="Z2318" s="95"/>
      <c r="AA2318" s="95"/>
      <c r="AB2318" s="95"/>
      <c r="AC2318" s="95"/>
    </row>
    <row r="2320" spans="1:29" x14ac:dyDescent="0.25">
      <c r="A2320">
        <v>1963</v>
      </c>
      <c r="B2320">
        <v>4</v>
      </c>
      <c r="C2320">
        <v>2</v>
      </c>
      <c r="R2320" t="s">
        <v>2089</v>
      </c>
      <c r="T2320" t="s">
        <v>2088</v>
      </c>
      <c r="V2320" t="s">
        <v>1984</v>
      </c>
      <c r="X2320" t="s">
        <v>2088</v>
      </c>
      <c r="Z2320" t="s">
        <v>2087</v>
      </c>
      <c r="AB2320" t="s">
        <v>2089</v>
      </c>
      <c r="AC2320">
        <v>3</v>
      </c>
    </row>
    <row r="2321" spans="1:29" x14ac:dyDescent="0.25">
      <c r="A2321">
        <v>1964</v>
      </c>
      <c r="B2321">
        <v>4</v>
      </c>
      <c r="C2321">
        <v>2</v>
      </c>
      <c r="D2321" t="s">
        <v>2056</v>
      </c>
      <c r="F2321" t="s">
        <v>1955</v>
      </c>
      <c r="H2321" t="s">
        <v>1955</v>
      </c>
      <c r="J2321" t="s">
        <v>1900</v>
      </c>
      <c r="L2321" t="s">
        <v>1955</v>
      </c>
      <c r="N2321" t="s">
        <v>1955</v>
      </c>
      <c r="P2321" t="s">
        <v>1939</v>
      </c>
      <c r="R2321" t="s">
        <v>2061</v>
      </c>
      <c r="T2321" t="s">
        <v>2021</v>
      </c>
      <c r="V2321" t="s">
        <v>1947</v>
      </c>
      <c r="X2321" t="s">
        <v>1955</v>
      </c>
      <c r="Z2321" t="s">
        <v>1947</v>
      </c>
      <c r="AB2321" t="s">
        <v>1939</v>
      </c>
    </row>
    <row r="2322" spans="1:29" x14ac:dyDescent="0.25">
      <c r="A2322">
        <v>1965</v>
      </c>
      <c r="B2322">
        <v>4</v>
      </c>
      <c r="C2322">
        <v>2</v>
      </c>
      <c r="D2322" t="s">
        <v>2088</v>
      </c>
      <c r="F2322" t="s">
        <v>2061</v>
      </c>
      <c r="H2322" t="s">
        <v>1984</v>
      </c>
      <c r="J2322" t="s">
        <v>1930</v>
      </c>
      <c r="L2322" t="s">
        <v>1955</v>
      </c>
      <c r="N2322" t="s">
        <v>1955</v>
      </c>
      <c r="P2322" t="s">
        <v>1984</v>
      </c>
      <c r="R2322" t="s">
        <v>1955</v>
      </c>
      <c r="T2322" t="s">
        <v>2087</v>
      </c>
      <c r="V2322" t="s">
        <v>2016</v>
      </c>
      <c r="X2322" t="s">
        <v>1832</v>
      </c>
      <c r="Z2322" t="s">
        <v>1955</v>
      </c>
      <c r="AB2322" t="s">
        <v>1832</v>
      </c>
    </row>
    <row r="2323" spans="1:29" x14ac:dyDescent="0.25">
      <c r="A2323">
        <v>1966</v>
      </c>
      <c r="B2323">
        <v>4</v>
      </c>
      <c r="C2323">
        <v>2</v>
      </c>
      <c r="D2323" t="s">
        <v>2088</v>
      </c>
      <c r="F2323" t="s">
        <v>2016</v>
      </c>
      <c r="H2323" t="s">
        <v>1955</v>
      </c>
      <c r="J2323" t="s">
        <v>1955</v>
      </c>
      <c r="L2323" t="s">
        <v>2088</v>
      </c>
      <c r="N2323" t="s">
        <v>1950</v>
      </c>
      <c r="P2323" t="s">
        <v>1984</v>
      </c>
      <c r="R2323" t="s">
        <v>1950</v>
      </c>
      <c r="T2323" t="s">
        <v>1955</v>
      </c>
      <c r="V2323" t="s">
        <v>1955</v>
      </c>
      <c r="X2323" t="s">
        <v>1955</v>
      </c>
      <c r="Z2323" t="s">
        <v>1947</v>
      </c>
      <c r="AB2323" t="s">
        <v>1950</v>
      </c>
    </row>
    <row r="2324" spans="1:29" x14ac:dyDescent="0.25">
      <c r="A2324">
        <v>1967</v>
      </c>
      <c r="B2324">
        <v>4</v>
      </c>
      <c r="C2324">
        <v>2</v>
      </c>
      <c r="D2324" t="s">
        <v>2087</v>
      </c>
      <c r="F2324" t="s">
        <v>1955</v>
      </c>
      <c r="H2324" t="s">
        <v>1955</v>
      </c>
      <c r="J2324" t="s">
        <v>1955</v>
      </c>
      <c r="L2324" t="s">
        <v>1944</v>
      </c>
      <c r="N2324" t="s">
        <v>1989</v>
      </c>
      <c r="P2324" t="s">
        <v>1955</v>
      </c>
      <c r="R2324" t="s">
        <v>2061</v>
      </c>
      <c r="T2324" t="s">
        <v>1947</v>
      </c>
      <c r="V2324" t="s">
        <v>1984</v>
      </c>
      <c r="X2324" t="s">
        <v>1947</v>
      </c>
      <c r="Z2324" t="s">
        <v>2088</v>
      </c>
      <c r="AB2324" t="s">
        <v>1989</v>
      </c>
    </row>
    <row r="2325" spans="1:29" x14ac:dyDescent="0.25">
      <c r="A2325">
        <v>1968</v>
      </c>
      <c r="B2325">
        <v>4</v>
      </c>
      <c r="C2325">
        <v>2</v>
      </c>
      <c r="D2325" t="s">
        <v>1947</v>
      </c>
      <c r="F2325" t="s">
        <v>1933</v>
      </c>
      <c r="H2325" t="s">
        <v>1930</v>
      </c>
      <c r="J2325" t="s">
        <v>1947</v>
      </c>
      <c r="L2325" t="s">
        <v>1984</v>
      </c>
      <c r="N2325" t="s">
        <v>1947</v>
      </c>
      <c r="P2325" t="s">
        <v>1990</v>
      </c>
      <c r="R2325" t="s">
        <v>2088</v>
      </c>
      <c r="T2325" t="s">
        <v>1947</v>
      </c>
      <c r="V2325" t="s">
        <v>1895</v>
      </c>
      <c r="X2325" t="s">
        <v>2016</v>
      </c>
      <c r="Z2325" t="s">
        <v>2088</v>
      </c>
      <c r="AB2325" t="s">
        <v>1930</v>
      </c>
    </row>
    <row r="2326" spans="1:29" x14ac:dyDescent="0.25">
      <c r="A2326">
        <v>1969</v>
      </c>
      <c r="B2326">
        <v>2</v>
      </c>
      <c r="C2326">
        <v>1</v>
      </c>
      <c r="D2326" t="s">
        <v>1947</v>
      </c>
      <c r="F2326" t="s">
        <v>1947</v>
      </c>
      <c r="H2326" t="s">
        <v>1947</v>
      </c>
      <c r="J2326" t="s">
        <v>1930</v>
      </c>
      <c r="L2326" t="s">
        <v>2089</v>
      </c>
      <c r="N2326" t="s">
        <v>1901</v>
      </c>
      <c r="P2326" t="s">
        <v>2005</v>
      </c>
      <c r="R2326" t="s">
        <v>2032</v>
      </c>
      <c r="T2326" t="s">
        <v>1947</v>
      </c>
      <c r="V2326" t="s">
        <v>1947</v>
      </c>
      <c r="X2326" t="s">
        <v>2016</v>
      </c>
      <c r="Z2326" t="s">
        <v>1955</v>
      </c>
      <c r="AB2326" t="s">
        <v>1930</v>
      </c>
    </row>
    <row r="2327" spans="1:29" x14ac:dyDescent="0.25">
      <c r="A2327">
        <v>1970</v>
      </c>
      <c r="B2327">
        <v>2</v>
      </c>
      <c r="C2327">
        <v>1</v>
      </c>
      <c r="D2327" t="s">
        <v>1987</v>
      </c>
      <c r="F2327" t="s">
        <v>2045</v>
      </c>
      <c r="H2327" t="s">
        <v>2005</v>
      </c>
      <c r="J2327" t="s">
        <v>1944</v>
      </c>
      <c r="L2327" t="s">
        <v>1939</v>
      </c>
      <c r="N2327" t="s">
        <v>2045</v>
      </c>
      <c r="P2327" t="s">
        <v>2021</v>
      </c>
      <c r="R2327" t="s">
        <v>2086</v>
      </c>
      <c r="T2327" t="s">
        <v>1990</v>
      </c>
      <c r="V2327" t="s">
        <v>2089</v>
      </c>
      <c r="X2327" t="s">
        <v>1984</v>
      </c>
      <c r="Z2327" t="s">
        <v>1944</v>
      </c>
      <c r="AB2327" t="s">
        <v>1939</v>
      </c>
    </row>
    <row r="2328" spans="1:29" x14ac:dyDescent="0.25">
      <c r="A2328">
        <v>1971</v>
      </c>
      <c r="B2328">
        <v>2</v>
      </c>
      <c r="C2328">
        <v>1</v>
      </c>
      <c r="D2328" t="s">
        <v>2032</v>
      </c>
      <c r="F2328" t="s">
        <v>1950</v>
      </c>
      <c r="H2328" t="s">
        <v>1955</v>
      </c>
      <c r="J2328" t="s">
        <v>1984</v>
      </c>
      <c r="L2328" t="s">
        <v>1947</v>
      </c>
      <c r="N2328" t="s">
        <v>5</v>
      </c>
      <c r="P2328" t="s">
        <v>1884</v>
      </c>
      <c r="R2328" t="s">
        <v>2061</v>
      </c>
      <c r="T2328" t="s">
        <v>2061</v>
      </c>
      <c r="V2328" t="s">
        <v>1983</v>
      </c>
      <c r="X2328" t="s">
        <v>2087</v>
      </c>
      <c r="Z2328" t="s">
        <v>1955</v>
      </c>
      <c r="AB2328" t="s">
        <v>1884</v>
      </c>
      <c r="AC2328">
        <v>3</v>
      </c>
    </row>
    <row r="2329" spans="1:29" x14ac:dyDescent="0.25">
      <c r="A2329">
        <v>1972</v>
      </c>
      <c r="B2329">
        <v>2</v>
      </c>
      <c r="C2329">
        <v>1</v>
      </c>
      <c r="D2329" t="s">
        <v>1990</v>
      </c>
      <c r="F2329" t="s">
        <v>1987</v>
      </c>
      <c r="H2329" t="s">
        <v>2045</v>
      </c>
      <c r="J2329" t="s">
        <v>1933</v>
      </c>
      <c r="L2329" t="s">
        <v>1993</v>
      </c>
      <c r="N2329" t="s">
        <v>2045</v>
      </c>
      <c r="P2329" t="s">
        <v>1901</v>
      </c>
      <c r="R2329" t="s">
        <v>2000</v>
      </c>
      <c r="T2329" t="s">
        <v>2005</v>
      </c>
      <c r="V2329" t="s">
        <v>2016</v>
      </c>
      <c r="X2329" t="s">
        <v>1993</v>
      </c>
      <c r="Z2329" t="s">
        <v>1874</v>
      </c>
      <c r="AB2329" t="s">
        <v>2000</v>
      </c>
    </row>
    <row r="2330" spans="1:29" x14ac:dyDescent="0.25">
      <c r="A2330">
        <v>1973</v>
      </c>
      <c r="B2330">
        <v>2</v>
      </c>
      <c r="C2330">
        <v>1</v>
      </c>
      <c r="D2330" t="s">
        <v>1984</v>
      </c>
      <c r="F2330" t="s">
        <v>1864</v>
      </c>
      <c r="H2330" t="s">
        <v>2091</v>
      </c>
      <c r="J2330" t="s">
        <v>1944</v>
      </c>
      <c r="L2330" t="s">
        <v>1950</v>
      </c>
      <c r="N2330" t="s">
        <v>2087</v>
      </c>
      <c r="P2330" t="s">
        <v>1950</v>
      </c>
      <c r="R2330" t="s">
        <v>2007</v>
      </c>
      <c r="T2330" t="s">
        <v>1991</v>
      </c>
      <c r="V2330" t="s">
        <v>2045</v>
      </c>
      <c r="X2330" t="s">
        <v>1984</v>
      </c>
      <c r="Z2330" t="s">
        <v>1944</v>
      </c>
      <c r="AB2330" t="s">
        <v>1991</v>
      </c>
    </row>
    <row r="2331" spans="1:29" x14ac:dyDescent="0.25">
      <c r="A2331">
        <v>1974</v>
      </c>
      <c r="B2331">
        <v>2</v>
      </c>
      <c r="C2331">
        <v>1</v>
      </c>
      <c r="D2331" t="s">
        <v>2032</v>
      </c>
      <c r="F2331" t="s">
        <v>2086</v>
      </c>
      <c r="H2331" t="s">
        <v>1874</v>
      </c>
      <c r="J2331" t="s">
        <v>2015</v>
      </c>
      <c r="L2331" t="s">
        <v>1890</v>
      </c>
      <c r="N2331" t="s">
        <v>2015</v>
      </c>
      <c r="P2331" t="s">
        <v>1933</v>
      </c>
      <c r="R2331" t="s">
        <v>1874</v>
      </c>
      <c r="T2331" t="s">
        <v>1947</v>
      </c>
      <c r="V2331" t="s">
        <v>1993</v>
      </c>
      <c r="X2331" t="s">
        <v>1930</v>
      </c>
      <c r="Z2331" t="s">
        <v>1984</v>
      </c>
      <c r="AB2331" t="s">
        <v>1930</v>
      </c>
    </row>
    <row r="2332" spans="1:29" x14ac:dyDescent="0.25">
      <c r="A2332">
        <v>1975</v>
      </c>
      <c r="B2332">
        <v>2</v>
      </c>
      <c r="C2332">
        <v>1</v>
      </c>
      <c r="D2332" t="s">
        <v>1984</v>
      </c>
      <c r="F2332" t="s">
        <v>1897</v>
      </c>
      <c r="H2332" t="s">
        <v>1884</v>
      </c>
      <c r="J2332" t="s">
        <v>1933</v>
      </c>
      <c r="L2332" t="s">
        <v>1900</v>
      </c>
      <c r="N2332" t="s">
        <v>1990</v>
      </c>
      <c r="P2332" t="s">
        <v>2015</v>
      </c>
      <c r="R2332" t="s">
        <v>1933</v>
      </c>
      <c r="T2332" t="s">
        <v>2088</v>
      </c>
      <c r="V2332" t="s">
        <v>1990</v>
      </c>
      <c r="X2332" t="s">
        <v>1897</v>
      </c>
      <c r="Z2332" t="s">
        <v>1901</v>
      </c>
      <c r="AB2332" t="s">
        <v>1897</v>
      </c>
    </row>
    <row r="2333" spans="1:29" x14ac:dyDescent="0.25">
      <c r="A2333">
        <v>1976</v>
      </c>
      <c r="B2333">
        <v>2</v>
      </c>
      <c r="C2333">
        <v>1</v>
      </c>
      <c r="D2333" t="s">
        <v>1947</v>
      </c>
      <c r="F2333" t="s">
        <v>1955</v>
      </c>
      <c r="H2333" t="s">
        <v>1991</v>
      </c>
      <c r="J2333" t="s">
        <v>2016</v>
      </c>
      <c r="L2333" t="s">
        <v>1955</v>
      </c>
      <c r="N2333" t="s">
        <v>1901</v>
      </c>
      <c r="P2333" t="s">
        <v>1990</v>
      </c>
      <c r="R2333" t="s">
        <v>2021</v>
      </c>
      <c r="T2333" t="s">
        <v>2088</v>
      </c>
      <c r="V2333" t="s">
        <v>1933</v>
      </c>
      <c r="X2333" t="s">
        <v>2005</v>
      </c>
      <c r="Z2333" t="s">
        <v>2088</v>
      </c>
      <c r="AB2333" t="s">
        <v>1991</v>
      </c>
    </row>
    <row r="2334" spans="1:29" x14ac:dyDescent="0.25">
      <c r="A2334">
        <v>1977</v>
      </c>
      <c r="B2334">
        <v>2</v>
      </c>
      <c r="C2334">
        <v>1</v>
      </c>
      <c r="D2334" t="s">
        <v>2092</v>
      </c>
      <c r="F2334" t="s">
        <v>1955</v>
      </c>
      <c r="H2334" t="s">
        <v>1984</v>
      </c>
      <c r="J2334" t="s">
        <v>2016</v>
      </c>
      <c r="L2334" t="s">
        <v>1944</v>
      </c>
      <c r="N2334" t="s">
        <v>1874</v>
      </c>
      <c r="P2334" t="s">
        <v>1990</v>
      </c>
      <c r="R2334" t="s">
        <v>1955</v>
      </c>
      <c r="T2334" t="s">
        <v>1989</v>
      </c>
      <c r="V2334" t="s">
        <v>1947</v>
      </c>
      <c r="X2334" t="s">
        <v>2088</v>
      </c>
      <c r="Z2334" t="s">
        <v>1864</v>
      </c>
      <c r="AB2334" t="s">
        <v>1989</v>
      </c>
    </row>
    <row r="2335" spans="1:29" x14ac:dyDescent="0.25">
      <c r="A2335">
        <v>1978</v>
      </c>
      <c r="B2335">
        <v>2</v>
      </c>
      <c r="C2335">
        <v>1</v>
      </c>
      <c r="D2335" t="s">
        <v>2005</v>
      </c>
      <c r="F2335" t="s">
        <v>2088</v>
      </c>
      <c r="G2335">
        <v>3</v>
      </c>
      <c r="H2335" t="s">
        <v>1955</v>
      </c>
      <c r="J2335" t="s">
        <v>1895</v>
      </c>
      <c r="L2335" t="s">
        <v>2086</v>
      </c>
      <c r="N2335" t="s">
        <v>1984</v>
      </c>
      <c r="P2335" t="s">
        <v>1947</v>
      </c>
      <c r="R2335" t="s">
        <v>1947</v>
      </c>
      <c r="T2335" t="s">
        <v>1890</v>
      </c>
      <c r="V2335" t="s">
        <v>2087</v>
      </c>
      <c r="X2335" t="s">
        <v>2005</v>
      </c>
      <c r="Z2335" t="s">
        <v>1874</v>
      </c>
      <c r="AB2335" t="s">
        <v>1895</v>
      </c>
      <c r="AC2335">
        <v>3</v>
      </c>
    </row>
    <row r="2336" spans="1:29" x14ac:dyDescent="0.25">
      <c r="A2336">
        <v>1979</v>
      </c>
      <c r="B2336">
        <v>2</v>
      </c>
      <c r="C2336">
        <v>1</v>
      </c>
      <c r="D2336" t="s">
        <v>2091</v>
      </c>
      <c r="F2336" t="s">
        <v>1990</v>
      </c>
      <c r="H2336" t="s">
        <v>1930</v>
      </c>
      <c r="J2336" t="s">
        <v>1917</v>
      </c>
      <c r="L2336" t="s">
        <v>2091</v>
      </c>
      <c r="N2336" t="s">
        <v>1874</v>
      </c>
      <c r="P2336" t="s">
        <v>1874</v>
      </c>
      <c r="R2336" t="s">
        <v>2016</v>
      </c>
      <c r="T2336" t="s">
        <v>2089</v>
      </c>
      <c r="V2336" t="s">
        <v>2061</v>
      </c>
      <c r="X2336" t="s">
        <v>1990</v>
      </c>
      <c r="Z2336" t="s">
        <v>2016</v>
      </c>
      <c r="AB2336" t="s">
        <v>1930</v>
      </c>
    </row>
    <row r="2337" spans="1:29" x14ac:dyDescent="0.25">
      <c r="A2337">
        <v>1980</v>
      </c>
      <c r="B2337">
        <v>2</v>
      </c>
      <c r="C2337">
        <v>1</v>
      </c>
      <c r="D2337" t="s">
        <v>2061</v>
      </c>
      <c r="F2337" t="s">
        <v>1987</v>
      </c>
      <c r="J2337" t="s">
        <v>1900</v>
      </c>
      <c r="L2337" t="s">
        <v>1895</v>
      </c>
      <c r="N2337" t="s">
        <v>1901</v>
      </c>
      <c r="P2337" t="s">
        <v>1947</v>
      </c>
      <c r="R2337" t="s">
        <v>2032</v>
      </c>
      <c r="T2337" t="s">
        <v>2016</v>
      </c>
      <c r="V2337" t="s">
        <v>1984</v>
      </c>
      <c r="X2337" t="s">
        <v>1955</v>
      </c>
      <c r="Z2337" t="s">
        <v>2088</v>
      </c>
      <c r="AB2337" t="s">
        <v>1895</v>
      </c>
      <c r="AC2337">
        <v>3</v>
      </c>
    </row>
    <row r="2338" spans="1:29" x14ac:dyDescent="0.25">
      <c r="A2338">
        <v>1981</v>
      </c>
      <c r="B2338">
        <v>2</v>
      </c>
      <c r="C2338">
        <v>1</v>
      </c>
      <c r="D2338" t="s">
        <v>2032</v>
      </c>
      <c r="F2338" t="s">
        <v>1895</v>
      </c>
      <c r="H2338" t="s">
        <v>1955</v>
      </c>
      <c r="J2338" t="s">
        <v>1965</v>
      </c>
      <c r="L2338" t="s">
        <v>1990</v>
      </c>
      <c r="N2338" t="s">
        <v>1984</v>
      </c>
      <c r="P2338" t="s">
        <v>1955</v>
      </c>
      <c r="R2338" t="s">
        <v>1874</v>
      </c>
      <c r="T2338" t="s">
        <v>1990</v>
      </c>
      <c r="V2338" t="s">
        <v>2005</v>
      </c>
      <c r="X2338" t="s">
        <v>2021</v>
      </c>
      <c r="Z2338" t="s">
        <v>1983</v>
      </c>
      <c r="AB2338" t="s">
        <v>1983</v>
      </c>
    </row>
    <row r="2339" spans="1:29" x14ac:dyDescent="0.25">
      <c r="A2339">
        <v>1982</v>
      </c>
      <c r="B2339">
        <v>2</v>
      </c>
      <c r="C2339">
        <v>1</v>
      </c>
      <c r="D2339" t="s">
        <v>1890</v>
      </c>
      <c r="F2339" t="s">
        <v>1989</v>
      </c>
      <c r="H2339" t="s">
        <v>1947</v>
      </c>
      <c r="J2339" t="s">
        <v>1990</v>
      </c>
      <c r="L2339" t="s">
        <v>1993</v>
      </c>
      <c r="N2339" t="s">
        <v>2021</v>
      </c>
      <c r="P2339" t="s">
        <v>1947</v>
      </c>
      <c r="R2339" t="s">
        <v>2089</v>
      </c>
      <c r="T2339" t="s">
        <v>1901</v>
      </c>
      <c r="V2339" t="s">
        <v>2032</v>
      </c>
      <c r="X2339" t="s">
        <v>1955</v>
      </c>
      <c r="Z2339" t="s">
        <v>1947</v>
      </c>
      <c r="AB2339" t="s">
        <v>1989</v>
      </c>
    </row>
    <row r="2340" spans="1:29" x14ac:dyDescent="0.25">
      <c r="A2340">
        <v>1983</v>
      </c>
      <c r="B2340">
        <v>2</v>
      </c>
      <c r="C2340">
        <v>1</v>
      </c>
      <c r="D2340" t="s">
        <v>1996</v>
      </c>
      <c r="F2340" t="s">
        <v>1990</v>
      </c>
      <c r="H2340" t="s">
        <v>1947</v>
      </c>
      <c r="J2340" t="s">
        <v>1877</v>
      </c>
      <c r="L2340" t="s">
        <v>2089</v>
      </c>
      <c r="N2340" t="s">
        <v>1990</v>
      </c>
      <c r="P2340" t="s">
        <v>2016</v>
      </c>
      <c r="R2340" t="s">
        <v>2005</v>
      </c>
      <c r="T2340" t="s">
        <v>2087</v>
      </c>
      <c r="V2340" t="s">
        <v>1955</v>
      </c>
      <c r="X2340" t="s">
        <v>1944</v>
      </c>
      <c r="Z2340" t="s">
        <v>1874</v>
      </c>
      <c r="AB2340" t="s">
        <v>1877</v>
      </c>
    </row>
    <row r="2341" spans="1:29" x14ac:dyDescent="0.25">
      <c r="A2341">
        <v>1984</v>
      </c>
      <c r="B2341">
        <v>2</v>
      </c>
      <c r="C2341">
        <v>1</v>
      </c>
      <c r="D2341" t="s">
        <v>2061</v>
      </c>
      <c r="F2341" t="s">
        <v>1969</v>
      </c>
      <c r="H2341" t="s">
        <v>2089</v>
      </c>
      <c r="J2341" t="s">
        <v>1993</v>
      </c>
      <c r="L2341" t="s">
        <v>1955</v>
      </c>
      <c r="N2341" t="s">
        <v>2015</v>
      </c>
      <c r="P2341" t="s">
        <v>2005</v>
      </c>
      <c r="R2341" t="s">
        <v>1947</v>
      </c>
      <c r="T2341" t="s">
        <v>2061</v>
      </c>
      <c r="V2341" t="s">
        <v>1922</v>
      </c>
      <c r="X2341" t="s">
        <v>2021</v>
      </c>
      <c r="Z2341" t="s">
        <v>1989</v>
      </c>
      <c r="AB2341" t="s">
        <v>1969</v>
      </c>
    </row>
    <row r="2342" spans="1:29" x14ac:dyDescent="0.25">
      <c r="A2342">
        <v>1985</v>
      </c>
      <c r="B2342">
        <v>2</v>
      </c>
      <c r="C2342">
        <v>1</v>
      </c>
      <c r="D2342" t="s">
        <v>1890</v>
      </c>
      <c r="F2342" t="s">
        <v>2005</v>
      </c>
      <c r="H2342" t="s">
        <v>1993</v>
      </c>
      <c r="J2342" t="s">
        <v>2091</v>
      </c>
      <c r="L2342" t="s">
        <v>1939</v>
      </c>
      <c r="N2342" t="s">
        <v>1955</v>
      </c>
      <c r="P2342" t="s">
        <v>1955</v>
      </c>
      <c r="R2342" t="s">
        <v>1939</v>
      </c>
      <c r="T2342" t="s">
        <v>1955</v>
      </c>
      <c r="V2342" t="s">
        <v>2021</v>
      </c>
      <c r="X2342" t="s">
        <v>1930</v>
      </c>
      <c r="Z2342" t="s">
        <v>1993</v>
      </c>
      <c r="AB2342" t="s">
        <v>1930</v>
      </c>
    </row>
    <row r="2343" spans="1:29" x14ac:dyDescent="0.25">
      <c r="A2343">
        <v>1986</v>
      </c>
      <c r="B2343">
        <v>2</v>
      </c>
      <c r="C2343">
        <v>1</v>
      </c>
      <c r="D2343" t="s">
        <v>1993</v>
      </c>
      <c r="F2343" t="s">
        <v>1953</v>
      </c>
      <c r="H2343" t="s">
        <v>1885</v>
      </c>
      <c r="J2343" t="s">
        <v>1939</v>
      </c>
      <c r="L2343" t="s">
        <v>2005</v>
      </c>
      <c r="N2343" t="s">
        <v>1947</v>
      </c>
      <c r="P2343" t="s">
        <v>1890</v>
      </c>
      <c r="R2343" t="s">
        <v>1947</v>
      </c>
      <c r="T2343" t="s">
        <v>1993</v>
      </c>
      <c r="V2343" t="s">
        <v>1990</v>
      </c>
      <c r="X2343" t="s">
        <v>1947</v>
      </c>
      <c r="Z2343" t="s">
        <v>1947</v>
      </c>
      <c r="AB2343" t="s">
        <v>1885</v>
      </c>
    </row>
    <row r="2344" spans="1:29" x14ac:dyDescent="0.25">
      <c r="A2344">
        <v>1987</v>
      </c>
      <c r="B2344">
        <v>2</v>
      </c>
      <c r="C2344">
        <v>1</v>
      </c>
      <c r="D2344" t="s">
        <v>1955</v>
      </c>
      <c r="F2344" t="s">
        <v>1939</v>
      </c>
      <c r="H2344" t="s">
        <v>2087</v>
      </c>
      <c r="J2344" t="s">
        <v>1990</v>
      </c>
      <c r="L2344" t="s">
        <v>1964</v>
      </c>
      <c r="N2344" t="s">
        <v>1955</v>
      </c>
      <c r="P2344" t="s">
        <v>1874</v>
      </c>
      <c r="R2344" t="s">
        <v>1955</v>
      </c>
      <c r="T2344" t="s">
        <v>1947</v>
      </c>
      <c r="V2344" t="s">
        <v>1905</v>
      </c>
      <c r="X2344" t="s">
        <v>1905</v>
      </c>
      <c r="Z2344" t="s">
        <v>2021</v>
      </c>
      <c r="AB2344" t="s">
        <v>1964</v>
      </c>
    </row>
    <row r="2345" spans="1:29" x14ac:dyDescent="0.25">
      <c r="A2345">
        <v>1988</v>
      </c>
      <c r="B2345">
        <v>2</v>
      </c>
      <c r="C2345">
        <v>1</v>
      </c>
      <c r="D2345" t="s">
        <v>2016</v>
      </c>
      <c r="F2345" t="s">
        <v>1993</v>
      </c>
      <c r="H2345" t="s">
        <v>2016</v>
      </c>
      <c r="J2345" t="s">
        <v>2091</v>
      </c>
      <c r="L2345" t="s">
        <v>1895</v>
      </c>
      <c r="N2345" t="s">
        <v>2021</v>
      </c>
      <c r="P2345" t="s">
        <v>1947</v>
      </c>
      <c r="R2345" t="s">
        <v>2005</v>
      </c>
      <c r="T2345" t="s">
        <v>1947</v>
      </c>
      <c r="V2345" t="s">
        <v>1955</v>
      </c>
      <c r="X2345" t="s">
        <v>1895</v>
      </c>
      <c r="Z2345" t="s">
        <v>2021</v>
      </c>
      <c r="AB2345" t="s">
        <v>1895</v>
      </c>
    </row>
    <row r="2346" spans="1:29" x14ac:dyDescent="0.25">
      <c r="A2346">
        <v>1989</v>
      </c>
      <c r="B2346">
        <v>2</v>
      </c>
      <c r="C2346">
        <v>1</v>
      </c>
      <c r="D2346" t="s">
        <v>1993</v>
      </c>
      <c r="F2346" t="s">
        <v>2089</v>
      </c>
      <c r="H2346" t="s">
        <v>1954</v>
      </c>
      <c r="J2346" t="s">
        <v>2089</v>
      </c>
      <c r="L2346" t="s">
        <v>1905</v>
      </c>
      <c r="N2346" t="s">
        <v>1947</v>
      </c>
      <c r="P2346" t="s">
        <v>1895</v>
      </c>
      <c r="R2346" t="s">
        <v>1950</v>
      </c>
      <c r="T2346" t="s">
        <v>1947</v>
      </c>
      <c r="V2346" t="s">
        <v>1986</v>
      </c>
      <c r="X2346" t="s">
        <v>1939</v>
      </c>
      <c r="Z2346" t="s">
        <v>1987</v>
      </c>
      <c r="AB2346" t="s">
        <v>1954</v>
      </c>
    </row>
    <row r="2347" spans="1:29" x14ac:dyDescent="0.25">
      <c r="A2347">
        <v>1990</v>
      </c>
      <c r="B2347">
        <v>2</v>
      </c>
      <c r="C2347">
        <v>1</v>
      </c>
      <c r="D2347" t="s">
        <v>2016</v>
      </c>
      <c r="F2347" t="s">
        <v>1881</v>
      </c>
      <c r="H2347" t="s">
        <v>2005</v>
      </c>
      <c r="L2347" t="s">
        <v>1983</v>
      </c>
      <c r="N2347" t="s">
        <v>2089</v>
      </c>
      <c r="P2347" t="s">
        <v>1955</v>
      </c>
      <c r="R2347" t="s">
        <v>1989</v>
      </c>
      <c r="T2347" t="s">
        <v>2061</v>
      </c>
      <c r="V2347" t="s">
        <v>1955</v>
      </c>
      <c r="X2347" t="s">
        <v>1868</v>
      </c>
      <c r="Z2347" t="s">
        <v>1901</v>
      </c>
      <c r="AB2347" t="s">
        <v>1881</v>
      </c>
      <c r="AC2347">
        <v>3</v>
      </c>
    </row>
    <row r="2348" spans="1:29" x14ac:dyDescent="0.25">
      <c r="A2348">
        <v>1991</v>
      </c>
      <c r="B2348">
        <v>2</v>
      </c>
      <c r="C2348">
        <v>1</v>
      </c>
      <c r="D2348" t="s">
        <v>2005</v>
      </c>
      <c r="F2348" t="s">
        <v>2087</v>
      </c>
      <c r="H2348" t="s">
        <v>2000</v>
      </c>
      <c r="J2348" t="s">
        <v>1993</v>
      </c>
      <c r="L2348" t="s">
        <v>1955</v>
      </c>
      <c r="N2348" t="s">
        <v>1993</v>
      </c>
      <c r="P2348" t="s">
        <v>2061</v>
      </c>
      <c r="R2348" t="s">
        <v>1895</v>
      </c>
      <c r="T2348" t="s">
        <v>1955</v>
      </c>
      <c r="V2348" t="s">
        <v>2088</v>
      </c>
      <c r="X2348" t="s">
        <v>1981</v>
      </c>
      <c r="Z2348" t="s">
        <v>1947</v>
      </c>
      <c r="AB2348" t="s">
        <v>1981</v>
      </c>
    </row>
    <row r="2349" spans="1:29" x14ac:dyDescent="0.25">
      <c r="A2349">
        <v>1992</v>
      </c>
      <c r="B2349">
        <v>2</v>
      </c>
      <c r="C2349">
        <v>1</v>
      </c>
      <c r="D2349" t="s">
        <v>1864</v>
      </c>
      <c r="F2349" t="s">
        <v>2087</v>
      </c>
      <c r="H2349" t="s">
        <v>1955</v>
      </c>
      <c r="J2349" t="s">
        <v>1947</v>
      </c>
      <c r="L2349" t="s">
        <v>1955</v>
      </c>
      <c r="N2349" t="s">
        <v>2005</v>
      </c>
      <c r="P2349" t="s">
        <v>1955</v>
      </c>
      <c r="R2349" t="s">
        <v>1947</v>
      </c>
      <c r="T2349" t="s">
        <v>1965</v>
      </c>
      <c r="V2349" t="s">
        <v>2089</v>
      </c>
      <c r="W2349">
        <v>3</v>
      </c>
      <c r="X2349" t="s">
        <v>1935</v>
      </c>
      <c r="Z2349" t="s">
        <v>2005</v>
      </c>
      <c r="AB2349" t="s">
        <v>1935</v>
      </c>
      <c r="AC2349">
        <v>3</v>
      </c>
    </row>
    <row r="2350" spans="1:29" x14ac:dyDescent="0.25">
      <c r="A2350">
        <v>1993</v>
      </c>
      <c r="B2350">
        <v>2</v>
      </c>
      <c r="C2350">
        <v>1</v>
      </c>
      <c r="D2350" t="s">
        <v>2086</v>
      </c>
      <c r="F2350" t="s">
        <v>1993</v>
      </c>
      <c r="H2350" t="s">
        <v>1877</v>
      </c>
      <c r="J2350" t="s">
        <v>1991</v>
      </c>
      <c r="L2350" t="s">
        <v>2086</v>
      </c>
      <c r="N2350" t="s">
        <v>2091</v>
      </c>
      <c r="P2350" t="s">
        <v>1990</v>
      </c>
      <c r="R2350" t="s">
        <v>2021</v>
      </c>
      <c r="T2350" t="s">
        <v>1984</v>
      </c>
      <c r="V2350" t="s">
        <v>2016</v>
      </c>
      <c r="X2350" t="s">
        <v>1895</v>
      </c>
      <c r="Z2350" t="s">
        <v>1955</v>
      </c>
      <c r="AB2350" t="s">
        <v>1877</v>
      </c>
    </row>
    <row r="2351" spans="1:29" x14ac:dyDescent="0.25">
      <c r="A2351">
        <v>1994</v>
      </c>
      <c r="B2351">
        <v>2</v>
      </c>
      <c r="C2351">
        <v>1</v>
      </c>
      <c r="D2351" t="s">
        <v>2091</v>
      </c>
      <c r="F2351" t="s">
        <v>2086</v>
      </c>
      <c r="H2351" t="s">
        <v>1990</v>
      </c>
      <c r="J2351" t="s">
        <v>2001</v>
      </c>
      <c r="L2351" t="s">
        <v>1939</v>
      </c>
      <c r="N2351" t="s">
        <v>2007</v>
      </c>
      <c r="P2351" t="s">
        <v>1901</v>
      </c>
      <c r="R2351" t="s">
        <v>1955</v>
      </c>
      <c r="T2351" t="s">
        <v>1947</v>
      </c>
      <c r="V2351" t="s">
        <v>1984</v>
      </c>
      <c r="X2351" t="s">
        <v>1987</v>
      </c>
      <c r="Z2351" t="s">
        <v>2088</v>
      </c>
      <c r="AB2351" t="s">
        <v>2001</v>
      </c>
    </row>
    <row r="2352" spans="1:29" x14ac:dyDescent="0.25">
      <c r="A2352">
        <v>1995</v>
      </c>
      <c r="B2352">
        <v>2</v>
      </c>
      <c r="C2352">
        <v>1</v>
      </c>
      <c r="D2352" t="s">
        <v>1947</v>
      </c>
      <c r="F2352" t="s">
        <v>1877</v>
      </c>
      <c r="H2352" t="s">
        <v>1947</v>
      </c>
      <c r="J2352" t="s">
        <v>1969</v>
      </c>
      <c r="L2352" t="s">
        <v>2021</v>
      </c>
      <c r="N2352" t="s">
        <v>1989</v>
      </c>
      <c r="P2352" t="s">
        <v>1993</v>
      </c>
      <c r="R2352" t="s">
        <v>2088</v>
      </c>
      <c r="T2352" t="s">
        <v>2005</v>
      </c>
      <c r="V2352" t="s">
        <v>1890</v>
      </c>
      <c r="X2352" t="s">
        <v>1950</v>
      </c>
      <c r="Z2352" t="s">
        <v>1993</v>
      </c>
      <c r="AB2352" t="s">
        <v>1969</v>
      </c>
    </row>
    <row r="2353" spans="1:28" x14ac:dyDescent="0.25">
      <c r="A2353">
        <v>1996</v>
      </c>
      <c r="B2353">
        <v>2</v>
      </c>
      <c r="C2353">
        <v>1</v>
      </c>
      <c r="D2353" t="s">
        <v>2091</v>
      </c>
      <c r="F2353" t="s">
        <v>1876</v>
      </c>
      <c r="H2353" t="s">
        <v>1993</v>
      </c>
      <c r="J2353" t="s">
        <v>1955</v>
      </c>
      <c r="L2353" t="s">
        <v>2091</v>
      </c>
      <c r="N2353" t="s">
        <v>1993</v>
      </c>
      <c r="P2353" t="s">
        <v>1922</v>
      </c>
      <c r="R2353" t="s">
        <v>2005</v>
      </c>
      <c r="T2353" t="s">
        <v>1955</v>
      </c>
      <c r="V2353" t="s">
        <v>2015</v>
      </c>
      <c r="X2353" t="s">
        <v>1887</v>
      </c>
      <c r="Z2353" t="s">
        <v>2061</v>
      </c>
      <c r="AB2353" t="s">
        <v>1922</v>
      </c>
    </row>
    <row r="2354" spans="1:28" x14ac:dyDescent="0.25">
      <c r="A2354">
        <v>1997</v>
      </c>
      <c r="B2354">
        <v>2</v>
      </c>
      <c r="C2354">
        <v>1</v>
      </c>
      <c r="D2354" t="s">
        <v>2088</v>
      </c>
      <c r="F2354" t="s">
        <v>1874</v>
      </c>
      <c r="H2354" t="s">
        <v>2000</v>
      </c>
      <c r="J2354" t="s">
        <v>1933</v>
      </c>
      <c r="L2354" t="s">
        <v>2015</v>
      </c>
      <c r="N2354" t="s">
        <v>2032</v>
      </c>
      <c r="P2354" t="s">
        <v>2016</v>
      </c>
      <c r="R2354" t="s">
        <v>1990</v>
      </c>
      <c r="T2354" t="s">
        <v>1901</v>
      </c>
      <c r="V2354" t="s">
        <v>2089</v>
      </c>
      <c r="X2354" t="s">
        <v>2086</v>
      </c>
      <c r="Z2354" t="s">
        <v>1984</v>
      </c>
      <c r="AB2354" t="s">
        <v>2000</v>
      </c>
    </row>
    <row r="2355" spans="1:28" x14ac:dyDescent="0.25">
      <c r="A2355">
        <v>1998</v>
      </c>
      <c r="B2355">
        <v>1</v>
      </c>
      <c r="C2355">
        <v>1</v>
      </c>
      <c r="D2355" t="s">
        <v>2021</v>
      </c>
      <c r="F2355" t="s">
        <v>1959</v>
      </c>
      <c r="H2355" t="s">
        <v>2032</v>
      </c>
      <c r="J2355" t="s">
        <v>1993</v>
      </c>
      <c r="L2355" t="s">
        <v>1990</v>
      </c>
      <c r="N2355" t="s">
        <v>2089</v>
      </c>
      <c r="P2355" t="s">
        <v>1901</v>
      </c>
      <c r="R2355" t="s">
        <v>2005</v>
      </c>
      <c r="T2355" t="s">
        <v>2005</v>
      </c>
      <c r="V2355" t="s">
        <v>1950</v>
      </c>
      <c r="X2355" t="s">
        <v>1990</v>
      </c>
      <c r="Z2355" t="s">
        <v>2005</v>
      </c>
      <c r="AB2355" t="s">
        <v>1959</v>
      </c>
    </row>
    <row r="2356" spans="1:28" x14ac:dyDescent="0.25">
      <c r="A2356">
        <v>1999</v>
      </c>
      <c r="B2356">
        <v>2</v>
      </c>
      <c r="C2356">
        <v>1</v>
      </c>
      <c r="D2356" t="s">
        <v>1859</v>
      </c>
      <c r="F2356" t="s">
        <v>1859</v>
      </c>
      <c r="H2356" t="s">
        <v>1947</v>
      </c>
      <c r="J2356" t="s">
        <v>1930</v>
      </c>
      <c r="L2356" t="s">
        <v>1900</v>
      </c>
      <c r="N2356" t="s">
        <v>2089</v>
      </c>
      <c r="P2356" t="s">
        <v>2005</v>
      </c>
      <c r="R2356" t="s">
        <v>1993</v>
      </c>
      <c r="T2356" t="s">
        <v>2089</v>
      </c>
      <c r="V2356" t="s">
        <v>1874</v>
      </c>
      <c r="X2356" t="s">
        <v>2032</v>
      </c>
      <c r="Z2356" t="s">
        <v>1922</v>
      </c>
      <c r="AB2356" t="s">
        <v>1922</v>
      </c>
    </row>
    <row r="2357" spans="1:28" x14ac:dyDescent="0.25">
      <c r="A2357">
        <v>2000</v>
      </c>
      <c r="B2357">
        <v>2</v>
      </c>
      <c r="C2357">
        <v>1</v>
      </c>
      <c r="D2357" t="s">
        <v>1895</v>
      </c>
      <c r="F2357" t="s">
        <v>2091</v>
      </c>
      <c r="H2357" t="s">
        <v>2000</v>
      </c>
      <c r="J2357" t="s">
        <v>1993</v>
      </c>
      <c r="L2357" t="s">
        <v>1930</v>
      </c>
      <c r="N2357" t="s">
        <v>2005</v>
      </c>
      <c r="P2357" t="s">
        <v>2091</v>
      </c>
      <c r="R2357" t="s">
        <v>1874</v>
      </c>
      <c r="T2357" t="s">
        <v>2088</v>
      </c>
      <c r="V2357" t="s">
        <v>2089</v>
      </c>
      <c r="X2357" t="s">
        <v>1991</v>
      </c>
      <c r="Z2357" t="s">
        <v>2021</v>
      </c>
      <c r="AB2357" t="s">
        <v>1930</v>
      </c>
    </row>
    <row r="2358" spans="1:28" x14ac:dyDescent="0.25">
      <c r="A2358">
        <v>2001</v>
      </c>
      <c r="B2358">
        <v>2</v>
      </c>
      <c r="C2358">
        <v>1</v>
      </c>
      <c r="D2358" t="s">
        <v>1990</v>
      </c>
      <c r="F2358" t="s">
        <v>1952</v>
      </c>
      <c r="H2358" t="s">
        <v>2032</v>
      </c>
      <c r="J2358" t="s">
        <v>1895</v>
      </c>
      <c r="L2358" t="s">
        <v>1890</v>
      </c>
      <c r="N2358" t="s">
        <v>2005</v>
      </c>
      <c r="P2358" t="s">
        <v>1874</v>
      </c>
      <c r="R2358" t="s">
        <v>1933</v>
      </c>
      <c r="T2358" t="s">
        <v>1890</v>
      </c>
      <c r="V2358" t="s">
        <v>2061</v>
      </c>
      <c r="X2358" t="s">
        <v>1944</v>
      </c>
      <c r="Z2358" t="s">
        <v>1983</v>
      </c>
      <c r="AB2358" t="s">
        <v>1952</v>
      </c>
    </row>
    <row r="2359" spans="1:28" x14ac:dyDescent="0.25">
      <c r="A2359">
        <v>2002</v>
      </c>
      <c r="B2359">
        <v>2</v>
      </c>
      <c r="C2359">
        <v>1</v>
      </c>
      <c r="D2359" t="s">
        <v>1996</v>
      </c>
      <c r="F2359" t="s">
        <v>2005</v>
      </c>
      <c r="H2359" t="s">
        <v>2000</v>
      </c>
      <c r="J2359" t="s">
        <v>1877</v>
      </c>
      <c r="L2359" t="s">
        <v>1944</v>
      </c>
      <c r="N2359" t="s">
        <v>2091</v>
      </c>
      <c r="P2359" t="s">
        <v>2032</v>
      </c>
      <c r="R2359" t="s">
        <v>1990</v>
      </c>
      <c r="T2359" t="s">
        <v>1955</v>
      </c>
      <c r="V2359" t="s">
        <v>1991</v>
      </c>
      <c r="X2359" t="s">
        <v>1987</v>
      </c>
      <c r="Z2359" t="s">
        <v>1900</v>
      </c>
      <c r="AB2359" t="s">
        <v>1877</v>
      </c>
    </row>
    <row r="2360" spans="1:28" x14ac:dyDescent="0.25">
      <c r="A2360">
        <v>2003</v>
      </c>
      <c r="B2360">
        <v>1</v>
      </c>
      <c r="C2360">
        <v>1</v>
      </c>
      <c r="D2360" t="s">
        <v>1955</v>
      </c>
      <c r="F2360" t="s">
        <v>1933</v>
      </c>
      <c r="H2360" t="s">
        <v>2032</v>
      </c>
      <c r="J2360" t="s">
        <v>2091</v>
      </c>
      <c r="L2360" t="s">
        <v>1947</v>
      </c>
      <c r="N2360" t="s">
        <v>2092</v>
      </c>
      <c r="P2360" t="s">
        <v>2016</v>
      </c>
      <c r="R2360" t="s">
        <v>1864</v>
      </c>
      <c r="T2360" t="s">
        <v>2061</v>
      </c>
      <c r="V2360" t="s">
        <v>1955</v>
      </c>
      <c r="X2360" t="s">
        <v>1993</v>
      </c>
      <c r="Z2360" t="s">
        <v>1987</v>
      </c>
      <c r="AB2360" t="s">
        <v>1993</v>
      </c>
    </row>
    <row r="2361" spans="1:28" x14ac:dyDescent="0.25">
      <c r="A2361">
        <v>2004</v>
      </c>
      <c r="B2361">
        <v>1</v>
      </c>
      <c r="C2361">
        <v>1</v>
      </c>
      <c r="D2361" t="s">
        <v>1897</v>
      </c>
      <c r="F2361" t="s">
        <v>1949</v>
      </c>
      <c r="H2361" t="s">
        <v>2092</v>
      </c>
      <c r="J2361" t="s">
        <v>2000</v>
      </c>
      <c r="L2361" t="s">
        <v>1986</v>
      </c>
      <c r="N2361" t="s">
        <v>1990</v>
      </c>
      <c r="P2361" t="s">
        <v>1955</v>
      </c>
      <c r="R2361" t="s">
        <v>2088</v>
      </c>
      <c r="T2361" t="s">
        <v>2087</v>
      </c>
      <c r="V2361" t="s">
        <v>1990</v>
      </c>
      <c r="X2361" t="s">
        <v>1947</v>
      </c>
      <c r="Z2361" t="s">
        <v>1880</v>
      </c>
      <c r="AB2361" t="s">
        <v>1897</v>
      </c>
    </row>
    <row r="2362" spans="1:28" x14ac:dyDescent="0.25">
      <c r="A2362">
        <v>2005</v>
      </c>
      <c r="B2362">
        <v>1</v>
      </c>
      <c r="C2362">
        <v>1</v>
      </c>
      <c r="D2362" t="s">
        <v>2005</v>
      </c>
      <c r="F2362" t="s">
        <v>1901</v>
      </c>
      <c r="H2362" t="s">
        <v>1993</v>
      </c>
      <c r="J2362" t="s">
        <v>1993</v>
      </c>
      <c r="L2362" t="s">
        <v>1895</v>
      </c>
      <c r="N2362" t="s">
        <v>1993</v>
      </c>
      <c r="P2362" t="s">
        <v>2088</v>
      </c>
      <c r="R2362" t="s">
        <v>1944</v>
      </c>
      <c r="T2362" t="s">
        <v>1895</v>
      </c>
      <c r="V2362" t="s">
        <v>2021</v>
      </c>
      <c r="X2362" t="s">
        <v>1933</v>
      </c>
      <c r="Z2362" t="s">
        <v>1947</v>
      </c>
      <c r="AB2362" t="s">
        <v>1895</v>
      </c>
    </row>
    <row r="2363" spans="1:28" x14ac:dyDescent="0.25">
      <c r="A2363">
        <v>2006</v>
      </c>
      <c r="B2363">
        <v>1</v>
      </c>
      <c r="C2363">
        <v>1</v>
      </c>
      <c r="D2363" t="s">
        <v>2088</v>
      </c>
      <c r="F2363" t="s">
        <v>2016</v>
      </c>
      <c r="H2363" t="s">
        <v>1933</v>
      </c>
      <c r="J2363" t="s">
        <v>1947</v>
      </c>
      <c r="L2363" t="s">
        <v>2016</v>
      </c>
      <c r="N2363" t="s">
        <v>2091</v>
      </c>
      <c r="P2363" t="s">
        <v>2021</v>
      </c>
      <c r="R2363" t="s">
        <v>1996</v>
      </c>
      <c r="T2363" t="s">
        <v>1990</v>
      </c>
      <c r="V2363" t="s">
        <v>1890</v>
      </c>
      <c r="X2363" t="s">
        <v>2015</v>
      </c>
      <c r="Z2363" t="s">
        <v>1898</v>
      </c>
      <c r="AB2363" t="s">
        <v>1898</v>
      </c>
    </row>
    <row r="2364" spans="1:28" x14ac:dyDescent="0.25">
      <c r="A2364">
        <v>2007</v>
      </c>
      <c r="B2364">
        <v>1</v>
      </c>
      <c r="C2364">
        <v>1</v>
      </c>
      <c r="D2364" t="s">
        <v>2005</v>
      </c>
      <c r="F2364" t="s">
        <v>2045</v>
      </c>
      <c r="H2364" t="s">
        <v>2089</v>
      </c>
      <c r="J2364" t="s">
        <v>2021</v>
      </c>
      <c r="L2364" t="s">
        <v>1962</v>
      </c>
      <c r="N2364" t="s">
        <v>1930</v>
      </c>
      <c r="P2364" t="s">
        <v>2088</v>
      </c>
      <c r="R2364" t="s">
        <v>1947</v>
      </c>
      <c r="T2364" t="s">
        <v>2032</v>
      </c>
      <c r="V2364" t="s">
        <v>1933</v>
      </c>
      <c r="X2364" t="s">
        <v>1890</v>
      </c>
      <c r="Z2364" t="s">
        <v>1990</v>
      </c>
      <c r="AB2364" t="s">
        <v>1962</v>
      </c>
    </row>
    <row r="2365" spans="1:28" ht="15.75" thickBot="1" x14ac:dyDescent="0.3"/>
    <row r="2366" spans="1:28" ht="15.75" thickBot="1" x14ac:dyDescent="0.3">
      <c r="I2366" s="84" t="s">
        <v>3633</v>
      </c>
      <c r="J2366" s="85"/>
      <c r="K2366" s="85"/>
      <c r="L2366" s="85"/>
      <c r="M2366" s="85"/>
      <c r="N2366" s="85"/>
      <c r="O2366" s="86"/>
      <c r="V2366" s="87" t="s">
        <v>3635</v>
      </c>
      <c r="W2366" s="88"/>
      <c r="X2366" s="89"/>
    </row>
    <row r="2367" spans="1:28" ht="15.75" thickBot="1" x14ac:dyDescent="0.3">
      <c r="V2367" s="90" t="s">
        <v>3636</v>
      </c>
      <c r="W2367" s="91"/>
      <c r="X2367" s="92"/>
    </row>
    <row r="2368" spans="1:28" ht="15.75" thickBot="1" x14ac:dyDescent="0.3">
      <c r="I2368" s="84" t="s">
        <v>3697</v>
      </c>
      <c r="J2368" s="85"/>
      <c r="K2368" s="85"/>
      <c r="L2368" s="85"/>
      <c r="M2368" s="85"/>
      <c r="N2368" s="85"/>
      <c r="O2368" s="86"/>
    </row>
    <row r="2369" spans="1:29" ht="15.75" thickBot="1" x14ac:dyDescent="0.3">
      <c r="A2369" s="84" t="s">
        <v>3645</v>
      </c>
      <c r="B2369" s="85"/>
      <c r="C2369" s="18">
        <v>43378</v>
      </c>
      <c r="V2369" s="22" t="s">
        <v>3822</v>
      </c>
      <c r="W2369" s="5">
        <v>21010040</v>
      </c>
      <c r="X2369" s="96" t="s">
        <v>3823</v>
      </c>
      <c r="Y2369" s="97"/>
    </row>
    <row r="2370" spans="1:29" ht="15.75" thickBot="1" x14ac:dyDescent="0.3"/>
    <row r="2371" spans="1:29" ht="15.75" thickBot="1" x14ac:dyDescent="0.3">
      <c r="A2371" s="19" t="s">
        <v>3649</v>
      </c>
      <c r="B2371" s="12">
        <v>157</v>
      </c>
      <c r="C2371" s="7" t="s">
        <v>1</v>
      </c>
      <c r="H2371" s="19" t="s">
        <v>3646</v>
      </c>
      <c r="I2371" s="12" t="s">
        <v>3671</v>
      </c>
      <c r="J2371" s="13"/>
      <c r="K2371" s="7"/>
      <c r="P2371" s="19" t="s">
        <v>3659</v>
      </c>
      <c r="Q2371" s="7" t="s">
        <v>3653</v>
      </c>
      <c r="V2371" s="84" t="s">
        <v>3639</v>
      </c>
      <c r="W2371" s="85"/>
      <c r="X2371" s="6" t="s">
        <v>3715</v>
      </c>
    </row>
    <row r="2372" spans="1:29" ht="15.75" thickBot="1" x14ac:dyDescent="0.3">
      <c r="A2372" s="20" t="s">
        <v>3650</v>
      </c>
      <c r="B2372" s="14">
        <v>7605</v>
      </c>
      <c r="C2372" s="9" t="s">
        <v>3</v>
      </c>
      <c r="H2372" s="20" t="s">
        <v>3647</v>
      </c>
      <c r="I2372" s="14">
        <v>1</v>
      </c>
      <c r="J2372" s="15" t="s">
        <v>3643</v>
      </c>
      <c r="K2372" s="9"/>
      <c r="P2372" s="20" t="s">
        <v>3660</v>
      </c>
      <c r="Q2372" s="9" t="s">
        <v>3714</v>
      </c>
      <c r="V2372" s="84" t="s">
        <v>3638</v>
      </c>
      <c r="W2372" s="86"/>
    </row>
    <row r="2373" spans="1:29" ht="15.75" thickBot="1" x14ac:dyDescent="0.3">
      <c r="A2373" s="21" t="s">
        <v>3651</v>
      </c>
      <c r="B2373" s="16">
        <v>1334</v>
      </c>
      <c r="C2373" s="11" t="s">
        <v>3641</v>
      </c>
      <c r="H2373" s="21" t="s">
        <v>3648</v>
      </c>
      <c r="I2373" s="16">
        <v>4</v>
      </c>
      <c r="J2373" s="17" t="s">
        <v>3644</v>
      </c>
      <c r="K2373" s="11"/>
      <c r="P2373" s="21" t="s">
        <v>3661</v>
      </c>
      <c r="Q2373" s="11" t="s">
        <v>3657</v>
      </c>
    </row>
    <row r="2375" spans="1:29" x14ac:dyDescent="0.25">
      <c r="A2375" s="95"/>
      <c r="B2375" s="95"/>
      <c r="C2375" s="95"/>
      <c r="D2375" s="95"/>
      <c r="E2375" s="95"/>
      <c r="F2375" s="95"/>
      <c r="G2375" s="95"/>
      <c r="H2375" s="95"/>
      <c r="I2375" s="95"/>
      <c r="J2375" s="95"/>
      <c r="K2375" s="95"/>
      <c r="L2375" s="95"/>
      <c r="M2375" s="95"/>
      <c r="N2375" s="95"/>
      <c r="O2375" s="95"/>
      <c r="P2375" s="95"/>
      <c r="Q2375" s="95"/>
      <c r="R2375" s="95"/>
      <c r="S2375" s="95"/>
      <c r="T2375" s="95"/>
      <c r="U2375" s="95"/>
      <c r="V2375" s="95"/>
      <c r="W2375" s="95"/>
      <c r="X2375" s="95"/>
      <c r="Y2375" s="95"/>
      <c r="Z2375" s="95"/>
      <c r="AA2375" s="95"/>
      <c r="AB2375" s="95"/>
      <c r="AC2375" s="95"/>
    </row>
    <row r="2376" spans="1:29" x14ac:dyDescent="0.25">
      <c r="A2376" t="s">
        <v>3658</v>
      </c>
      <c r="B2376" t="s">
        <v>2</v>
      </c>
      <c r="C2376" t="s">
        <v>6</v>
      </c>
      <c r="D2376" t="s">
        <v>7</v>
      </c>
      <c r="E2376" t="s">
        <v>5</v>
      </c>
      <c r="F2376" t="s">
        <v>8</v>
      </c>
      <c r="G2376" t="s">
        <v>5</v>
      </c>
      <c r="H2376" t="s">
        <v>9</v>
      </c>
      <c r="I2376" t="s">
        <v>5</v>
      </c>
      <c r="J2376" t="s">
        <v>10</v>
      </c>
      <c r="K2376" t="s">
        <v>5</v>
      </c>
      <c r="L2376" t="s">
        <v>11</v>
      </c>
      <c r="M2376" t="s">
        <v>5</v>
      </c>
      <c r="N2376" t="s">
        <v>12</v>
      </c>
      <c r="O2376" t="s">
        <v>5</v>
      </c>
      <c r="P2376" t="s">
        <v>13</v>
      </c>
      <c r="Q2376" t="s">
        <v>5</v>
      </c>
      <c r="R2376" t="s">
        <v>14</v>
      </c>
      <c r="S2376" t="s">
        <v>5</v>
      </c>
      <c r="T2376" t="s">
        <v>15</v>
      </c>
      <c r="U2376" t="s">
        <v>5</v>
      </c>
      <c r="V2376" t="s">
        <v>3669</v>
      </c>
      <c r="W2376" t="s">
        <v>5</v>
      </c>
      <c r="X2376" t="s">
        <v>16</v>
      </c>
      <c r="Y2376" t="s">
        <v>5</v>
      </c>
      <c r="Z2376" t="s">
        <v>17</v>
      </c>
      <c r="AA2376" t="s">
        <v>5</v>
      </c>
      <c r="AB2376" t="s">
        <v>18</v>
      </c>
      <c r="AC2376" t="s">
        <v>5</v>
      </c>
    </row>
    <row r="2377" spans="1:29" x14ac:dyDescent="0.25">
      <c r="A2377" s="95"/>
      <c r="B2377" s="95"/>
      <c r="C2377" s="95"/>
      <c r="D2377" s="95"/>
      <c r="E2377" s="95"/>
      <c r="F2377" s="95"/>
      <c r="G2377" s="95"/>
      <c r="H2377" s="95"/>
      <c r="I2377" s="95"/>
      <c r="J2377" s="95"/>
      <c r="K2377" s="95"/>
      <c r="L2377" s="95"/>
      <c r="M2377" s="95"/>
      <c r="N2377" s="95"/>
      <c r="O2377" s="95"/>
      <c r="P2377" s="95"/>
      <c r="Q2377" s="95"/>
      <c r="R2377" s="95"/>
      <c r="S2377" s="95"/>
      <c r="T2377" s="95"/>
      <c r="U2377" s="95"/>
      <c r="V2377" s="95"/>
      <c r="W2377" s="95"/>
      <c r="X2377" s="95"/>
      <c r="Y2377" s="95"/>
      <c r="Z2377" s="95"/>
      <c r="AA2377" s="95"/>
      <c r="AB2377" s="95"/>
      <c r="AC2377" s="95"/>
    </row>
    <row r="2379" spans="1:29" x14ac:dyDescent="0.25">
      <c r="A2379" s="4">
        <v>2008</v>
      </c>
      <c r="B2379">
        <v>1</v>
      </c>
      <c r="C2379">
        <v>1</v>
      </c>
      <c r="D2379" t="s">
        <v>2088</v>
      </c>
      <c r="F2379" t="s">
        <v>1895</v>
      </c>
      <c r="H2379" t="s">
        <v>1989</v>
      </c>
      <c r="J2379" t="s">
        <v>1917</v>
      </c>
      <c r="L2379" t="s">
        <v>2091</v>
      </c>
      <c r="N2379" t="s">
        <v>1954</v>
      </c>
      <c r="P2379" t="s">
        <v>1955</v>
      </c>
      <c r="R2379" t="s">
        <v>1947</v>
      </c>
      <c r="T2379" t="s">
        <v>1933</v>
      </c>
      <c r="V2379" t="s">
        <v>1874</v>
      </c>
      <c r="X2379" t="s">
        <v>2000</v>
      </c>
      <c r="AB2379" t="s">
        <v>1954</v>
      </c>
      <c r="AC2379">
        <v>3</v>
      </c>
    </row>
    <row r="2380" spans="1:29" x14ac:dyDescent="0.25">
      <c r="A2380" s="4">
        <v>2009</v>
      </c>
      <c r="B2380">
        <v>1</v>
      </c>
      <c r="C2380">
        <v>1</v>
      </c>
      <c r="D2380" t="s">
        <v>2015</v>
      </c>
      <c r="F2380" t="s">
        <v>1895</v>
      </c>
      <c r="H2380" t="s">
        <v>2000</v>
      </c>
      <c r="J2380" t="s">
        <v>2089</v>
      </c>
      <c r="L2380" t="s">
        <v>1944</v>
      </c>
      <c r="N2380" t="s">
        <v>1890</v>
      </c>
      <c r="P2380" t="s">
        <v>1890</v>
      </c>
      <c r="R2380" t="s">
        <v>2087</v>
      </c>
      <c r="T2380" t="s">
        <v>1990</v>
      </c>
      <c r="V2380" t="s">
        <v>1947</v>
      </c>
      <c r="X2380" t="s">
        <v>1965</v>
      </c>
      <c r="Z2380" t="s">
        <v>1950</v>
      </c>
      <c r="AB2380" t="s">
        <v>1895</v>
      </c>
    </row>
    <row r="2381" spans="1:29" x14ac:dyDescent="0.25">
      <c r="A2381" s="4">
        <v>2010</v>
      </c>
      <c r="B2381">
        <v>1</v>
      </c>
      <c r="C2381">
        <v>1</v>
      </c>
      <c r="D2381" t="s">
        <v>2086</v>
      </c>
      <c r="F2381" t="s">
        <v>1989</v>
      </c>
      <c r="H2381" t="s">
        <v>1947</v>
      </c>
      <c r="J2381" t="s">
        <v>2021</v>
      </c>
      <c r="L2381" t="s">
        <v>1921</v>
      </c>
      <c r="N2381" t="s">
        <v>2089</v>
      </c>
      <c r="P2381" t="s">
        <v>2015</v>
      </c>
      <c r="R2381" t="s">
        <v>1955</v>
      </c>
      <c r="T2381" t="s">
        <v>2015</v>
      </c>
      <c r="V2381" t="s">
        <v>1950</v>
      </c>
      <c r="X2381" t="s">
        <v>1993</v>
      </c>
      <c r="Z2381" t="s">
        <v>1874</v>
      </c>
      <c r="AB2381" t="s">
        <v>1921</v>
      </c>
    </row>
    <row r="2382" spans="1:29" x14ac:dyDescent="0.25">
      <c r="A2382" s="4">
        <v>2011</v>
      </c>
      <c r="B2382">
        <v>1</v>
      </c>
      <c r="C2382">
        <v>1</v>
      </c>
      <c r="D2382" t="s">
        <v>1874</v>
      </c>
      <c r="F2382" t="s">
        <v>2016</v>
      </c>
      <c r="H2382" t="s">
        <v>1991</v>
      </c>
      <c r="J2382" t="s">
        <v>1890</v>
      </c>
      <c r="L2382" t="s">
        <v>1989</v>
      </c>
      <c r="N2382" t="s">
        <v>2091</v>
      </c>
      <c r="P2382" t="s">
        <v>1930</v>
      </c>
      <c r="R2382" t="s">
        <v>1996</v>
      </c>
      <c r="T2382" t="s">
        <v>1950</v>
      </c>
      <c r="V2382" t="s">
        <v>2015</v>
      </c>
      <c r="X2382" t="s">
        <v>2000</v>
      </c>
      <c r="Z2382" t="s">
        <v>1969</v>
      </c>
      <c r="AB2382" t="s">
        <v>1969</v>
      </c>
    </row>
    <row r="2383" spans="1:29" x14ac:dyDescent="0.25">
      <c r="A2383" s="4">
        <v>2012</v>
      </c>
      <c r="B2383">
        <v>1</v>
      </c>
      <c r="C2383">
        <v>1</v>
      </c>
      <c r="D2383" t="s">
        <v>1983</v>
      </c>
      <c r="F2383" t="s">
        <v>1983</v>
      </c>
      <c r="H2383" t="s">
        <v>1887</v>
      </c>
      <c r="J2383" t="s">
        <v>2005</v>
      </c>
      <c r="L2383" t="s">
        <v>2089</v>
      </c>
      <c r="N2383" t="s">
        <v>2089</v>
      </c>
      <c r="P2383" t="s">
        <v>1944</v>
      </c>
      <c r="R2383" t="s">
        <v>1933</v>
      </c>
      <c r="T2383" t="s">
        <v>1933</v>
      </c>
      <c r="V2383" t="s">
        <v>1922</v>
      </c>
      <c r="X2383" t="s">
        <v>1874</v>
      </c>
      <c r="Z2383" t="s">
        <v>2016</v>
      </c>
      <c r="AB2383" t="s">
        <v>1922</v>
      </c>
    </row>
    <row r="2384" spans="1:29" x14ac:dyDescent="0.25">
      <c r="A2384">
        <v>2013</v>
      </c>
      <c r="B2384">
        <v>1</v>
      </c>
      <c r="C2384">
        <v>1</v>
      </c>
      <c r="D2384" t="s">
        <v>2056</v>
      </c>
      <c r="F2384" t="s">
        <v>1991</v>
      </c>
      <c r="H2384" t="s">
        <v>1933</v>
      </c>
      <c r="J2384" t="s">
        <v>1905</v>
      </c>
      <c r="L2384" t="s">
        <v>2086</v>
      </c>
      <c r="N2384" t="s">
        <v>2015</v>
      </c>
      <c r="P2384" t="s">
        <v>2032</v>
      </c>
      <c r="R2384" t="s">
        <v>1993</v>
      </c>
      <c r="T2384" t="s">
        <v>2091</v>
      </c>
      <c r="V2384" t="s">
        <v>1944</v>
      </c>
      <c r="X2384" t="s">
        <v>2016</v>
      </c>
      <c r="Z2384" t="s">
        <v>1965</v>
      </c>
      <c r="AB2384" t="s">
        <v>1905</v>
      </c>
    </row>
    <row r="2385" spans="1:29" x14ac:dyDescent="0.25">
      <c r="A2385">
        <v>2014</v>
      </c>
      <c r="B2385">
        <v>1</v>
      </c>
      <c r="C2385">
        <v>1</v>
      </c>
      <c r="D2385" t="s">
        <v>1965</v>
      </c>
      <c r="F2385" t="s">
        <v>1991</v>
      </c>
      <c r="H2385" t="s">
        <v>2032</v>
      </c>
      <c r="J2385" t="s">
        <v>2089</v>
      </c>
      <c r="L2385" t="s">
        <v>1986</v>
      </c>
      <c r="N2385" t="s">
        <v>2091</v>
      </c>
      <c r="P2385" t="s">
        <v>1944</v>
      </c>
      <c r="R2385" t="s">
        <v>1890</v>
      </c>
      <c r="T2385" t="s">
        <v>1947</v>
      </c>
      <c r="V2385" t="s">
        <v>1984</v>
      </c>
      <c r="X2385" t="s">
        <v>1989</v>
      </c>
      <c r="Z2385" t="s">
        <v>1933</v>
      </c>
      <c r="AB2385" t="s">
        <v>1986</v>
      </c>
    </row>
    <row r="2386" spans="1:29" x14ac:dyDescent="0.25">
      <c r="A2386">
        <v>2015</v>
      </c>
      <c r="B2386">
        <v>1</v>
      </c>
      <c r="C2386">
        <v>1</v>
      </c>
      <c r="D2386" t="s">
        <v>1877</v>
      </c>
      <c r="F2386" t="s">
        <v>1900</v>
      </c>
      <c r="H2386" t="s">
        <v>2007</v>
      </c>
      <c r="J2386" t="s">
        <v>1955</v>
      </c>
      <c r="L2386" t="s">
        <v>1874</v>
      </c>
      <c r="N2386" t="s">
        <v>1917</v>
      </c>
      <c r="P2386" t="s">
        <v>1990</v>
      </c>
      <c r="R2386" t="s">
        <v>1947</v>
      </c>
      <c r="T2386" t="s">
        <v>2088</v>
      </c>
      <c r="V2386" t="s">
        <v>1933</v>
      </c>
      <c r="X2386" t="s">
        <v>1874</v>
      </c>
      <c r="Z2386" t="s">
        <v>2005</v>
      </c>
      <c r="AB2386" t="s">
        <v>1877</v>
      </c>
    </row>
    <row r="2387" spans="1:29" x14ac:dyDescent="0.25">
      <c r="A2387">
        <v>2016</v>
      </c>
      <c r="B2387">
        <v>1</v>
      </c>
      <c r="C2387">
        <v>1</v>
      </c>
      <c r="D2387" t="s">
        <v>1987</v>
      </c>
      <c r="F2387" t="s">
        <v>1902</v>
      </c>
      <c r="H2387" t="s">
        <v>1895</v>
      </c>
      <c r="J2387" t="s">
        <v>1895</v>
      </c>
      <c r="L2387" t="s">
        <v>1993</v>
      </c>
      <c r="N2387" t="s">
        <v>1933</v>
      </c>
      <c r="P2387" t="s">
        <v>1939</v>
      </c>
      <c r="R2387" t="s">
        <v>1990</v>
      </c>
      <c r="T2387" t="s">
        <v>1901</v>
      </c>
      <c r="V2387" t="s">
        <v>2088</v>
      </c>
      <c r="X2387" t="s">
        <v>1990</v>
      </c>
      <c r="Z2387" t="s">
        <v>1986</v>
      </c>
      <c r="AB2387" t="s">
        <v>1902</v>
      </c>
    </row>
    <row r="2388" spans="1:29" x14ac:dyDescent="0.25">
      <c r="A2388">
        <v>2017</v>
      </c>
      <c r="B2388">
        <v>1</v>
      </c>
      <c r="C2388">
        <v>1</v>
      </c>
      <c r="D2388" t="s">
        <v>1990</v>
      </c>
      <c r="F2388" t="s">
        <v>2086</v>
      </c>
      <c r="H2388" t="s">
        <v>1990</v>
      </c>
      <c r="J2388" t="s">
        <v>1965</v>
      </c>
      <c r="L2388" t="s">
        <v>1887</v>
      </c>
      <c r="N2388" t="s">
        <v>1991</v>
      </c>
      <c r="P2388" t="s">
        <v>1990</v>
      </c>
      <c r="R2388" t="s">
        <v>1901</v>
      </c>
      <c r="T2388" t="s">
        <v>1944</v>
      </c>
      <c r="V2388" t="s">
        <v>1996</v>
      </c>
      <c r="AB2388" t="s">
        <v>1887</v>
      </c>
      <c r="AC2388">
        <v>3</v>
      </c>
    </row>
    <row r="2390" spans="1:29" x14ac:dyDescent="0.25">
      <c r="A2390" t="s">
        <v>540</v>
      </c>
      <c r="D2390" t="s">
        <v>3090</v>
      </c>
      <c r="F2390" t="s">
        <v>3491</v>
      </c>
      <c r="H2390" t="s">
        <v>3063</v>
      </c>
      <c r="J2390" t="s">
        <v>3348</v>
      </c>
      <c r="L2390" t="s">
        <v>3421</v>
      </c>
      <c r="N2390" t="s">
        <v>3461</v>
      </c>
      <c r="P2390" t="s">
        <v>2091</v>
      </c>
      <c r="R2390" t="s">
        <v>3088</v>
      </c>
      <c r="T2390" t="s">
        <v>3077</v>
      </c>
      <c r="V2390" t="s">
        <v>2091</v>
      </c>
      <c r="X2390" t="s">
        <v>3111</v>
      </c>
      <c r="Z2390" t="s">
        <v>3470</v>
      </c>
      <c r="AB2390" t="s">
        <v>3361</v>
      </c>
    </row>
    <row r="2391" spans="1:29" x14ac:dyDescent="0.25">
      <c r="A2391" t="s">
        <v>3662</v>
      </c>
      <c r="D2391" t="s">
        <v>1897</v>
      </c>
      <c r="F2391" t="s">
        <v>1881</v>
      </c>
      <c r="H2391" t="s">
        <v>1885</v>
      </c>
      <c r="J2391" t="s">
        <v>2001</v>
      </c>
      <c r="L2391" t="s">
        <v>1921</v>
      </c>
      <c r="N2391" t="s">
        <v>1954</v>
      </c>
      <c r="P2391" t="s">
        <v>1922</v>
      </c>
      <c r="R2391" t="s">
        <v>1895</v>
      </c>
      <c r="T2391" t="s">
        <v>1895</v>
      </c>
      <c r="V2391" t="s">
        <v>1922</v>
      </c>
      <c r="X2391" t="s">
        <v>1935</v>
      </c>
      <c r="Z2391" t="s">
        <v>1898</v>
      </c>
      <c r="AB2391" t="s">
        <v>1898</v>
      </c>
    </row>
    <row r="2392" spans="1:29" x14ac:dyDescent="0.25">
      <c r="A2392" t="s">
        <v>3663</v>
      </c>
      <c r="D2392" t="s">
        <v>2056</v>
      </c>
      <c r="F2392" t="s">
        <v>1949</v>
      </c>
      <c r="H2392" t="s">
        <v>2092</v>
      </c>
      <c r="J2392" t="s">
        <v>2005</v>
      </c>
      <c r="L2392" t="s">
        <v>2088</v>
      </c>
      <c r="N2392" t="s">
        <v>2092</v>
      </c>
      <c r="P2392" t="s">
        <v>2088</v>
      </c>
      <c r="R2392" t="s">
        <v>1864</v>
      </c>
      <c r="T2392" t="s">
        <v>2088</v>
      </c>
      <c r="V2392" t="s">
        <v>1996</v>
      </c>
      <c r="X2392" t="s">
        <v>1987</v>
      </c>
      <c r="Z2392" t="s">
        <v>1864</v>
      </c>
      <c r="AB2392" t="s">
        <v>2056</v>
      </c>
    </row>
    <row r="2393" spans="1:29" ht="15.75" thickBot="1" x14ac:dyDescent="0.3"/>
    <row r="2394" spans="1:29" ht="15.75" thickBot="1" x14ac:dyDescent="0.3">
      <c r="I2394" s="84" t="s">
        <v>3633</v>
      </c>
      <c r="J2394" s="85"/>
      <c r="K2394" s="85"/>
      <c r="L2394" s="85"/>
      <c r="M2394" s="85"/>
      <c r="N2394" s="85"/>
      <c r="O2394" s="86"/>
      <c r="V2394" s="87" t="s">
        <v>3635</v>
      </c>
      <c r="W2394" s="88"/>
      <c r="X2394" s="89"/>
    </row>
    <row r="2395" spans="1:29" ht="15.75" thickBot="1" x14ac:dyDescent="0.3">
      <c r="V2395" s="90" t="s">
        <v>3636</v>
      </c>
      <c r="W2395" s="91"/>
      <c r="X2395" s="92"/>
    </row>
    <row r="2396" spans="1:29" ht="15.75" thickBot="1" x14ac:dyDescent="0.3">
      <c r="I2396" s="84" t="s">
        <v>3707</v>
      </c>
      <c r="J2396" s="85"/>
      <c r="K2396" s="85"/>
      <c r="L2396" s="85"/>
      <c r="M2396" s="85"/>
      <c r="N2396" s="85"/>
      <c r="O2396" s="86"/>
    </row>
    <row r="2397" spans="1:29" ht="15.75" thickBot="1" x14ac:dyDescent="0.3">
      <c r="A2397" s="84" t="s">
        <v>3645</v>
      </c>
      <c r="B2397" s="85"/>
      <c r="C2397" s="18">
        <v>43378</v>
      </c>
      <c r="V2397" s="22" t="s">
        <v>3822</v>
      </c>
      <c r="W2397" s="5">
        <v>21010040</v>
      </c>
      <c r="X2397" s="96" t="s">
        <v>3823</v>
      </c>
      <c r="Y2397" s="97"/>
    </row>
    <row r="2398" spans="1:29" ht="15.75" thickBot="1" x14ac:dyDescent="0.3"/>
    <row r="2399" spans="1:29" ht="15.75" thickBot="1" x14ac:dyDescent="0.3">
      <c r="A2399" s="19" t="s">
        <v>3649</v>
      </c>
      <c r="B2399" s="12">
        <v>157</v>
      </c>
      <c r="C2399" s="7" t="s">
        <v>1</v>
      </c>
      <c r="H2399" s="19" t="s">
        <v>3646</v>
      </c>
      <c r="I2399" s="12" t="s">
        <v>3671</v>
      </c>
      <c r="J2399" s="13"/>
      <c r="K2399" s="7"/>
      <c r="P2399" s="19" t="s">
        <v>3659</v>
      </c>
      <c r="Q2399" s="7" t="s">
        <v>3653</v>
      </c>
      <c r="V2399" s="84" t="s">
        <v>3639</v>
      </c>
      <c r="W2399" s="85"/>
      <c r="X2399" s="6" t="s">
        <v>3715</v>
      </c>
    </row>
    <row r="2400" spans="1:29" ht="15.75" thickBot="1" x14ac:dyDescent="0.3">
      <c r="A2400" s="20" t="s">
        <v>3650</v>
      </c>
      <c r="B2400" s="14">
        <v>7605</v>
      </c>
      <c r="C2400" s="9" t="s">
        <v>3</v>
      </c>
      <c r="H2400" s="20" t="s">
        <v>3647</v>
      </c>
      <c r="I2400" s="14">
        <v>1</v>
      </c>
      <c r="J2400" s="15" t="s">
        <v>3643</v>
      </c>
      <c r="K2400" s="9"/>
      <c r="P2400" s="20" t="s">
        <v>3660</v>
      </c>
      <c r="Q2400" s="9" t="s">
        <v>3714</v>
      </c>
      <c r="V2400" s="84" t="s">
        <v>3638</v>
      </c>
      <c r="W2400" s="86"/>
    </row>
    <row r="2401" spans="1:29" ht="15.75" thickBot="1" x14ac:dyDescent="0.3">
      <c r="A2401" s="21" t="s">
        <v>3651</v>
      </c>
      <c r="B2401" s="16">
        <v>1334</v>
      </c>
      <c r="C2401" s="11" t="s">
        <v>3641</v>
      </c>
      <c r="H2401" s="21" t="s">
        <v>3648</v>
      </c>
      <c r="I2401" s="16">
        <v>4</v>
      </c>
      <c r="J2401" s="17" t="s">
        <v>3644</v>
      </c>
      <c r="K2401" s="11"/>
      <c r="P2401" s="21" t="s">
        <v>3661</v>
      </c>
      <c r="Q2401" s="11" t="s">
        <v>3657</v>
      </c>
    </row>
    <row r="2403" spans="1:29" x14ac:dyDescent="0.25">
      <c r="A2403" s="95"/>
      <c r="B2403" s="95"/>
      <c r="C2403" s="95"/>
      <c r="D2403" s="95"/>
      <c r="E2403" s="95"/>
      <c r="F2403" s="95"/>
      <c r="G2403" s="95"/>
      <c r="H2403" s="95"/>
      <c r="I2403" s="95"/>
      <c r="J2403" s="95"/>
      <c r="K2403" s="95"/>
      <c r="L2403" s="95"/>
      <c r="M2403" s="95"/>
      <c r="N2403" s="95"/>
      <c r="O2403" s="95"/>
      <c r="P2403" s="95"/>
      <c r="Q2403" s="95"/>
      <c r="R2403" s="95"/>
      <c r="S2403" s="95"/>
      <c r="T2403" s="95"/>
      <c r="U2403" s="95"/>
      <c r="V2403" s="95"/>
      <c r="W2403" s="95"/>
      <c r="X2403" s="95"/>
      <c r="Y2403" s="95"/>
      <c r="Z2403" s="95"/>
      <c r="AA2403" s="95"/>
      <c r="AB2403" s="95"/>
      <c r="AC2403" s="95"/>
    </row>
    <row r="2404" spans="1:29" x14ac:dyDescent="0.25">
      <c r="A2404" t="s">
        <v>3658</v>
      </c>
      <c r="B2404" t="s">
        <v>2</v>
      </c>
      <c r="C2404" t="s">
        <v>6</v>
      </c>
      <c r="D2404" t="s">
        <v>7</v>
      </c>
      <c r="E2404" t="s">
        <v>5</v>
      </c>
      <c r="F2404" t="s">
        <v>8</v>
      </c>
      <c r="G2404" t="s">
        <v>5</v>
      </c>
      <c r="H2404" t="s">
        <v>9</v>
      </c>
      <c r="I2404" t="s">
        <v>5</v>
      </c>
      <c r="J2404" t="s">
        <v>10</v>
      </c>
      <c r="K2404" t="s">
        <v>5</v>
      </c>
      <c r="L2404" t="s">
        <v>11</v>
      </c>
      <c r="M2404" t="s">
        <v>5</v>
      </c>
      <c r="N2404" t="s">
        <v>12</v>
      </c>
      <c r="O2404" t="s">
        <v>5</v>
      </c>
      <c r="P2404" t="s">
        <v>13</v>
      </c>
      <c r="Q2404" t="s">
        <v>5</v>
      </c>
      <c r="R2404" t="s">
        <v>14</v>
      </c>
      <c r="S2404" t="s">
        <v>5</v>
      </c>
      <c r="T2404" t="s">
        <v>15</v>
      </c>
      <c r="U2404" t="s">
        <v>5</v>
      </c>
      <c r="V2404" t="s">
        <v>3669</v>
      </c>
      <c r="W2404" t="s">
        <v>5</v>
      </c>
      <c r="X2404" t="s">
        <v>16</v>
      </c>
      <c r="Y2404" t="s">
        <v>5</v>
      </c>
      <c r="Z2404" t="s">
        <v>17</v>
      </c>
      <c r="AA2404" t="s">
        <v>5</v>
      </c>
      <c r="AB2404" t="s">
        <v>18</v>
      </c>
      <c r="AC2404" t="s">
        <v>5</v>
      </c>
    </row>
    <row r="2405" spans="1:29" x14ac:dyDescent="0.25">
      <c r="A2405" s="95"/>
      <c r="B2405" s="95"/>
      <c r="C2405" s="95"/>
      <c r="D2405" s="95"/>
      <c r="E2405" s="95"/>
      <c r="F2405" s="95"/>
      <c r="G2405" s="95"/>
      <c r="H2405" s="95"/>
      <c r="I2405" s="95"/>
      <c r="J2405" s="95"/>
      <c r="K2405" s="95"/>
      <c r="L2405" s="95"/>
      <c r="M2405" s="95"/>
      <c r="N2405" s="95"/>
      <c r="O2405" s="95"/>
      <c r="P2405" s="95"/>
      <c r="Q2405" s="95"/>
      <c r="R2405" s="95"/>
      <c r="S2405" s="95"/>
      <c r="T2405" s="95"/>
      <c r="U2405" s="95"/>
      <c r="V2405" s="95"/>
      <c r="W2405" s="95"/>
      <c r="X2405" s="95"/>
      <c r="Y2405" s="95"/>
      <c r="Z2405" s="95"/>
      <c r="AA2405" s="95"/>
      <c r="AB2405" s="95"/>
      <c r="AC2405" s="95"/>
    </row>
    <row r="2407" spans="1:29" x14ac:dyDescent="0.25">
      <c r="A2407" s="4">
        <v>2009</v>
      </c>
      <c r="B2407">
        <v>1</v>
      </c>
      <c r="C2407">
        <v>1</v>
      </c>
      <c r="D2407" t="s">
        <v>3629</v>
      </c>
      <c r="E2407">
        <v>3</v>
      </c>
      <c r="F2407" t="s">
        <v>2052</v>
      </c>
      <c r="G2407">
        <v>3</v>
      </c>
      <c r="H2407" t="s">
        <v>3630</v>
      </c>
      <c r="I2407">
        <v>3</v>
      </c>
      <c r="J2407" t="s">
        <v>3631</v>
      </c>
      <c r="K2407">
        <v>3</v>
      </c>
      <c r="L2407" t="s">
        <v>5</v>
      </c>
      <c r="N2407" t="s">
        <v>3632</v>
      </c>
      <c r="O2407">
        <v>3</v>
      </c>
      <c r="P2407" t="s">
        <v>3632</v>
      </c>
      <c r="Q2407">
        <v>3</v>
      </c>
      <c r="AB2407" t="s">
        <v>2052</v>
      </c>
      <c r="AC2407">
        <v>3</v>
      </c>
    </row>
    <row r="2409" spans="1:29" x14ac:dyDescent="0.25">
      <c r="A2409" t="s">
        <v>540</v>
      </c>
      <c r="D2409" t="s">
        <v>3629</v>
      </c>
      <c r="F2409" t="s">
        <v>2052</v>
      </c>
      <c r="H2409" t="s">
        <v>3630</v>
      </c>
      <c r="J2409" t="s">
        <v>3631</v>
      </c>
      <c r="N2409" t="s">
        <v>3632</v>
      </c>
      <c r="P2409" t="s">
        <v>3632</v>
      </c>
      <c r="AB2409" t="s">
        <v>3632</v>
      </c>
      <c r="AC2409">
        <v>3</v>
      </c>
    </row>
    <row r="2410" spans="1:29" x14ac:dyDescent="0.25">
      <c r="A2410" t="s">
        <v>3662</v>
      </c>
      <c r="D2410" t="s">
        <v>3629</v>
      </c>
      <c r="F2410" t="s">
        <v>2052</v>
      </c>
      <c r="H2410" t="s">
        <v>3630</v>
      </c>
      <c r="J2410" t="s">
        <v>3631</v>
      </c>
      <c r="N2410" t="s">
        <v>3632</v>
      </c>
      <c r="P2410" t="s">
        <v>3632</v>
      </c>
      <c r="AB2410" t="s">
        <v>2052</v>
      </c>
      <c r="AC2410">
        <v>3</v>
      </c>
    </row>
    <row r="2411" spans="1:29" x14ac:dyDescent="0.25">
      <c r="A2411" t="s">
        <v>3663</v>
      </c>
      <c r="D2411" t="s">
        <v>3629</v>
      </c>
      <c r="F2411" t="s">
        <v>2052</v>
      </c>
      <c r="H2411" t="s">
        <v>3630</v>
      </c>
      <c r="J2411" t="s">
        <v>3631</v>
      </c>
      <c r="N2411" t="s">
        <v>3632</v>
      </c>
      <c r="P2411" t="s">
        <v>3632</v>
      </c>
      <c r="AB2411" t="s">
        <v>3631</v>
      </c>
      <c r="AC2411">
        <v>3</v>
      </c>
    </row>
    <row r="2412" spans="1:29" ht="15.75" thickBot="1" x14ac:dyDescent="0.3"/>
    <row r="2413" spans="1:29" ht="15.75" thickBot="1" x14ac:dyDescent="0.3">
      <c r="I2413" s="84" t="s">
        <v>3633</v>
      </c>
      <c r="J2413" s="85"/>
      <c r="K2413" s="85"/>
      <c r="L2413" s="85"/>
      <c r="M2413" s="85"/>
      <c r="N2413" s="85"/>
      <c r="O2413" s="86"/>
      <c r="V2413" s="87" t="s">
        <v>3635</v>
      </c>
      <c r="W2413" s="88"/>
      <c r="X2413" s="89"/>
    </row>
    <row r="2414" spans="1:29" ht="15.75" thickBot="1" x14ac:dyDescent="0.3">
      <c r="V2414" s="90" t="s">
        <v>3636</v>
      </c>
      <c r="W2414" s="91"/>
      <c r="X2414" s="92"/>
    </row>
    <row r="2415" spans="1:29" ht="15.75" thickBot="1" x14ac:dyDescent="0.3">
      <c r="I2415" s="84" t="s">
        <v>3717</v>
      </c>
      <c r="J2415" s="85"/>
      <c r="K2415" s="85"/>
      <c r="L2415" s="85"/>
      <c r="M2415" s="85"/>
      <c r="N2415" s="85"/>
      <c r="O2415" s="86"/>
    </row>
    <row r="2416" spans="1:29" ht="15.75" thickBot="1" x14ac:dyDescent="0.3">
      <c r="A2416" s="84" t="s">
        <v>3645</v>
      </c>
      <c r="B2416" s="85"/>
      <c r="C2416" s="18">
        <v>43378</v>
      </c>
      <c r="V2416" s="22" t="s">
        <v>3822</v>
      </c>
      <c r="W2416" s="5">
        <v>21047020</v>
      </c>
      <c r="X2416" s="96" t="s">
        <v>3720</v>
      </c>
      <c r="Y2416" s="97"/>
    </row>
    <row r="2417" spans="1:29" ht="15.75" thickBot="1" x14ac:dyDescent="0.3"/>
    <row r="2418" spans="1:29" ht="15.75" thickBot="1" x14ac:dyDescent="0.3">
      <c r="A2418" s="19" t="s">
        <v>3649</v>
      </c>
      <c r="B2418" s="12">
        <v>201</v>
      </c>
      <c r="C2418" s="7" t="s">
        <v>1</v>
      </c>
      <c r="H2418" s="19" t="s">
        <v>3646</v>
      </c>
      <c r="I2418" s="12" t="s">
        <v>3718</v>
      </c>
      <c r="J2418" s="13"/>
      <c r="K2418" s="7"/>
      <c r="P2418" s="19" t="s">
        <v>3659</v>
      </c>
      <c r="Q2418" s="7" t="s">
        <v>3653</v>
      </c>
      <c r="V2418" s="84" t="s">
        <v>3639</v>
      </c>
      <c r="W2418" s="85"/>
      <c r="X2418" s="6" t="s">
        <v>3721</v>
      </c>
    </row>
    <row r="2419" spans="1:29" ht="15.75" thickBot="1" x14ac:dyDescent="0.3">
      <c r="A2419" s="20" t="s">
        <v>3650</v>
      </c>
      <c r="B2419" s="14">
        <v>7557</v>
      </c>
      <c r="C2419" s="9" t="s">
        <v>3</v>
      </c>
      <c r="H2419" s="20" t="s">
        <v>3647</v>
      </c>
      <c r="I2419" s="14">
        <v>1</v>
      </c>
      <c r="J2419" s="15" t="s">
        <v>3643</v>
      </c>
      <c r="K2419" s="9"/>
      <c r="P2419" s="20" t="s">
        <v>3660</v>
      </c>
      <c r="Q2419" s="9" t="s">
        <v>3719</v>
      </c>
      <c r="V2419" s="84" t="s">
        <v>3638</v>
      </c>
      <c r="W2419" s="86"/>
      <c r="X2419" s="11" t="s">
        <v>3722</v>
      </c>
    </row>
    <row r="2420" spans="1:29" ht="15.75" thickBot="1" x14ac:dyDescent="0.3">
      <c r="A2420" s="21" t="s">
        <v>3651</v>
      </c>
      <c r="B2420" s="16">
        <v>836</v>
      </c>
      <c r="C2420" s="11" t="s">
        <v>3641</v>
      </c>
      <c r="H2420" s="21" t="s">
        <v>3648</v>
      </c>
      <c r="I2420" s="16">
        <v>4</v>
      </c>
      <c r="J2420" s="17" t="s">
        <v>3644</v>
      </c>
      <c r="K2420" s="11"/>
      <c r="P2420" s="21" t="s">
        <v>3661</v>
      </c>
      <c r="Q2420" s="11" t="s">
        <v>3657</v>
      </c>
    </row>
    <row r="2422" spans="1:29" x14ac:dyDescent="0.25">
      <c r="A2422" s="95"/>
      <c r="B2422" s="95"/>
      <c r="C2422" s="95"/>
      <c r="D2422" s="95"/>
      <c r="E2422" s="95"/>
      <c r="F2422" s="95"/>
      <c r="G2422" s="95"/>
      <c r="H2422" s="95"/>
      <c r="I2422" s="95"/>
      <c r="J2422" s="95"/>
      <c r="K2422" s="95"/>
      <c r="L2422" s="95"/>
      <c r="M2422" s="95"/>
      <c r="N2422" s="95"/>
      <c r="O2422" s="95"/>
      <c r="P2422" s="95"/>
      <c r="Q2422" s="95"/>
      <c r="R2422" s="95"/>
      <c r="S2422" s="95"/>
      <c r="T2422" s="95"/>
      <c r="U2422" s="95"/>
      <c r="V2422" s="95"/>
      <c r="W2422" s="95"/>
      <c r="X2422" s="95"/>
      <c r="Y2422" s="95"/>
      <c r="Z2422" s="95"/>
      <c r="AA2422" s="95"/>
      <c r="AB2422" s="95"/>
      <c r="AC2422" s="95"/>
    </row>
    <row r="2423" spans="1:29" x14ac:dyDescent="0.25">
      <c r="A2423" t="s">
        <v>3658</v>
      </c>
      <c r="B2423" t="s">
        <v>2</v>
      </c>
      <c r="C2423" t="s">
        <v>6</v>
      </c>
      <c r="D2423" t="s">
        <v>7</v>
      </c>
      <c r="E2423" t="s">
        <v>5</v>
      </c>
      <c r="F2423" t="s">
        <v>8</v>
      </c>
      <c r="G2423" t="s">
        <v>5</v>
      </c>
      <c r="H2423" t="s">
        <v>9</v>
      </c>
      <c r="I2423" t="s">
        <v>5</v>
      </c>
      <c r="J2423" t="s">
        <v>10</v>
      </c>
      <c r="K2423" t="s">
        <v>5</v>
      </c>
      <c r="L2423" t="s">
        <v>11</v>
      </c>
      <c r="M2423" t="s">
        <v>5</v>
      </c>
      <c r="N2423" t="s">
        <v>12</v>
      </c>
      <c r="O2423" t="s">
        <v>5</v>
      </c>
      <c r="P2423" t="s">
        <v>13</v>
      </c>
      <c r="Q2423" t="s">
        <v>5</v>
      </c>
      <c r="R2423" t="s">
        <v>14</v>
      </c>
      <c r="S2423" t="s">
        <v>5</v>
      </c>
      <c r="T2423" t="s">
        <v>15</v>
      </c>
      <c r="U2423" t="s">
        <v>5</v>
      </c>
      <c r="V2423" t="s">
        <v>3669</v>
      </c>
      <c r="W2423" t="s">
        <v>5</v>
      </c>
      <c r="X2423" t="s">
        <v>16</v>
      </c>
      <c r="Y2423" t="s">
        <v>5</v>
      </c>
      <c r="Z2423" t="s">
        <v>17</v>
      </c>
      <c r="AA2423" t="s">
        <v>5</v>
      </c>
      <c r="AB2423" t="s">
        <v>18</v>
      </c>
      <c r="AC2423" t="s">
        <v>5</v>
      </c>
    </row>
    <row r="2424" spans="1:29" x14ac:dyDescent="0.25">
      <c r="A2424" s="95"/>
      <c r="B2424" s="95"/>
      <c r="C2424" s="95"/>
      <c r="D2424" s="95"/>
      <c r="E2424" s="95"/>
      <c r="F2424" s="95"/>
      <c r="G2424" s="95"/>
      <c r="H2424" s="95"/>
      <c r="I2424" s="95"/>
      <c r="J2424" s="95"/>
      <c r="K2424" s="95"/>
      <c r="L2424" s="95"/>
      <c r="M2424" s="95"/>
      <c r="N2424" s="95"/>
      <c r="O2424" s="95"/>
      <c r="P2424" s="95"/>
      <c r="Q2424" s="95"/>
      <c r="R2424" s="95"/>
      <c r="S2424" s="95"/>
      <c r="T2424" s="95"/>
      <c r="U2424" s="95"/>
      <c r="V2424" s="95"/>
      <c r="W2424" s="95"/>
      <c r="X2424" s="95"/>
      <c r="Y2424" s="95"/>
      <c r="Z2424" s="95"/>
      <c r="AA2424" s="95"/>
      <c r="AB2424" s="95"/>
      <c r="AC2424" s="95"/>
    </row>
    <row r="2426" spans="1:29" x14ac:dyDescent="0.25">
      <c r="A2426">
        <v>1980</v>
      </c>
      <c r="B2426">
        <v>2</v>
      </c>
      <c r="C2426">
        <v>1</v>
      </c>
      <c r="N2426">
        <v>111</v>
      </c>
      <c r="O2426">
        <v>3</v>
      </c>
      <c r="P2426">
        <v>104</v>
      </c>
      <c r="R2426">
        <v>78</v>
      </c>
      <c r="T2426">
        <v>74</v>
      </c>
      <c r="V2426">
        <v>80</v>
      </c>
      <c r="X2426">
        <v>53</v>
      </c>
      <c r="Z2426">
        <v>41</v>
      </c>
      <c r="AB2426">
        <v>77</v>
      </c>
      <c r="AC2426">
        <v>3</v>
      </c>
    </row>
    <row r="2427" spans="1:29" x14ac:dyDescent="0.25">
      <c r="A2427">
        <v>1981</v>
      </c>
      <c r="B2427">
        <v>2</v>
      </c>
      <c r="C2427">
        <v>1</v>
      </c>
      <c r="D2427">
        <v>30</v>
      </c>
      <c r="F2427">
        <v>53</v>
      </c>
      <c r="H2427">
        <v>57</v>
      </c>
      <c r="J2427">
        <v>81</v>
      </c>
      <c r="L2427">
        <v>97</v>
      </c>
      <c r="N2427">
        <v>70</v>
      </c>
      <c r="P2427">
        <v>97</v>
      </c>
      <c r="R2427">
        <v>65</v>
      </c>
      <c r="T2427">
        <v>67</v>
      </c>
      <c r="V2427">
        <v>50</v>
      </c>
      <c r="X2427">
        <v>78</v>
      </c>
      <c r="Z2427">
        <v>57</v>
      </c>
      <c r="AB2427">
        <v>67</v>
      </c>
    </row>
    <row r="2428" spans="1:29" x14ac:dyDescent="0.25">
      <c r="A2428">
        <v>1982</v>
      </c>
      <c r="B2428">
        <v>2</v>
      </c>
      <c r="C2428">
        <v>1</v>
      </c>
      <c r="D2428">
        <v>67</v>
      </c>
      <c r="F2428">
        <v>59</v>
      </c>
      <c r="H2428">
        <v>70</v>
      </c>
      <c r="J2428">
        <v>82</v>
      </c>
      <c r="L2428">
        <v>87</v>
      </c>
      <c r="N2428">
        <v>86</v>
      </c>
      <c r="P2428">
        <v>113</v>
      </c>
      <c r="R2428">
        <v>111</v>
      </c>
      <c r="T2428">
        <v>97</v>
      </c>
      <c r="U2428">
        <v>3</v>
      </c>
      <c r="V2428">
        <v>77</v>
      </c>
      <c r="W2428">
        <v>3</v>
      </c>
      <c r="X2428">
        <v>73</v>
      </c>
      <c r="Z2428">
        <v>74</v>
      </c>
      <c r="AB2428">
        <v>83</v>
      </c>
      <c r="AC2428">
        <v>3</v>
      </c>
    </row>
    <row r="2429" spans="1:29" x14ac:dyDescent="0.25">
      <c r="A2429">
        <v>1983</v>
      </c>
      <c r="B2429">
        <v>2</v>
      </c>
      <c r="C2429">
        <v>1</v>
      </c>
      <c r="D2429">
        <v>61</v>
      </c>
      <c r="F2429">
        <v>73</v>
      </c>
      <c r="H2429">
        <v>122</v>
      </c>
      <c r="J2429">
        <v>109</v>
      </c>
      <c r="L2429">
        <v>102</v>
      </c>
      <c r="N2429">
        <v>70</v>
      </c>
      <c r="P2429">
        <v>108</v>
      </c>
      <c r="R2429">
        <v>105</v>
      </c>
      <c r="T2429">
        <v>69</v>
      </c>
      <c r="V2429">
        <v>81</v>
      </c>
      <c r="X2429">
        <v>73</v>
      </c>
      <c r="Z2429">
        <v>71</v>
      </c>
      <c r="AB2429">
        <v>87</v>
      </c>
    </row>
    <row r="2430" spans="1:29" x14ac:dyDescent="0.25">
      <c r="A2430">
        <v>1984</v>
      </c>
      <c r="B2430">
        <v>2</v>
      </c>
      <c r="C2430">
        <v>1</v>
      </c>
      <c r="D2430">
        <v>82</v>
      </c>
      <c r="F2430">
        <v>73</v>
      </c>
      <c r="H2430">
        <v>55</v>
      </c>
      <c r="J2430">
        <v>85</v>
      </c>
      <c r="L2430">
        <v>92</v>
      </c>
      <c r="N2430">
        <v>119</v>
      </c>
      <c r="P2430">
        <v>124</v>
      </c>
      <c r="R2430">
        <v>100</v>
      </c>
      <c r="T2430">
        <v>81</v>
      </c>
      <c r="V2430">
        <v>114</v>
      </c>
      <c r="X2430">
        <v>99</v>
      </c>
      <c r="Z2430">
        <v>75</v>
      </c>
      <c r="AB2430">
        <v>92</v>
      </c>
    </row>
    <row r="2431" spans="1:29" x14ac:dyDescent="0.25">
      <c r="A2431">
        <v>1985</v>
      </c>
      <c r="B2431">
        <v>2</v>
      </c>
      <c r="C2431">
        <v>1</v>
      </c>
      <c r="D2431">
        <v>60</v>
      </c>
      <c r="F2431">
        <v>42</v>
      </c>
      <c r="H2431">
        <v>47</v>
      </c>
      <c r="J2431">
        <v>75</v>
      </c>
      <c r="L2431">
        <v>100</v>
      </c>
      <c r="N2431">
        <v>115</v>
      </c>
      <c r="P2431">
        <v>107</v>
      </c>
      <c r="R2431">
        <v>101</v>
      </c>
      <c r="T2431">
        <v>65</v>
      </c>
      <c r="V2431">
        <v>65</v>
      </c>
      <c r="X2431">
        <v>63</v>
      </c>
      <c r="Z2431">
        <v>53</v>
      </c>
      <c r="AB2431">
        <v>74</v>
      </c>
    </row>
    <row r="2432" spans="1:29" x14ac:dyDescent="0.25">
      <c r="A2432">
        <v>1986</v>
      </c>
      <c r="B2432">
        <v>2</v>
      </c>
      <c r="C2432">
        <v>1</v>
      </c>
      <c r="D2432">
        <v>54</v>
      </c>
      <c r="F2432">
        <v>76</v>
      </c>
      <c r="H2432">
        <v>70</v>
      </c>
      <c r="J2432">
        <v>75</v>
      </c>
      <c r="L2432">
        <v>80</v>
      </c>
      <c r="N2432">
        <v>89</v>
      </c>
      <c r="O2432">
        <v>3</v>
      </c>
      <c r="P2432">
        <v>75</v>
      </c>
      <c r="Q2432">
        <v>3</v>
      </c>
      <c r="R2432">
        <v>81</v>
      </c>
      <c r="T2432">
        <v>73</v>
      </c>
      <c r="V2432">
        <v>97</v>
      </c>
      <c r="X2432">
        <v>68</v>
      </c>
      <c r="Z2432">
        <v>58</v>
      </c>
      <c r="AB2432">
        <v>75</v>
      </c>
      <c r="AC2432">
        <v>3</v>
      </c>
    </row>
    <row r="2433" spans="1:29" x14ac:dyDescent="0.25">
      <c r="A2433">
        <v>1987</v>
      </c>
      <c r="B2433">
        <v>2</v>
      </c>
      <c r="C2433">
        <v>1</v>
      </c>
      <c r="D2433">
        <v>37</v>
      </c>
      <c r="F2433">
        <v>46</v>
      </c>
      <c r="H2433">
        <v>34</v>
      </c>
      <c r="J2433">
        <v>73</v>
      </c>
      <c r="L2433">
        <v>79</v>
      </c>
      <c r="N2433">
        <v>84</v>
      </c>
      <c r="P2433">
        <v>77</v>
      </c>
      <c r="R2433">
        <v>90</v>
      </c>
      <c r="T2433">
        <v>71</v>
      </c>
      <c r="V2433">
        <v>78</v>
      </c>
      <c r="X2433">
        <v>68</v>
      </c>
      <c r="Z2433">
        <v>63</v>
      </c>
      <c r="AB2433">
        <v>67</v>
      </c>
    </row>
    <row r="2434" spans="1:29" x14ac:dyDescent="0.25">
      <c r="A2434">
        <v>1988</v>
      </c>
      <c r="B2434">
        <v>2</v>
      </c>
      <c r="C2434">
        <v>1</v>
      </c>
      <c r="D2434">
        <v>38</v>
      </c>
      <c r="F2434">
        <v>39</v>
      </c>
      <c r="H2434">
        <v>42</v>
      </c>
      <c r="J2434">
        <v>84</v>
      </c>
      <c r="L2434">
        <v>55</v>
      </c>
      <c r="N2434">
        <v>105</v>
      </c>
      <c r="P2434">
        <v>107</v>
      </c>
      <c r="R2434">
        <v>58</v>
      </c>
      <c r="T2434">
        <v>80</v>
      </c>
      <c r="V2434">
        <v>84</v>
      </c>
      <c r="X2434">
        <v>90</v>
      </c>
      <c r="Z2434">
        <v>60</v>
      </c>
      <c r="AB2434">
        <v>70</v>
      </c>
    </row>
    <row r="2435" spans="1:29" x14ac:dyDescent="0.25">
      <c r="A2435">
        <v>1989</v>
      </c>
      <c r="B2435">
        <v>2</v>
      </c>
      <c r="C2435">
        <v>1</v>
      </c>
      <c r="D2435">
        <v>57</v>
      </c>
      <c r="F2435">
        <v>57</v>
      </c>
      <c r="H2435">
        <v>80</v>
      </c>
      <c r="J2435">
        <v>64</v>
      </c>
      <c r="L2435">
        <v>77</v>
      </c>
      <c r="N2435">
        <v>133</v>
      </c>
      <c r="P2435">
        <v>101</v>
      </c>
      <c r="R2435">
        <v>77</v>
      </c>
      <c r="T2435">
        <v>66</v>
      </c>
      <c r="V2435">
        <v>94</v>
      </c>
      <c r="X2435">
        <v>70</v>
      </c>
      <c r="Z2435">
        <v>48</v>
      </c>
      <c r="AB2435">
        <v>77</v>
      </c>
    </row>
    <row r="2436" spans="1:29" x14ac:dyDescent="0.25">
      <c r="A2436">
        <v>1990</v>
      </c>
      <c r="B2436">
        <v>2</v>
      </c>
      <c r="C2436">
        <v>1</v>
      </c>
      <c r="D2436">
        <v>75</v>
      </c>
      <c r="F2436">
        <v>71</v>
      </c>
      <c r="H2436">
        <v>77</v>
      </c>
      <c r="J2436">
        <v>81</v>
      </c>
      <c r="L2436">
        <v>88</v>
      </c>
      <c r="N2436">
        <v>99</v>
      </c>
      <c r="P2436">
        <v>93</v>
      </c>
      <c r="R2436">
        <v>89</v>
      </c>
      <c r="T2436">
        <v>67</v>
      </c>
      <c r="V2436">
        <v>74</v>
      </c>
      <c r="X2436">
        <v>63</v>
      </c>
      <c r="Z2436">
        <v>55</v>
      </c>
      <c r="AB2436">
        <v>78</v>
      </c>
    </row>
    <row r="2437" spans="1:29" x14ac:dyDescent="0.25">
      <c r="A2437">
        <v>1991</v>
      </c>
      <c r="B2437">
        <v>2</v>
      </c>
      <c r="C2437">
        <v>1</v>
      </c>
      <c r="D2437">
        <v>29</v>
      </c>
      <c r="F2437">
        <v>36</v>
      </c>
      <c r="H2437">
        <v>54</v>
      </c>
      <c r="J2437">
        <v>64</v>
      </c>
      <c r="L2437">
        <v>64</v>
      </c>
      <c r="N2437">
        <v>78</v>
      </c>
      <c r="P2437">
        <v>123</v>
      </c>
      <c r="R2437">
        <v>105</v>
      </c>
      <c r="T2437">
        <v>89</v>
      </c>
      <c r="V2437">
        <v>56</v>
      </c>
      <c r="X2437">
        <v>74</v>
      </c>
      <c r="Z2437">
        <v>44</v>
      </c>
      <c r="AB2437">
        <v>68</v>
      </c>
    </row>
    <row r="2438" spans="1:29" x14ac:dyDescent="0.25">
      <c r="A2438">
        <v>1992</v>
      </c>
      <c r="B2438">
        <v>2</v>
      </c>
      <c r="C2438">
        <v>1</v>
      </c>
      <c r="D2438">
        <v>57</v>
      </c>
      <c r="F2438">
        <v>41</v>
      </c>
      <c r="H2438">
        <v>40</v>
      </c>
      <c r="J2438">
        <v>58</v>
      </c>
      <c r="L2438">
        <v>53</v>
      </c>
      <c r="N2438">
        <v>72</v>
      </c>
      <c r="O2438">
        <v>7</v>
      </c>
      <c r="P2438">
        <v>105</v>
      </c>
      <c r="R2438">
        <v>106</v>
      </c>
      <c r="T2438">
        <v>66</v>
      </c>
      <c r="V2438">
        <v>56</v>
      </c>
      <c r="X2438">
        <v>48</v>
      </c>
      <c r="Z2438">
        <v>47</v>
      </c>
      <c r="AB2438">
        <v>62</v>
      </c>
    </row>
    <row r="2439" spans="1:29" x14ac:dyDescent="0.25">
      <c r="A2439">
        <v>1993</v>
      </c>
      <c r="B2439">
        <v>2</v>
      </c>
      <c r="C2439">
        <v>1</v>
      </c>
      <c r="D2439">
        <v>39</v>
      </c>
      <c r="F2439">
        <v>42</v>
      </c>
      <c r="H2439">
        <v>72</v>
      </c>
      <c r="J2439">
        <v>74</v>
      </c>
      <c r="L2439">
        <v>70</v>
      </c>
      <c r="N2439">
        <v>119</v>
      </c>
      <c r="P2439">
        <v>107</v>
      </c>
      <c r="R2439">
        <v>71</v>
      </c>
      <c r="T2439">
        <v>64</v>
      </c>
      <c r="V2439">
        <v>61</v>
      </c>
      <c r="X2439">
        <v>79</v>
      </c>
      <c r="Z2439">
        <v>64</v>
      </c>
      <c r="AB2439">
        <v>72</v>
      </c>
    </row>
    <row r="2440" spans="1:29" x14ac:dyDescent="0.25">
      <c r="A2440">
        <v>1994</v>
      </c>
      <c r="B2440">
        <v>2</v>
      </c>
      <c r="C2440">
        <v>1</v>
      </c>
      <c r="D2440">
        <v>34</v>
      </c>
      <c r="F2440">
        <v>52</v>
      </c>
      <c r="H2440">
        <v>53</v>
      </c>
      <c r="J2440">
        <v>87</v>
      </c>
      <c r="L2440">
        <v>92</v>
      </c>
      <c r="N2440">
        <v>105</v>
      </c>
      <c r="P2440">
        <v>95</v>
      </c>
      <c r="R2440">
        <v>87</v>
      </c>
      <c r="T2440">
        <v>86</v>
      </c>
      <c r="V2440">
        <v>79</v>
      </c>
      <c r="X2440">
        <v>82</v>
      </c>
      <c r="Z2440">
        <v>70</v>
      </c>
      <c r="AA2440">
        <v>7</v>
      </c>
      <c r="AB2440">
        <v>77</v>
      </c>
    </row>
    <row r="2441" spans="1:29" x14ac:dyDescent="0.25">
      <c r="A2441">
        <v>1995</v>
      </c>
      <c r="B2441">
        <v>2</v>
      </c>
      <c r="C2441">
        <v>1</v>
      </c>
      <c r="D2441">
        <v>43</v>
      </c>
      <c r="F2441">
        <v>25</v>
      </c>
      <c r="H2441">
        <v>48</v>
      </c>
      <c r="J2441">
        <v>73</v>
      </c>
      <c r="L2441">
        <v>77</v>
      </c>
      <c r="N2441">
        <v>81</v>
      </c>
      <c r="P2441">
        <v>91</v>
      </c>
      <c r="R2441">
        <v>55</v>
      </c>
      <c r="T2441">
        <v>52</v>
      </c>
      <c r="V2441">
        <v>58</v>
      </c>
      <c r="X2441">
        <v>59</v>
      </c>
      <c r="Z2441">
        <v>34</v>
      </c>
      <c r="AB2441">
        <v>58</v>
      </c>
    </row>
    <row r="2442" spans="1:29" x14ac:dyDescent="0.25">
      <c r="A2442">
        <v>1999</v>
      </c>
      <c r="B2442">
        <v>1</v>
      </c>
      <c r="C2442">
        <v>1</v>
      </c>
      <c r="D2442">
        <v>54</v>
      </c>
      <c r="F2442">
        <v>78</v>
      </c>
      <c r="H2442">
        <v>42</v>
      </c>
      <c r="J2442">
        <v>92</v>
      </c>
      <c r="L2442">
        <v>65</v>
      </c>
      <c r="N2442">
        <v>79</v>
      </c>
      <c r="P2442">
        <v>70</v>
      </c>
      <c r="R2442">
        <v>55</v>
      </c>
      <c r="T2442">
        <v>60</v>
      </c>
      <c r="V2442">
        <v>55</v>
      </c>
      <c r="X2442">
        <v>55</v>
      </c>
      <c r="Z2442">
        <v>66</v>
      </c>
      <c r="AB2442">
        <v>64</v>
      </c>
    </row>
    <row r="2443" spans="1:29" x14ac:dyDescent="0.25">
      <c r="A2443">
        <v>2000</v>
      </c>
      <c r="B2443">
        <v>1</v>
      </c>
      <c r="C2443">
        <v>1</v>
      </c>
      <c r="D2443">
        <v>50</v>
      </c>
      <c r="F2443">
        <v>41</v>
      </c>
      <c r="H2443">
        <v>65</v>
      </c>
      <c r="J2443">
        <v>53</v>
      </c>
      <c r="L2443">
        <v>119</v>
      </c>
      <c r="N2443">
        <v>83</v>
      </c>
      <c r="P2443">
        <v>62</v>
      </c>
      <c r="R2443">
        <v>88</v>
      </c>
      <c r="S2443">
        <v>3</v>
      </c>
      <c r="T2443">
        <v>65</v>
      </c>
      <c r="V2443">
        <v>61</v>
      </c>
      <c r="X2443">
        <v>64</v>
      </c>
      <c r="Z2443">
        <v>46</v>
      </c>
      <c r="AB2443">
        <v>66</v>
      </c>
      <c r="AC2443">
        <v>3</v>
      </c>
    </row>
    <row r="2444" spans="1:29" x14ac:dyDescent="0.25">
      <c r="A2444" s="4">
        <v>2001</v>
      </c>
      <c r="B2444">
        <v>1</v>
      </c>
      <c r="C2444">
        <v>1</v>
      </c>
      <c r="D2444">
        <v>21</v>
      </c>
      <c r="F2444">
        <v>25</v>
      </c>
      <c r="H2444">
        <v>50</v>
      </c>
      <c r="I2444">
        <v>3</v>
      </c>
      <c r="J2444">
        <v>63</v>
      </c>
      <c r="L2444">
        <v>67</v>
      </c>
      <c r="N2444">
        <v>106</v>
      </c>
      <c r="P2444">
        <v>79</v>
      </c>
      <c r="R2444">
        <v>80</v>
      </c>
      <c r="T2444">
        <v>79</v>
      </c>
      <c r="AB2444">
        <v>63</v>
      </c>
      <c r="AC2444">
        <v>3</v>
      </c>
    </row>
    <row r="2446" spans="1:29" x14ac:dyDescent="0.25">
      <c r="A2446" t="s">
        <v>540</v>
      </c>
      <c r="D2446">
        <v>49</v>
      </c>
      <c r="F2446">
        <v>52</v>
      </c>
      <c r="H2446">
        <v>60</v>
      </c>
      <c r="J2446">
        <v>76</v>
      </c>
      <c r="L2446">
        <v>81</v>
      </c>
      <c r="N2446">
        <v>95</v>
      </c>
      <c r="P2446">
        <v>97</v>
      </c>
      <c r="R2446">
        <v>84</v>
      </c>
      <c r="T2446">
        <v>72</v>
      </c>
      <c r="V2446">
        <v>73</v>
      </c>
      <c r="X2446">
        <v>70</v>
      </c>
      <c r="Z2446">
        <v>57</v>
      </c>
      <c r="AB2446">
        <v>72</v>
      </c>
    </row>
    <row r="2447" spans="1:29" x14ac:dyDescent="0.25">
      <c r="A2447" t="s">
        <v>3662</v>
      </c>
      <c r="D2447">
        <v>82</v>
      </c>
      <c r="F2447">
        <v>78</v>
      </c>
      <c r="H2447">
        <v>122</v>
      </c>
      <c r="J2447">
        <v>109</v>
      </c>
      <c r="L2447">
        <v>119</v>
      </c>
      <c r="N2447">
        <v>133</v>
      </c>
      <c r="P2447">
        <v>124</v>
      </c>
      <c r="R2447">
        <v>111</v>
      </c>
      <c r="T2447">
        <v>97</v>
      </c>
      <c r="V2447">
        <v>114</v>
      </c>
      <c r="X2447">
        <v>99</v>
      </c>
      <c r="Z2447">
        <v>75</v>
      </c>
      <c r="AB2447">
        <v>133</v>
      </c>
    </row>
    <row r="2448" spans="1:29" x14ac:dyDescent="0.25">
      <c r="A2448" t="s">
        <v>3663</v>
      </c>
      <c r="D2448">
        <v>21</v>
      </c>
      <c r="F2448">
        <v>25</v>
      </c>
      <c r="H2448">
        <v>34</v>
      </c>
      <c r="J2448">
        <v>53</v>
      </c>
      <c r="L2448">
        <v>53</v>
      </c>
      <c r="N2448">
        <v>70</v>
      </c>
      <c r="P2448">
        <v>62</v>
      </c>
      <c r="R2448">
        <v>55</v>
      </c>
      <c r="T2448">
        <v>52</v>
      </c>
      <c r="V2448">
        <v>50</v>
      </c>
      <c r="X2448">
        <v>48</v>
      </c>
      <c r="Z2448">
        <v>34</v>
      </c>
      <c r="AB2448">
        <v>21</v>
      </c>
    </row>
    <row r="2449" spans="1:29" ht="15.75" thickBot="1" x14ac:dyDescent="0.3"/>
    <row r="2450" spans="1:29" ht="15.75" thickBot="1" x14ac:dyDescent="0.3">
      <c r="I2450" s="84" t="s">
        <v>3633</v>
      </c>
      <c r="J2450" s="85"/>
      <c r="K2450" s="85"/>
      <c r="L2450" s="85"/>
      <c r="M2450" s="85"/>
      <c r="N2450" s="85"/>
      <c r="O2450" s="86"/>
      <c r="V2450" s="87" t="s">
        <v>3635</v>
      </c>
      <c r="W2450" s="88"/>
      <c r="X2450" s="89"/>
    </row>
    <row r="2451" spans="1:29" ht="15.75" thickBot="1" x14ac:dyDescent="0.3">
      <c r="V2451" s="90" t="s">
        <v>3636</v>
      </c>
      <c r="W2451" s="91"/>
      <c r="X2451" s="92"/>
    </row>
    <row r="2452" spans="1:29" ht="15.75" thickBot="1" x14ac:dyDescent="0.3">
      <c r="I2452" s="84" t="s">
        <v>3723</v>
      </c>
      <c r="J2452" s="85"/>
      <c r="K2452" s="85"/>
      <c r="L2452" s="85"/>
      <c r="M2452" s="85"/>
      <c r="N2452" s="85"/>
      <c r="O2452" s="86"/>
    </row>
    <row r="2453" spans="1:29" ht="15.75" thickBot="1" x14ac:dyDescent="0.3">
      <c r="A2453" s="84" t="s">
        <v>3645</v>
      </c>
      <c r="B2453" s="85"/>
      <c r="C2453" s="18">
        <v>43378</v>
      </c>
      <c r="V2453" s="22" t="s">
        <v>3822</v>
      </c>
      <c r="W2453" s="5">
        <v>21047020</v>
      </c>
      <c r="X2453" s="96" t="s">
        <v>3720</v>
      </c>
      <c r="Y2453" s="97"/>
    </row>
    <row r="2454" spans="1:29" ht="15.75" thickBot="1" x14ac:dyDescent="0.3"/>
    <row r="2455" spans="1:29" ht="15.75" thickBot="1" x14ac:dyDescent="0.3">
      <c r="A2455" s="19" t="s">
        <v>3649</v>
      </c>
      <c r="B2455" s="12">
        <v>201</v>
      </c>
      <c r="C2455" s="7" t="s">
        <v>1</v>
      </c>
      <c r="H2455" s="19" t="s">
        <v>3646</v>
      </c>
      <c r="I2455" s="12" t="s">
        <v>3718</v>
      </c>
      <c r="J2455" s="13"/>
      <c r="K2455" s="7"/>
      <c r="P2455" s="19" t="s">
        <v>3659</v>
      </c>
      <c r="Q2455" s="7" t="s">
        <v>3653</v>
      </c>
      <c r="V2455" s="84" t="s">
        <v>3639</v>
      </c>
      <c r="W2455" s="85"/>
      <c r="X2455" s="6" t="s">
        <v>3721</v>
      </c>
    </row>
    <row r="2456" spans="1:29" ht="15.75" thickBot="1" x14ac:dyDescent="0.3">
      <c r="A2456" s="20" t="s">
        <v>3650</v>
      </c>
      <c r="B2456" s="14">
        <v>7557</v>
      </c>
      <c r="C2456" s="9" t="s">
        <v>3</v>
      </c>
      <c r="H2456" s="20" t="s">
        <v>3647</v>
      </c>
      <c r="I2456" s="14">
        <v>1</v>
      </c>
      <c r="J2456" s="15" t="s">
        <v>3643</v>
      </c>
      <c r="K2456" s="9"/>
      <c r="P2456" s="20" t="s">
        <v>3660</v>
      </c>
      <c r="Q2456" s="9" t="s">
        <v>3719</v>
      </c>
      <c r="V2456" s="84" t="s">
        <v>3638</v>
      </c>
      <c r="W2456" s="86"/>
      <c r="X2456" s="11" t="s">
        <v>3722</v>
      </c>
    </row>
    <row r="2457" spans="1:29" ht="15.75" thickBot="1" x14ac:dyDescent="0.3">
      <c r="A2457" s="21" t="s">
        <v>3651</v>
      </c>
      <c r="B2457" s="16">
        <v>836</v>
      </c>
      <c r="C2457" s="11" t="s">
        <v>3641</v>
      </c>
      <c r="H2457" s="21" t="s">
        <v>3648</v>
      </c>
      <c r="I2457" s="16">
        <v>4</v>
      </c>
      <c r="J2457" s="17" t="s">
        <v>3644</v>
      </c>
      <c r="K2457" s="11"/>
      <c r="P2457" s="21" t="s">
        <v>3661</v>
      </c>
      <c r="Q2457" s="11" t="s">
        <v>3657</v>
      </c>
    </row>
    <row r="2459" spans="1:29" x14ac:dyDescent="0.25">
      <c r="A2459" s="95"/>
      <c r="B2459" s="95"/>
      <c r="C2459" s="95"/>
      <c r="D2459" s="95"/>
      <c r="E2459" s="95"/>
      <c r="F2459" s="95"/>
      <c r="G2459" s="95"/>
      <c r="H2459" s="95"/>
      <c r="I2459" s="95"/>
      <c r="J2459" s="95"/>
      <c r="K2459" s="95"/>
      <c r="L2459" s="95"/>
      <c r="M2459" s="95"/>
      <c r="N2459" s="95"/>
      <c r="O2459" s="95"/>
      <c r="P2459" s="95"/>
      <c r="Q2459" s="95"/>
      <c r="R2459" s="95"/>
      <c r="S2459" s="95"/>
      <c r="T2459" s="95"/>
      <c r="U2459" s="95"/>
      <c r="V2459" s="95"/>
      <c r="W2459" s="95"/>
      <c r="X2459" s="95"/>
      <c r="Y2459" s="95"/>
      <c r="Z2459" s="95"/>
      <c r="AA2459" s="95"/>
      <c r="AB2459" s="95"/>
      <c r="AC2459" s="95"/>
    </row>
    <row r="2460" spans="1:29" x14ac:dyDescent="0.25">
      <c r="A2460" t="s">
        <v>3658</v>
      </c>
      <c r="B2460" t="s">
        <v>2</v>
      </c>
      <c r="C2460" t="s">
        <v>6</v>
      </c>
      <c r="D2460" t="s">
        <v>7</v>
      </c>
      <c r="E2460" t="s">
        <v>5</v>
      </c>
      <c r="F2460" t="s">
        <v>8</v>
      </c>
      <c r="G2460" t="s">
        <v>5</v>
      </c>
      <c r="H2460" t="s">
        <v>9</v>
      </c>
      <c r="I2460" t="s">
        <v>5</v>
      </c>
      <c r="J2460" t="s">
        <v>10</v>
      </c>
      <c r="K2460" t="s">
        <v>5</v>
      </c>
      <c r="L2460" t="s">
        <v>11</v>
      </c>
      <c r="M2460" t="s">
        <v>5</v>
      </c>
      <c r="N2460" t="s">
        <v>12</v>
      </c>
      <c r="O2460" t="s">
        <v>5</v>
      </c>
      <c r="P2460" t="s">
        <v>13</v>
      </c>
      <c r="Q2460" t="s">
        <v>5</v>
      </c>
      <c r="R2460" t="s">
        <v>14</v>
      </c>
      <c r="S2460" t="s">
        <v>5</v>
      </c>
      <c r="T2460" t="s">
        <v>15</v>
      </c>
      <c r="U2460" t="s">
        <v>5</v>
      </c>
      <c r="V2460" t="s">
        <v>3669</v>
      </c>
      <c r="W2460" t="s">
        <v>5</v>
      </c>
      <c r="X2460" t="s">
        <v>16</v>
      </c>
      <c r="Y2460" t="s">
        <v>5</v>
      </c>
      <c r="Z2460" t="s">
        <v>17</v>
      </c>
      <c r="AA2460" t="s">
        <v>5</v>
      </c>
      <c r="AB2460" t="s">
        <v>18</v>
      </c>
      <c r="AC2460" t="s">
        <v>5</v>
      </c>
    </row>
    <row r="2461" spans="1:29" x14ac:dyDescent="0.25">
      <c r="A2461" s="95"/>
      <c r="B2461" s="95"/>
      <c r="C2461" s="95"/>
      <c r="D2461" s="95"/>
      <c r="E2461" s="95"/>
      <c r="F2461" s="95"/>
      <c r="G2461" s="95"/>
      <c r="H2461" s="95"/>
      <c r="I2461" s="95"/>
      <c r="J2461" s="95"/>
      <c r="K2461" s="95"/>
      <c r="L2461" s="95"/>
      <c r="M2461" s="95"/>
      <c r="N2461" s="95"/>
      <c r="O2461" s="95"/>
      <c r="P2461" s="95"/>
      <c r="Q2461" s="95"/>
      <c r="R2461" s="95"/>
      <c r="S2461" s="95"/>
      <c r="T2461" s="95"/>
      <c r="U2461" s="95"/>
      <c r="V2461" s="95"/>
      <c r="W2461" s="95"/>
      <c r="X2461" s="95"/>
      <c r="Y2461" s="95"/>
      <c r="Z2461" s="95"/>
      <c r="AA2461" s="95"/>
      <c r="AB2461" s="95"/>
      <c r="AC2461" s="95"/>
    </row>
    <row r="2463" spans="1:29" x14ac:dyDescent="0.25">
      <c r="A2463">
        <v>1980</v>
      </c>
      <c r="B2463">
        <v>2</v>
      </c>
      <c r="C2463">
        <v>1</v>
      </c>
      <c r="N2463">
        <v>218</v>
      </c>
      <c r="O2463">
        <v>3</v>
      </c>
      <c r="P2463">
        <v>255</v>
      </c>
      <c r="R2463">
        <v>200</v>
      </c>
      <c r="T2463">
        <v>445</v>
      </c>
      <c r="V2463">
        <v>225</v>
      </c>
      <c r="X2463">
        <v>95</v>
      </c>
      <c r="Z2463">
        <v>92</v>
      </c>
      <c r="AB2463">
        <v>445</v>
      </c>
      <c r="AC2463">
        <v>3</v>
      </c>
    </row>
    <row r="2464" spans="1:29" x14ac:dyDescent="0.25">
      <c r="A2464">
        <v>1981</v>
      </c>
      <c r="B2464">
        <v>2</v>
      </c>
      <c r="C2464">
        <v>1</v>
      </c>
      <c r="D2464">
        <v>109</v>
      </c>
      <c r="F2464">
        <v>150</v>
      </c>
      <c r="H2464">
        <v>150</v>
      </c>
      <c r="J2464">
        <v>285</v>
      </c>
      <c r="L2464">
        <v>190</v>
      </c>
      <c r="N2464">
        <v>130</v>
      </c>
      <c r="P2464">
        <v>230</v>
      </c>
      <c r="R2464">
        <v>139</v>
      </c>
      <c r="T2464">
        <v>150</v>
      </c>
      <c r="V2464">
        <v>80</v>
      </c>
      <c r="X2464">
        <v>170</v>
      </c>
      <c r="Z2464">
        <v>110</v>
      </c>
      <c r="AB2464">
        <v>285</v>
      </c>
    </row>
    <row r="2465" spans="1:29" x14ac:dyDescent="0.25">
      <c r="A2465">
        <v>1982</v>
      </c>
      <c r="B2465">
        <v>2</v>
      </c>
      <c r="C2465">
        <v>1</v>
      </c>
      <c r="D2465">
        <v>130</v>
      </c>
      <c r="F2465">
        <v>140</v>
      </c>
      <c r="H2465">
        <v>188</v>
      </c>
      <c r="J2465">
        <v>220</v>
      </c>
      <c r="L2465">
        <v>270</v>
      </c>
      <c r="N2465">
        <v>190</v>
      </c>
      <c r="P2465">
        <v>235</v>
      </c>
      <c r="R2465">
        <v>210</v>
      </c>
      <c r="T2465">
        <v>211</v>
      </c>
      <c r="U2465">
        <v>3</v>
      </c>
      <c r="V2465">
        <v>139</v>
      </c>
      <c r="W2465">
        <v>3</v>
      </c>
      <c r="X2465">
        <v>160</v>
      </c>
      <c r="Z2465">
        <v>140</v>
      </c>
      <c r="AB2465">
        <v>270</v>
      </c>
      <c r="AC2465">
        <v>3</v>
      </c>
    </row>
    <row r="2466" spans="1:29" x14ac:dyDescent="0.25">
      <c r="A2466">
        <v>1983</v>
      </c>
      <c r="B2466">
        <v>2</v>
      </c>
      <c r="C2466">
        <v>1</v>
      </c>
      <c r="D2466">
        <v>130</v>
      </c>
      <c r="F2466">
        <v>230</v>
      </c>
      <c r="H2466">
        <v>260</v>
      </c>
      <c r="J2466">
        <v>230</v>
      </c>
      <c r="L2466">
        <v>190</v>
      </c>
      <c r="N2466">
        <v>159</v>
      </c>
      <c r="P2466">
        <v>230</v>
      </c>
      <c r="R2466">
        <v>210</v>
      </c>
      <c r="T2466">
        <v>120</v>
      </c>
      <c r="V2466">
        <v>260</v>
      </c>
      <c r="X2466">
        <v>124</v>
      </c>
      <c r="Z2466">
        <v>108</v>
      </c>
      <c r="AB2466">
        <v>260</v>
      </c>
    </row>
    <row r="2467" spans="1:29" x14ac:dyDescent="0.25">
      <c r="A2467">
        <v>1984</v>
      </c>
      <c r="B2467">
        <v>2</v>
      </c>
      <c r="C2467">
        <v>1</v>
      </c>
      <c r="D2467">
        <v>155</v>
      </c>
      <c r="F2467">
        <v>150</v>
      </c>
      <c r="H2467">
        <v>100</v>
      </c>
      <c r="J2467">
        <v>281</v>
      </c>
      <c r="L2467">
        <v>190</v>
      </c>
      <c r="N2467">
        <v>260</v>
      </c>
      <c r="P2467">
        <v>260</v>
      </c>
      <c r="R2467">
        <v>220</v>
      </c>
      <c r="T2467">
        <v>140</v>
      </c>
      <c r="V2467">
        <v>205</v>
      </c>
      <c r="X2467">
        <v>200</v>
      </c>
      <c r="Z2467">
        <v>260</v>
      </c>
      <c r="AB2467">
        <v>281</v>
      </c>
    </row>
    <row r="2468" spans="1:29" x14ac:dyDescent="0.25">
      <c r="A2468">
        <v>1985</v>
      </c>
      <c r="B2468">
        <v>2</v>
      </c>
      <c r="C2468">
        <v>1</v>
      </c>
      <c r="D2468">
        <v>140</v>
      </c>
      <c r="F2468">
        <v>60</v>
      </c>
      <c r="H2468">
        <v>100</v>
      </c>
      <c r="J2468">
        <v>200</v>
      </c>
      <c r="L2468">
        <v>330</v>
      </c>
      <c r="N2468">
        <v>300</v>
      </c>
      <c r="P2468">
        <v>290</v>
      </c>
      <c r="R2468">
        <v>240</v>
      </c>
      <c r="T2468">
        <v>180</v>
      </c>
      <c r="V2468">
        <v>150</v>
      </c>
      <c r="X2468">
        <v>200</v>
      </c>
      <c r="Z2468">
        <v>100</v>
      </c>
      <c r="AB2468">
        <v>330</v>
      </c>
    </row>
    <row r="2469" spans="1:29" x14ac:dyDescent="0.25">
      <c r="A2469">
        <v>1986</v>
      </c>
      <c r="B2469">
        <v>2</v>
      </c>
      <c r="C2469">
        <v>1</v>
      </c>
      <c r="D2469">
        <v>120</v>
      </c>
      <c r="F2469">
        <v>150</v>
      </c>
      <c r="H2469">
        <v>160</v>
      </c>
      <c r="J2469">
        <v>180</v>
      </c>
      <c r="L2469">
        <v>160</v>
      </c>
      <c r="N2469">
        <v>260</v>
      </c>
      <c r="O2469">
        <v>3</v>
      </c>
      <c r="P2469">
        <v>93</v>
      </c>
      <c r="Q2469">
        <v>3</v>
      </c>
      <c r="R2469">
        <v>230</v>
      </c>
      <c r="T2469">
        <v>180</v>
      </c>
      <c r="V2469">
        <v>220</v>
      </c>
      <c r="X2469">
        <v>130</v>
      </c>
      <c r="Z2469">
        <v>100</v>
      </c>
      <c r="AB2469">
        <v>260</v>
      </c>
      <c r="AC2469">
        <v>3</v>
      </c>
    </row>
    <row r="2470" spans="1:29" x14ac:dyDescent="0.25">
      <c r="A2470">
        <v>1987</v>
      </c>
      <c r="B2470">
        <v>2</v>
      </c>
      <c r="C2470">
        <v>1</v>
      </c>
      <c r="D2470">
        <v>80</v>
      </c>
      <c r="F2470">
        <v>180</v>
      </c>
      <c r="H2470">
        <v>56</v>
      </c>
      <c r="J2470">
        <v>160</v>
      </c>
      <c r="L2470">
        <v>240</v>
      </c>
      <c r="N2470">
        <v>260</v>
      </c>
      <c r="P2470">
        <v>230</v>
      </c>
      <c r="R2470">
        <v>240</v>
      </c>
      <c r="T2470">
        <v>200</v>
      </c>
      <c r="V2470">
        <v>240</v>
      </c>
      <c r="X2470">
        <v>110</v>
      </c>
      <c r="Z2470">
        <v>190</v>
      </c>
      <c r="AB2470">
        <v>260</v>
      </c>
    </row>
    <row r="2471" spans="1:29" x14ac:dyDescent="0.25">
      <c r="A2471">
        <v>1988</v>
      </c>
      <c r="B2471">
        <v>2</v>
      </c>
      <c r="C2471">
        <v>1</v>
      </c>
      <c r="D2471">
        <v>150</v>
      </c>
      <c r="F2471">
        <v>72</v>
      </c>
      <c r="H2471">
        <v>130</v>
      </c>
      <c r="J2471">
        <v>160</v>
      </c>
      <c r="L2471">
        <v>110</v>
      </c>
      <c r="N2471">
        <v>280</v>
      </c>
      <c r="P2471">
        <v>215</v>
      </c>
      <c r="R2471">
        <v>96</v>
      </c>
      <c r="T2471">
        <v>160</v>
      </c>
      <c r="V2471">
        <v>140</v>
      </c>
      <c r="X2471">
        <v>230</v>
      </c>
      <c r="Z2471">
        <v>120</v>
      </c>
      <c r="AB2471">
        <v>280</v>
      </c>
    </row>
    <row r="2472" spans="1:29" x14ac:dyDescent="0.25">
      <c r="A2472">
        <v>1989</v>
      </c>
      <c r="B2472">
        <v>2</v>
      </c>
      <c r="C2472">
        <v>1</v>
      </c>
      <c r="D2472">
        <v>110</v>
      </c>
      <c r="F2472">
        <v>120</v>
      </c>
      <c r="H2472">
        <v>190</v>
      </c>
      <c r="J2472">
        <v>190</v>
      </c>
      <c r="L2472">
        <v>230</v>
      </c>
      <c r="N2472">
        <v>310</v>
      </c>
      <c r="P2472">
        <v>360</v>
      </c>
      <c r="R2472">
        <v>128</v>
      </c>
      <c r="T2472">
        <v>140</v>
      </c>
      <c r="V2472">
        <v>238</v>
      </c>
      <c r="X2472">
        <v>140</v>
      </c>
      <c r="Z2472">
        <v>120</v>
      </c>
      <c r="AB2472">
        <v>360</v>
      </c>
    </row>
    <row r="2473" spans="1:29" x14ac:dyDescent="0.25">
      <c r="A2473">
        <v>1990</v>
      </c>
      <c r="B2473">
        <v>2</v>
      </c>
      <c r="C2473">
        <v>1</v>
      </c>
      <c r="D2473">
        <v>209</v>
      </c>
      <c r="F2473">
        <v>180</v>
      </c>
      <c r="H2473">
        <v>130</v>
      </c>
      <c r="J2473">
        <v>140</v>
      </c>
      <c r="L2473">
        <v>161</v>
      </c>
      <c r="N2473">
        <v>240</v>
      </c>
      <c r="P2473">
        <v>218</v>
      </c>
      <c r="R2473">
        <v>332</v>
      </c>
      <c r="T2473">
        <v>210</v>
      </c>
      <c r="V2473">
        <v>164</v>
      </c>
      <c r="X2473">
        <v>108</v>
      </c>
      <c r="Z2473">
        <v>112</v>
      </c>
      <c r="AB2473">
        <v>332</v>
      </c>
    </row>
    <row r="2474" spans="1:29" x14ac:dyDescent="0.25">
      <c r="A2474">
        <v>1991</v>
      </c>
      <c r="B2474">
        <v>2</v>
      </c>
      <c r="C2474">
        <v>1</v>
      </c>
      <c r="D2474">
        <v>54</v>
      </c>
      <c r="F2474">
        <v>190</v>
      </c>
      <c r="H2474">
        <v>90</v>
      </c>
      <c r="J2474">
        <v>140</v>
      </c>
      <c r="L2474">
        <v>92</v>
      </c>
      <c r="N2474">
        <v>240</v>
      </c>
      <c r="P2474">
        <v>240</v>
      </c>
      <c r="R2474">
        <v>180</v>
      </c>
      <c r="T2474">
        <v>180</v>
      </c>
      <c r="V2474">
        <v>81</v>
      </c>
      <c r="X2474">
        <v>110</v>
      </c>
      <c r="Z2474">
        <v>89</v>
      </c>
      <c r="AB2474">
        <v>240</v>
      </c>
    </row>
    <row r="2475" spans="1:29" x14ac:dyDescent="0.25">
      <c r="A2475">
        <v>1992</v>
      </c>
      <c r="B2475">
        <v>2</v>
      </c>
      <c r="C2475">
        <v>1</v>
      </c>
      <c r="D2475">
        <v>115</v>
      </c>
      <c r="F2475">
        <v>80</v>
      </c>
      <c r="H2475">
        <v>90</v>
      </c>
      <c r="J2475">
        <v>120</v>
      </c>
      <c r="L2475">
        <v>76</v>
      </c>
      <c r="N2475">
        <v>130</v>
      </c>
      <c r="P2475">
        <v>925</v>
      </c>
      <c r="R2475">
        <v>315</v>
      </c>
      <c r="T2475">
        <v>110</v>
      </c>
      <c r="V2475">
        <v>130</v>
      </c>
      <c r="X2475">
        <v>89</v>
      </c>
      <c r="Z2475">
        <v>69</v>
      </c>
      <c r="AB2475">
        <v>925</v>
      </c>
    </row>
    <row r="2476" spans="1:29" x14ac:dyDescent="0.25">
      <c r="A2476">
        <v>1993</v>
      </c>
      <c r="B2476">
        <v>2</v>
      </c>
      <c r="C2476">
        <v>1</v>
      </c>
      <c r="D2476">
        <v>60</v>
      </c>
      <c r="F2476">
        <v>96</v>
      </c>
      <c r="H2476">
        <v>135</v>
      </c>
      <c r="J2476">
        <v>140</v>
      </c>
      <c r="L2476">
        <v>200</v>
      </c>
      <c r="N2476">
        <v>310</v>
      </c>
      <c r="P2476">
        <v>230</v>
      </c>
      <c r="R2476">
        <v>150</v>
      </c>
      <c r="T2476">
        <v>206</v>
      </c>
      <c r="V2476">
        <v>120</v>
      </c>
      <c r="X2476">
        <v>135</v>
      </c>
      <c r="Z2476">
        <v>120</v>
      </c>
      <c r="AB2476">
        <v>310</v>
      </c>
    </row>
    <row r="2477" spans="1:29" x14ac:dyDescent="0.25">
      <c r="A2477">
        <v>1994</v>
      </c>
      <c r="B2477">
        <v>2</v>
      </c>
      <c r="C2477">
        <v>1</v>
      </c>
      <c r="D2477">
        <v>80</v>
      </c>
      <c r="F2477">
        <v>90</v>
      </c>
      <c r="H2477">
        <v>80</v>
      </c>
      <c r="J2477">
        <v>209</v>
      </c>
      <c r="L2477">
        <v>180</v>
      </c>
      <c r="N2477">
        <v>280</v>
      </c>
      <c r="P2477">
        <v>250</v>
      </c>
      <c r="R2477">
        <v>120</v>
      </c>
      <c r="T2477">
        <v>110</v>
      </c>
      <c r="V2477">
        <v>95</v>
      </c>
      <c r="X2477">
        <v>160</v>
      </c>
      <c r="Z2477">
        <v>112</v>
      </c>
      <c r="AB2477">
        <v>280</v>
      </c>
    </row>
    <row r="2478" spans="1:29" x14ac:dyDescent="0.25">
      <c r="A2478">
        <v>1995</v>
      </c>
      <c r="B2478">
        <v>2</v>
      </c>
      <c r="C2478">
        <v>1</v>
      </c>
      <c r="D2478">
        <v>143</v>
      </c>
      <c r="F2478">
        <v>108</v>
      </c>
      <c r="H2478">
        <v>100</v>
      </c>
      <c r="J2478">
        <v>260</v>
      </c>
      <c r="L2478">
        <v>185</v>
      </c>
      <c r="N2478">
        <v>170</v>
      </c>
      <c r="P2478">
        <v>144</v>
      </c>
      <c r="R2478">
        <v>115</v>
      </c>
      <c r="T2478">
        <v>120</v>
      </c>
      <c r="V2478">
        <v>138</v>
      </c>
      <c r="X2478">
        <v>102</v>
      </c>
      <c r="Z2478">
        <v>80</v>
      </c>
      <c r="AB2478">
        <v>260</v>
      </c>
    </row>
    <row r="2479" spans="1:29" x14ac:dyDescent="0.25">
      <c r="A2479">
        <v>1999</v>
      </c>
      <c r="B2479">
        <v>1</v>
      </c>
      <c r="C2479">
        <v>1</v>
      </c>
      <c r="D2479">
        <v>125</v>
      </c>
      <c r="F2479">
        <v>185</v>
      </c>
      <c r="H2479">
        <v>67</v>
      </c>
      <c r="J2479">
        <v>280</v>
      </c>
      <c r="L2479">
        <v>185</v>
      </c>
      <c r="N2479">
        <v>287</v>
      </c>
      <c r="P2479">
        <v>230</v>
      </c>
      <c r="R2479">
        <v>200</v>
      </c>
      <c r="T2479">
        <v>172</v>
      </c>
      <c r="V2479">
        <v>138</v>
      </c>
      <c r="X2479">
        <v>130</v>
      </c>
      <c r="Z2479">
        <v>115</v>
      </c>
      <c r="AB2479">
        <v>287</v>
      </c>
    </row>
    <row r="2480" spans="1:29" x14ac:dyDescent="0.25">
      <c r="A2480">
        <v>2000</v>
      </c>
      <c r="B2480">
        <v>1</v>
      </c>
      <c r="C2480">
        <v>1</v>
      </c>
      <c r="D2480">
        <v>110</v>
      </c>
      <c r="F2480">
        <v>109</v>
      </c>
      <c r="H2480">
        <v>186</v>
      </c>
      <c r="J2480">
        <v>98</v>
      </c>
      <c r="L2480">
        <v>310</v>
      </c>
      <c r="N2480">
        <v>235</v>
      </c>
      <c r="P2480">
        <v>110</v>
      </c>
      <c r="R2480">
        <v>210</v>
      </c>
      <c r="S2480">
        <v>3</v>
      </c>
      <c r="T2480">
        <v>160</v>
      </c>
      <c r="V2480">
        <v>135</v>
      </c>
      <c r="X2480">
        <v>120</v>
      </c>
      <c r="Z2480">
        <v>131</v>
      </c>
      <c r="AB2480">
        <v>310</v>
      </c>
      <c r="AC2480">
        <v>3</v>
      </c>
    </row>
    <row r="2481" spans="1:29" x14ac:dyDescent="0.25">
      <c r="A2481" s="4">
        <v>2001</v>
      </c>
      <c r="B2481">
        <v>1</v>
      </c>
      <c r="C2481">
        <v>1</v>
      </c>
      <c r="D2481">
        <v>70</v>
      </c>
      <c r="F2481">
        <v>68</v>
      </c>
      <c r="H2481">
        <v>120</v>
      </c>
      <c r="I2481">
        <v>3</v>
      </c>
      <c r="J2481">
        <v>220</v>
      </c>
      <c r="L2481">
        <v>206</v>
      </c>
      <c r="N2481">
        <v>300</v>
      </c>
      <c r="P2481">
        <v>190</v>
      </c>
      <c r="R2481">
        <v>280</v>
      </c>
      <c r="T2481">
        <v>190</v>
      </c>
      <c r="AB2481">
        <v>300</v>
      </c>
      <c r="AC2481">
        <v>3</v>
      </c>
    </row>
    <row r="2483" spans="1:29" x14ac:dyDescent="0.25">
      <c r="A2483" t="s">
        <v>540</v>
      </c>
      <c r="D2483">
        <v>116</v>
      </c>
      <c r="F2483">
        <v>131</v>
      </c>
      <c r="H2483">
        <v>130</v>
      </c>
      <c r="J2483">
        <v>195</v>
      </c>
      <c r="L2483">
        <v>195</v>
      </c>
      <c r="N2483">
        <v>240</v>
      </c>
      <c r="P2483">
        <v>260</v>
      </c>
      <c r="R2483">
        <v>201</v>
      </c>
      <c r="T2483">
        <v>178</v>
      </c>
      <c r="V2483">
        <v>161</v>
      </c>
      <c r="X2483">
        <v>140</v>
      </c>
      <c r="Z2483">
        <v>120</v>
      </c>
      <c r="AB2483">
        <v>172</v>
      </c>
    </row>
    <row r="2484" spans="1:29" x14ac:dyDescent="0.25">
      <c r="A2484" t="s">
        <v>3662</v>
      </c>
      <c r="D2484">
        <v>209</v>
      </c>
      <c r="F2484">
        <v>230</v>
      </c>
      <c r="H2484">
        <v>260</v>
      </c>
      <c r="J2484">
        <v>285</v>
      </c>
      <c r="L2484">
        <v>330</v>
      </c>
      <c r="N2484">
        <v>310</v>
      </c>
      <c r="P2484">
        <v>925</v>
      </c>
      <c r="R2484">
        <v>332</v>
      </c>
      <c r="T2484">
        <v>445</v>
      </c>
      <c r="V2484">
        <v>260</v>
      </c>
      <c r="X2484">
        <v>230</v>
      </c>
      <c r="Z2484">
        <v>260</v>
      </c>
      <c r="AB2484">
        <v>925</v>
      </c>
    </row>
    <row r="2485" spans="1:29" x14ac:dyDescent="0.25">
      <c r="A2485" t="s">
        <v>3663</v>
      </c>
      <c r="D2485">
        <v>54</v>
      </c>
      <c r="F2485">
        <v>60</v>
      </c>
      <c r="H2485">
        <v>56</v>
      </c>
      <c r="J2485">
        <v>98</v>
      </c>
      <c r="L2485">
        <v>76</v>
      </c>
      <c r="N2485">
        <v>130</v>
      </c>
      <c r="P2485">
        <v>93</v>
      </c>
      <c r="R2485">
        <v>96</v>
      </c>
      <c r="T2485">
        <v>110</v>
      </c>
      <c r="V2485">
        <v>80</v>
      </c>
      <c r="X2485">
        <v>89</v>
      </c>
      <c r="Z2485">
        <v>69</v>
      </c>
      <c r="AB2485">
        <v>54</v>
      </c>
    </row>
    <row r="2486" spans="1:29" ht="15.75" thickBot="1" x14ac:dyDescent="0.3"/>
    <row r="2487" spans="1:29" ht="15.75" thickBot="1" x14ac:dyDescent="0.3">
      <c r="I2487" s="84" t="s">
        <v>3633</v>
      </c>
      <c r="J2487" s="85"/>
      <c r="K2487" s="85"/>
      <c r="L2487" s="85"/>
      <c r="M2487" s="85"/>
      <c r="N2487" s="85"/>
      <c r="O2487" s="86"/>
      <c r="V2487" s="87" t="s">
        <v>3635</v>
      </c>
      <c r="W2487" s="88"/>
      <c r="X2487" s="89"/>
    </row>
    <row r="2488" spans="1:29" ht="15.75" thickBot="1" x14ac:dyDescent="0.3">
      <c r="V2488" s="90" t="s">
        <v>3636</v>
      </c>
      <c r="W2488" s="91"/>
      <c r="X2488" s="92"/>
    </row>
    <row r="2489" spans="1:29" ht="15.75" thickBot="1" x14ac:dyDescent="0.3">
      <c r="I2489" s="84" t="s">
        <v>3724</v>
      </c>
      <c r="J2489" s="85"/>
      <c r="K2489" s="85"/>
      <c r="L2489" s="85"/>
      <c r="M2489" s="85"/>
      <c r="N2489" s="85"/>
      <c r="O2489" s="86"/>
    </row>
    <row r="2490" spans="1:29" ht="15.75" thickBot="1" x14ac:dyDescent="0.3">
      <c r="A2490" s="84" t="s">
        <v>3645</v>
      </c>
      <c r="B2490" s="85"/>
      <c r="C2490" s="18">
        <v>43378</v>
      </c>
      <c r="V2490" s="22" t="s">
        <v>3822</v>
      </c>
      <c r="W2490" s="5">
        <v>21047020</v>
      </c>
      <c r="X2490" s="96" t="s">
        <v>3720</v>
      </c>
      <c r="Y2490" s="97"/>
    </row>
    <row r="2491" spans="1:29" ht="15.75" thickBot="1" x14ac:dyDescent="0.3"/>
    <row r="2492" spans="1:29" ht="15.75" thickBot="1" x14ac:dyDescent="0.3">
      <c r="A2492" s="19" t="s">
        <v>3649</v>
      </c>
      <c r="B2492" s="12">
        <v>201</v>
      </c>
      <c r="C2492" s="7" t="s">
        <v>1</v>
      </c>
      <c r="H2492" s="19" t="s">
        <v>3646</v>
      </c>
      <c r="I2492" s="12" t="s">
        <v>3718</v>
      </c>
      <c r="J2492" s="13"/>
      <c r="K2492" s="7"/>
      <c r="P2492" s="19" t="s">
        <v>3659</v>
      </c>
      <c r="Q2492" s="7" t="s">
        <v>3653</v>
      </c>
      <c r="V2492" s="84" t="s">
        <v>3639</v>
      </c>
      <c r="W2492" s="85"/>
      <c r="X2492" s="6" t="s">
        <v>3721</v>
      </c>
    </row>
    <row r="2493" spans="1:29" ht="15.75" thickBot="1" x14ac:dyDescent="0.3">
      <c r="A2493" s="20" t="s">
        <v>3650</v>
      </c>
      <c r="B2493" s="14">
        <v>7557</v>
      </c>
      <c r="C2493" s="9" t="s">
        <v>3</v>
      </c>
      <c r="H2493" s="20" t="s">
        <v>3647</v>
      </c>
      <c r="I2493" s="14">
        <v>1</v>
      </c>
      <c r="J2493" s="15" t="s">
        <v>3643</v>
      </c>
      <c r="K2493" s="9"/>
      <c r="P2493" s="20" t="s">
        <v>3660</v>
      </c>
      <c r="Q2493" s="9" t="s">
        <v>3719</v>
      </c>
      <c r="V2493" s="84" t="s">
        <v>3638</v>
      </c>
      <c r="W2493" s="86"/>
      <c r="X2493" s="11" t="s">
        <v>3722</v>
      </c>
    </row>
    <row r="2494" spans="1:29" ht="15.75" thickBot="1" x14ac:dyDescent="0.3">
      <c r="A2494" s="21" t="s">
        <v>3651</v>
      </c>
      <c r="B2494" s="16">
        <v>836</v>
      </c>
      <c r="C2494" s="11" t="s">
        <v>3641</v>
      </c>
      <c r="H2494" s="21" t="s">
        <v>3648</v>
      </c>
      <c r="I2494" s="16">
        <v>4</v>
      </c>
      <c r="J2494" s="17" t="s">
        <v>3644</v>
      </c>
      <c r="K2494" s="11"/>
      <c r="P2494" s="21" t="s">
        <v>3661</v>
      </c>
      <c r="Q2494" s="11" t="s">
        <v>3657</v>
      </c>
    </row>
    <row r="2496" spans="1:29" x14ac:dyDescent="0.25">
      <c r="A2496" s="95"/>
      <c r="B2496" s="95"/>
      <c r="C2496" s="95"/>
      <c r="D2496" s="95"/>
      <c r="E2496" s="95"/>
      <c r="F2496" s="95"/>
      <c r="G2496" s="95"/>
      <c r="H2496" s="95"/>
      <c r="I2496" s="95"/>
      <c r="J2496" s="95"/>
      <c r="K2496" s="95"/>
      <c r="L2496" s="95"/>
      <c r="M2496" s="95"/>
      <c r="N2496" s="95"/>
      <c r="O2496" s="95"/>
      <c r="P2496" s="95"/>
      <c r="Q2496" s="95"/>
      <c r="R2496" s="95"/>
      <c r="S2496" s="95"/>
      <c r="T2496" s="95"/>
      <c r="U2496" s="95"/>
      <c r="V2496" s="95"/>
      <c r="W2496" s="95"/>
      <c r="X2496" s="95"/>
      <c r="Y2496" s="95"/>
      <c r="Z2496" s="95"/>
      <c r="AA2496" s="95"/>
      <c r="AB2496" s="95"/>
      <c r="AC2496" s="95"/>
    </row>
    <row r="2497" spans="1:29" x14ac:dyDescent="0.25">
      <c r="A2497" t="s">
        <v>3658</v>
      </c>
      <c r="B2497" t="s">
        <v>2</v>
      </c>
      <c r="C2497" t="s">
        <v>6</v>
      </c>
      <c r="D2497" t="s">
        <v>7</v>
      </c>
      <c r="E2497" t="s">
        <v>5</v>
      </c>
      <c r="F2497" t="s">
        <v>8</v>
      </c>
      <c r="G2497" t="s">
        <v>5</v>
      </c>
      <c r="H2497" t="s">
        <v>9</v>
      </c>
      <c r="I2497" t="s">
        <v>5</v>
      </c>
      <c r="J2497" t="s">
        <v>10</v>
      </c>
      <c r="K2497" t="s">
        <v>5</v>
      </c>
      <c r="L2497" t="s">
        <v>11</v>
      </c>
      <c r="M2497" t="s">
        <v>5</v>
      </c>
      <c r="N2497" t="s">
        <v>12</v>
      </c>
      <c r="O2497" t="s">
        <v>5</v>
      </c>
      <c r="P2497" t="s">
        <v>13</v>
      </c>
      <c r="Q2497" t="s">
        <v>5</v>
      </c>
      <c r="R2497" t="s">
        <v>14</v>
      </c>
      <c r="S2497" t="s">
        <v>5</v>
      </c>
      <c r="T2497" t="s">
        <v>15</v>
      </c>
      <c r="U2497" t="s">
        <v>5</v>
      </c>
      <c r="V2497" t="s">
        <v>3669</v>
      </c>
      <c r="W2497" t="s">
        <v>5</v>
      </c>
      <c r="X2497" t="s">
        <v>16</v>
      </c>
      <c r="Y2497" t="s">
        <v>5</v>
      </c>
      <c r="Z2497" t="s">
        <v>17</v>
      </c>
      <c r="AA2497" t="s">
        <v>5</v>
      </c>
      <c r="AB2497" t="s">
        <v>18</v>
      </c>
      <c r="AC2497" t="s">
        <v>5</v>
      </c>
    </row>
    <row r="2498" spans="1:29" x14ac:dyDescent="0.25">
      <c r="A2498" s="95"/>
      <c r="B2498" s="95"/>
      <c r="C2498" s="95"/>
      <c r="D2498" s="95"/>
      <c r="E2498" s="95"/>
      <c r="F2498" s="95"/>
      <c r="G2498" s="95"/>
      <c r="H2498" s="95"/>
      <c r="I2498" s="95"/>
      <c r="J2498" s="95"/>
      <c r="K2498" s="95"/>
      <c r="L2498" s="95"/>
      <c r="M2498" s="95"/>
      <c r="N2498" s="95"/>
      <c r="O2498" s="95"/>
      <c r="P2498" s="95"/>
      <c r="Q2498" s="95"/>
      <c r="R2498" s="95"/>
      <c r="S2498" s="95"/>
      <c r="T2498" s="95"/>
      <c r="U2498" s="95"/>
      <c r="V2498" s="95"/>
      <c r="W2498" s="95"/>
      <c r="X2498" s="95"/>
      <c r="Y2498" s="95"/>
      <c r="Z2498" s="95"/>
      <c r="AA2498" s="95"/>
      <c r="AB2498" s="95"/>
      <c r="AC2498" s="95"/>
    </row>
    <row r="2500" spans="1:29" x14ac:dyDescent="0.25">
      <c r="A2500">
        <v>1980</v>
      </c>
      <c r="B2500">
        <v>2</v>
      </c>
      <c r="C2500">
        <v>1</v>
      </c>
      <c r="N2500">
        <v>65</v>
      </c>
      <c r="O2500">
        <v>3</v>
      </c>
      <c r="P2500">
        <v>61</v>
      </c>
      <c r="R2500">
        <v>44</v>
      </c>
      <c r="T2500">
        <v>40</v>
      </c>
      <c r="V2500">
        <v>41</v>
      </c>
      <c r="X2500">
        <v>31</v>
      </c>
      <c r="Z2500">
        <v>31</v>
      </c>
      <c r="AB2500">
        <v>31</v>
      </c>
      <c r="AC2500">
        <v>3</v>
      </c>
    </row>
    <row r="2501" spans="1:29" x14ac:dyDescent="0.25">
      <c r="A2501">
        <v>1981</v>
      </c>
      <c r="B2501">
        <v>2</v>
      </c>
      <c r="C2501">
        <v>1</v>
      </c>
      <c r="D2501">
        <v>12</v>
      </c>
      <c r="F2501">
        <v>18</v>
      </c>
      <c r="H2501">
        <v>27</v>
      </c>
      <c r="J2501">
        <v>28</v>
      </c>
      <c r="L2501">
        <v>53</v>
      </c>
      <c r="N2501">
        <v>41</v>
      </c>
      <c r="P2501">
        <v>25</v>
      </c>
      <c r="R2501">
        <v>33</v>
      </c>
      <c r="T2501">
        <v>36</v>
      </c>
      <c r="V2501">
        <v>41</v>
      </c>
      <c r="X2501">
        <v>42</v>
      </c>
      <c r="Z2501">
        <v>39</v>
      </c>
      <c r="AB2501">
        <v>12</v>
      </c>
    </row>
    <row r="2502" spans="1:29" x14ac:dyDescent="0.25">
      <c r="A2502">
        <v>1982</v>
      </c>
      <c r="B2502">
        <v>2</v>
      </c>
      <c r="C2502">
        <v>1</v>
      </c>
      <c r="D2502">
        <v>30</v>
      </c>
      <c r="F2502">
        <v>39</v>
      </c>
      <c r="H2502">
        <v>41</v>
      </c>
      <c r="J2502">
        <v>58</v>
      </c>
      <c r="L2502">
        <v>43</v>
      </c>
      <c r="N2502">
        <v>57</v>
      </c>
      <c r="P2502">
        <v>61</v>
      </c>
      <c r="R2502">
        <v>68</v>
      </c>
      <c r="T2502">
        <v>54</v>
      </c>
      <c r="U2502">
        <v>3</v>
      </c>
      <c r="V2502">
        <v>41</v>
      </c>
      <c r="W2502">
        <v>3</v>
      </c>
      <c r="X2502">
        <v>49</v>
      </c>
      <c r="Z2502">
        <v>43</v>
      </c>
      <c r="AB2502">
        <v>30</v>
      </c>
      <c r="AC2502">
        <v>3</v>
      </c>
    </row>
    <row r="2503" spans="1:29" x14ac:dyDescent="0.25">
      <c r="A2503">
        <v>1983</v>
      </c>
      <c r="B2503">
        <v>2</v>
      </c>
      <c r="C2503">
        <v>1</v>
      </c>
      <c r="D2503">
        <v>37</v>
      </c>
      <c r="F2503">
        <v>37</v>
      </c>
      <c r="H2503">
        <v>66</v>
      </c>
      <c r="J2503">
        <v>37</v>
      </c>
      <c r="L2503">
        <v>54</v>
      </c>
      <c r="N2503">
        <v>35</v>
      </c>
      <c r="P2503">
        <v>58</v>
      </c>
      <c r="R2503">
        <v>68</v>
      </c>
      <c r="T2503">
        <v>53</v>
      </c>
      <c r="V2503">
        <v>43</v>
      </c>
      <c r="X2503">
        <v>48</v>
      </c>
      <c r="Z2503">
        <v>49</v>
      </c>
      <c r="AB2503">
        <v>35</v>
      </c>
    </row>
    <row r="2504" spans="1:29" x14ac:dyDescent="0.25">
      <c r="A2504">
        <v>1984</v>
      </c>
      <c r="B2504">
        <v>2</v>
      </c>
      <c r="C2504">
        <v>1</v>
      </c>
      <c r="D2504">
        <v>50</v>
      </c>
      <c r="F2504">
        <v>48</v>
      </c>
      <c r="H2504">
        <v>35</v>
      </c>
      <c r="J2504">
        <v>51</v>
      </c>
      <c r="L2504">
        <v>60</v>
      </c>
      <c r="N2504">
        <v>71</v>
      </c>
      <c r="P2504">
        <v>83</v>
      </c>
      <c r="R2504">
        <v>67</v>
      </c>
      <c r="T2504">
        <v>51</v>
      </c>
      <c r="V2504">
        <v>84</v>
      </c>
      <c r="X2504">
        <v>66</v>
      </c>
      <c r="Z2504">
        <v>53</v>
      </c>
      <c r="AB2504">
        <v>35</v>
      </c>
    </row>
    <row r="2505" spans="1:29" x14ac:dyDescent="0.25">
      <c r="A2505">
        <v>1985</v>
      </c>
      <c r="B2505">
        <v>2</v>
      </c>
      <c r="C2505">
        <v>1</v>
      </c>
      <c r="D2505">
        <v>40</v>
      </c>
      <c r="F2505">
        <v>30</v>
      </c>
      <c r="H2505">
        <v>30</v>
      </c>
      <c r="J2505">
        <v>32</v>
      </c>
      <c r="L2505">
        <v>52</v>
      </c>
      <c r="N2505">
        <v>64</v>
      </c>
      <c r="P2505">
        <v>61</v>
      </c>
      <c r="R2505">
        <v>55</v>
      </c>
      <c r="T2505">
        <v>42</v>
      </c>
      <c r="V2505">
        <v>39</v>
      </c>
      <c r="X2505">
        <v>37</v>
      </c>
      <c r="Z2505">
        <v>33</v>
      </c>
      <c r="AB2505">
        <v>30</v>
      </c>
    </row>
    <row r="2506" spans="1:29" x14ac:dyDescent="0.25">
      <c r="A2506">
        <v>1986</v>
      </c>
      <c r="B2506">
        <v>2</v>
      </c>
      <c r="C2506">
        <v>1</v>
      </c>
      <c r="D2506">
        <v>20</v>
      </c>
      <c r="F2506">
        <v>36</v>
      </c>
      <c r="H2506">
        <v>43</v>
      </c>
      <c r="J2506">
        <v>42</v>
      </c>
      <c r="L2506">
        <v>45</v>
      </c>
      <c r="N2506">
        <v>55</v>
      </c>
      <c r="O2506">
        <v>3</v>
      </c>
      <c r="P2506">
        <v>62</v>
      </c>
      <c r="Q2506">
        <v>3</v>
      </c>
      <c r="R2506">
        <v>40</v>
      </c>
      <c r="T2506">
        <v>44</v>
      </c>
      <c r="V2506">
        <v>56</v>
      </c>
      <c r="X2506">
        <v>42</v>
      </c>
      <c r="Z2506">
        <v>36</v>
      </c>
      <c r="AB2506">
        <v>20</v>
      </c>
      <c r="AC2506">
        <v>3</v>
      </c>
    </row>
    <row r="2507" spans="1:29" x14ac:dyDescent="0.25">
      <c r="A2507">
        <v>1987</v>
      </c>
      <c r="B2507">
        <v>2</v>
      </c>
      <c r="C2507">
        <v>1</v>
      </c>
      <c r="D2507">
        <v>24</v>
      </c>
      <c r="F2507">
        <v>20</v>
      </c>
      <c r="H2507">
        <v>24</v>
      </c>
      <c r="J2507">
        <v>35</v>
      </c>
      <c r="L2507">
        <v>44</v>
      </c>
      <c r="N2507">
        <v>31</v>
      </c>
      <c r="P2507">
        <v>40</v>
      </c>
      <c r="R2507">
        <v>47</v>
      </c>
      <c r="T2507">
        <v>40</v>
      </c>
      <c r="V2507">
        <v>42</v>
      </c>
      <c r="X2507">
        <v>37</v>
      </c>
      <c r="Z2507">
        <v>26</v>
      </c>
      <c r="AB2507">
        <v>20</v>
      </c>
    </row>
    <row r="2508" spans="1:29" x14ac:dyDescent="0.25">
      <c r="A2508">
        <v>1988</v>
      </c>
      <c r="B2508">
        <v>2</v>
      </c>
      <c r="C2508">
        <v>1</v>
      </c>
      <c r="D2508">
        <v>15</v>
      </c>
      <c r="F2508">
        <v>18</v>
      </c>
      <c r="H2508">
        <v>18</v>
      </c>
      <c r="J2508">
        <v>50</v>
      </c>
      <c r="L2508">
        <v>40</v>
      </c>
      <c r="N2508">
        <v>46</v>
      </c>
      <c r="P2508">
        <v>59</v>
      </c>
      <c r="R2508">
        <v>34</v>
      </c>
      <c r="T2508">
        <v>37</v>
      </c>
      <c r="V2508">
        <v>53</v>
      </c>
      <c r="X2508">
        <v>42</v>
      </c>
      <c r="Z2508">
        <v>40</v>
      </c>
      <c r="AB2508">
        <v>15</v>
      </c>
    </row>
    <row r="2509" spans="1:29" x14ac:dyDescent="0.25">
      <c r="A2509">
        <v>1989</v>
      </c>
      <c r="B2509">
        <v>2</v>
      </c>
      <c r="C2509">
        <v>1</v>
      </c>
      <c r="D2509">
        <v>33</v>
      </c>
      <c r="F2509">
        <v>23</v>
      </c>
      <c r="H2509">
        <v>30</v>
      </c>
      <c r="J2509">
        <v>25</v>
      </c>
      <c r="L2509">
        <v>40</v>
      </c>
      <c r="N2509">
        <v>66</v>
      </c>
      <c r="P2509">
        <v>51</v>
      </c>
      <c r="R2509">
        <v>52</v>
      </c>
      <c r="T2509">
        <v>41</v>
      </c>
      <c r="V2509">
        <v>62</v>
      </c>
      <c r="X2509">
        <v>41</v>
      </c>
      <c r="Z2509">
        <v>25</v>
      </c>
      <c r="AB2509">
        <v>23</v>
      </c>
    </row>
    <row r="2510" spans="1:29" x14ac:dyDescent="0.25">
      <c r="A2510">
        <v>1990</v>
      </c>
      <c r="B2510">
        <v>2</v>
      </c>
      <c r="C2510">
        <v>1</v>
      </c>
      <c r="D2510">
        <v>29</v>
      </c>
      <c r="F2510">
        <v>26</v>
      </c>
      <c r="H2510">
        <v>25</v>
      </c>
      <c r="J2510">
        <v>45</v>
      </c>
      <c r="L2510">
        <v>64</v>
      </c>
      <c r="N2510">
        <v>61</v>
      </c>
      <c r="P2510">
        <v>50</v>
      </c>
      <c r="R2510">
        <v>41</v>
      </c>
      <c r="T2510">
        <v>41</v>
      </c>
      <c r="V2510">
        <v>41</v>
      </c>
      <c r="X2510">
        <v>40</v>
      </c>
      <c r="Z2510">
        <v>37</v>
      </c>
      <c r="AB2510">
        <v>25</v>
      </c>
    </row>
    <row r="2511" spans="1:29" x14ac:dyDescent="0.25">
      <c r="A2511">
        <v>1991</v>
      </c>
      <c r="B2511">
        <v>2</v>
      </c>
      <c r="C2511">
        <v>1</v>
      </c>
      <c r="D2511">
        <v>14</v>
      </c>
      <c r="F2511">
        <v>14</v>
      </c>
      <c r="H2511">
        <v>29</v>
      </c>
      <c r="J2511">
        <v>29</v>
      </c>
      <c r="L2511">
        <v>45</v>
      </c>
      <c r="N2511">
        <v>37</v>
      </c>
      <c r="P2511">
        <v>71</v>
      </c>
      <c r="R2511">
        <v>65</v>
      </c>
      <c r="T2511">
        <v>56</v>
      </c>
      <c r="V2511">
        <v>36</v>
      </c>
      <c r="X2511">
        <v>37</v>
      </c>
      <c r="Z2511">
        <v>23</v>
      </c>
      <c r="AB2511">
        <v>14</v>
      </c>
    </row>
    <row r="2512" spans="1:29" x14ac:dyDescent="0.25">
      <c r="A2512">
        <v>1992</v>
      </c>
      <c r="B2512">
        <v>2</v>
      </c>
      <c r="C2512">
        <v>1</v>
      </c>
      <c r="D2512">
        <v>20</v>
      </c>
      <c r="F2512">
        <v>25</v>
      </c>
      <c r="H2512">
        <v>19</v>
      </c>
      <c r="J2512">
        <v>19</v>
      </c>
      <c r="L2512">
        <v>29</v>
      </c>
      <c r="N2512">
        <v>36</v>
      </c>
      <c r="P2512">
        <v>31</v>
      </c>
      <c r="R2512">
        <v>52</v>
      </c>
      <c r="T2512">
        <v>39</v>
      </c>
      <c r="V2512">
        <v>31</v>
      </c>
      <c r="X2512">
        <v>26</v>
      </c>
      <c r="Z2512">
        <v>24</v>
      </c>
      <c r="AB2512">
        <v>19</v>
      </c>
    </row>
    <row r="2513" spans="1:29" x14ac:dyDescent="0.25">
      <c r="A2513">
        <v>1993</v>
      </c>
      <c r="B2513">
        <v>2</v>
      </c>
      <c r="C2513">
        <v>1</v>
      </c>
      <c r="D2513">
        <v>24</v>
      </c>
      <c r="F2513">
        <v>23</v>
      </c>
      <c r="H2513">
        <v>36</v>
      </c>
      <c r="J2513">
        <v>43</v>
      </c>
      <c r="L2513">
        <v>37</v>
      </c>
      <c r="N2513">
        <v>59</v>
      </c>
      <c r="P2513">
        <v>61</v>
      </c>
      <c r="R2513">
        <v>41</v>
      </c>
      <c r="T2513">
        <v>33</v>
      </c>
      <c r="V2513">
        <v>29</v>
      </c>
      <c r="X2513">
        <v>47</v>
      </c>
      <c r="Z2513">
        <v>33</v>
      </c>
      <c r="AB2513">
        <v>23</v>
      </c>
    </row>
    <row r="2514" spans="1:29" x14ac:dyDescent="0.25">
      <c r="A2514">
        <v>1994</v>
      </c>
      <c r="B2514">
        <v>2</v>
      </c>
      <c r="C2514">
        <v>1</v>
      </c>
      <c r="D2514">
        <v>11</v>
      </c>
      <c r="F2514">
        <v>27</v>
      </c>
      <c r="H2514">
        <v>40</v>
      </c>
      <c r="J2514">
        <v>57</v>
      </c>
      <c r="L2514">
        <v>48</v>
      </c>
      <c r="N2514">
        <v>81</v>
      </c>
      <c r="P2514">
        <v>70</v>
      </c>
      <c r="R2514">
        <v>60</v>
      </c>
      <c r="T2514">
        <v>73</v>
      </c>
      <c r="V2514">
        <v>61</v>
      </c>
      <c r="X2514">
        <v>61</v>
      </c>
      <c r="Z2514">
        <v>42</v>
      </c>
      <c r="AB2514">
        <v>11</v>
      </c>
    </row>
    <row r="2515" spans="1:29" x14ac:dyDescent="0.25">
      <c r="A2515">
        <v>1995</v>
      </c>
      <c r="B2515">
        <v>2</v>
      </c>
      <c r="C2515">
        <v>1</v>
      </c>
      <c r="D2515">
        <v>25</v>
      </c>
      <c r="F2515">
        <v>8</v>
      </c>
      <c r="H2515">
        <v>23</v>
      </c>
      <c r="J2515">
        <v>21</v>
      </c>
      <c r="L2515">
        <v>44</v>
      </c>
      <c r="N2515">
        <v>49</v>
      </c>
      <c r="P2515">
        <v>66</v>
      </c>
      <c r="R2515">
        <v>22</v>
      </c>
      <c r="T2515">
        <v>29</v>
      </c>
      <c r="V2515">
        <v>34</v>
      </c>
      <c r="X2515">
        <v>27</v>
      </c>
      <c r="Z2515">
        <v>16</v>
      </c>
      <c r="AB2515">
        <v>8</v>
      </c>
    </row>
    <row r="2516" spans="1:29" x14ac:dyDescent="0.25">
      <c r="A2516">
        <v>1999</v>
      </c>
      <c r="B2516">
        <v>1</v>
      </c>
      <c r="C2516">
        <v>1</v>
      </c>
      <c r="D2516">
        <v>35</v>
      </c>
      <c r="F2516">
        <v>47</v>
      </c>
      <c r="H2516">
        <v>29</v>
      </c>
      <c r="J2516">
        <v>41</v>
      </c>
      <c r="L2516">
        <v>33</v>
      </c>
      <c r="N2516">
        <v>33</v>
      </c>
      <c r="P2516">
        <v>28</v>
      </c>
      <c r="R2516">
        <v>20</v>
      </c>
      <c r="T2516">
        <v>21</v>
      </c>
      <c r="V2516">
        <v>29</v>
      </c>
      <c r="X2516">
        <v>32</v>
      </c>
      <c r="Z2516">
        <v>27</v>
      </c>
      <c r="AB2516">
        <v>20</v>
      </c>
    </row>
    <row r="2517" spans="1:29" x14ac:dyDescent="0.25">
      <c r="A2517">
        <v>2000</v>
      </c>
      <c r="B2517">
        <v>1</v>
      </c>
      <c r="C2517">
        <v>1</v>
      </c>
      <c r="D2517">
        <v>25</v>
      </c>
      <c r="F2517">
        <v>13</v>
      </c>
      <c r="H2517">
        <v>29</v>
      </c>
      <c r="J2517">
        <v>33</v>
      </c>
      <c r="L2517">
        <v>54</v>
      </c>
      <c r="N2517">
        <v>49</v>
      </c>
      <c r="P2517">
        <v>31</v>
      </c>
      <c r="R2517">
        <v>38</v>
      </c>
      <c r="S2517">
        <v>3</v>
      </c>
      <c r="T2517">
        <v>31</v>
      </c>
      <c r="V2517">
        <v>34</v>
      </c>
      <c r="X2517">
        <v>27</v>
      </c>
      <c r="Z2517">
        <v>23</v>
      </c>
      <c r="AB2517">
        <v>13</v>
      </c>
      <c r="AC2517">
        <v>3</v>
      </c>
    </row>
    <row r="2518" spans="1:29" x14ac:dyDescent="0.25">
      <c r="A2518" s="4">
        <v>2001</v>
      </c>
      <c r="B2518">
        <v>1</v>
      </c>
      <c r="C2518">
        <v>1</v>
      </c>
      <c r="D2518">
        <v>8</v>
      </c>
      <c r="F2518">
        <v>4</v>
      </c>
      <c r="H2518">
        <v>15</v>
      </c>
      <c r="I2518">
        <v>3</v>
      </c>
      <c r="J2518">
        <v>22</v>
      </c>
      <c r="L2518">
        <v>34</v>
      </c>
      <c r="N2518">
        <v>50</v>
      </c>
      <c r="P2518">
        <v>35</v>
      </c>
      <c r="R2518">
        <v>28</v>
      </c>
      <c r="T2518">
        <v>35</v>
      </c>
      <c r="AB2518">
        <v>4</v>
      </c>
      <c r="AC2518">
        <v>3</v>
      </c>
    </row>
    <row r="2520" spans="1:29" x14ac:dyDescent="0.25">
      <c r="A2520" t="s">
        <v>540</v>
      </c>
      <c r="D2520">
        <v>25</v>
      </c>
      <c r="F2520">
        <v>25</v>
      </c>
      <c r="H2520">
        <v>31</v>
      </c>
      <c r="J2520">
        <v>37</v>
      </c>
      <c r="L2520">
        <v>46</v>
      </c>
      <c r="N2520">
        <v>52</v>
      </c>
      <c r="P2520">
        <v>53</v>
      </c>
      <c r="R2520">
        <v>46</v>
      </c>
      <c r="T2520">
        <v>42</v>
      </c>
      <c r="V2520">
        <v>44</v>
      </c>
      <c r="X2520">
        <v>41</v>
      </c>
      <c r="Z2520">
        <v>33</v>
      </c>
      <c r="AB2520">
        <v>40</v>
      </c>
    </row>
    <row r="2521" spans="1:29" x14ac:dyDescent="0.25">
      <c r="A2521" t="s">
        <v>3662</v>
      </c>
      <c r="D2521">
        <v>50</v>
      </c>
      <c r="F2521">
        <v>48</v>
      </c>
      <c r="H2521">
        <v>66</v>
      </c>
      <c r="J2521">
        <v>58</v>
      </c>
      <c r="L2521">
        <v>64</v>
      </c>
      <c r="N2521">
        <v>81</v>
      </c>
      <c r="P2521">
        <v>83</v>
      </c>
      <c r="R2521">
        <v>68</v>
      </c>
      <c r="T2521">
        <v>73</v>
      </c>
      <c r="V2521">
        <v>84</v>
      </c>
      <c r="X2521">
        <v>66</v>
      </c>
      <c r="Z2521">
        <v>53</v>
      </c>
      <c r="AB2521">
        <v>84</v>
      </c>
    </row>
    <row r="2522" spans="1:29" x14ac:dyDescent="0.25">
      <c r="A2522" t="s">
        <v>3663</v>
      </c>
      <c r="D2522">
        <v>8</v>
      </c>
      <c r="F2522">
        <v>4</v>
      </c>
      <c r="H2522">
        <v>15</v>
      </c>
      <c r="J2522">
        <v>19</v>
      </c>
      <c r="L2522">
        <v>29</v>
      </c>
      <c r="N2522">
        <v>31</v>
      </c>
      <c r="P2522">
        <v>25</v>
      </c>
      <c r="R2522">
        <v>20</v>
      </c>
      <c r="T2522">
        <v>21</v>
      </c>
      <c r="V2522">
        <v>29</v>
      </c>
      <c r="X2522">
        <v>26</v>
      </c>
      <c r="Z2522">
        <v>16</v>
      </c>
      <c r="AB2522">
        <v>4</v>
      </c>
    </row>
    <row r="2523" spans="1:29" x14ac:dyDescent="0.25">
      <c r="A2523" s="95"/>
      <c r="B2523" s="95"/>
      <c r="C2523" s="95"/>
      <c r="D2523" s="95"/>
      <c r="E2523" s="95"/>
      <c r="F2523" s="95"/>
      <c r="G2523" s="95"/>
      <c r="H2523" s="95"/>
      <c r="I2523" s="95"/>
      <c r="J2523" s="95"/>
      <c r="K2523" s="95"/>
      <c r="L2523" s="95"/>
      <c r="M2523" s="95"/>
      <c r="N2523" s="95"/>
      <c r="O2523" s="95"/>
      <c r="P2523" s="95"/>
      <c r="Q2523" s="95"/>
      <c r="R2523" s="95"/>
      <c r="S2523" s="95"/>
      <c r="T2523" s="95"/>
      <c r="U2523" s="95"/>
      <c r="V2523" s="95"/>
      <c r="W2523" s="95"/>
      <c r="X2523" s="95"/>
      <c r="Y2523" s="95"/>
      <c r="Z2523" s="95"/>
      <c r="AA2523" s="95"/>
      <c r="AB2523" s="95"/>
      <c r="AC2523" s="95"/>
    </row>
    <row r="2524" spans="1:29" ht="15.75" thickBot="1" x14ac:dyDescent="0.3">
      <c r="S2524" s="55"/>
      <c r="T2524" s="55"/>
      <c r="U2524" s="56"/>
      <c r="W2524" s="55"/>
      <c r="X2524" s="55"/>
      <c r="Y2524" s="55"/>
      <c r="Z2524" s="57"/>
    </row>
    <row r="2525" spans="1:29" ht="16.5" thickBot="1" x14ac:dyDescent="0.3">
      <c r="R2525" s="50"/>
      <c r="S2525" s="111" t="s">
        <v>3831</v>
      </c>
      <c r="T2525" s="112"/>
      <c r="U2525" s="113"/>
      <c r="V2525" s="109" t="s">
        <v>3832</v>
      </c>
      <c r="W2525" s="110"/>
      <c r="X2525" s="109" t="s">
        <v>3829</v>
      </c>
      <c r="Y2525" s="110"/>
      <c r="Z2525" s="29"/>
    </row>
    <row r="2526" spans="1:29" ht="16.5" thickBot="1" x14ac:dyDescent="0.3">
      <c r="D2526" s="96" t="s">
        <v>3725</v>
      </c>
      <c r="E2526" s="99"/>
      <c r="F2526" s="99"/>
      <c r="G2526" s="99"/>
      <c r="H2526" s="99"/>
      <c r="I2526" s="99"/>
      <c r="J2526" s="99"/>
      <c r="K2526" s="99"/>
      <c r="L2526" s="99"/>
      <c r="M2526" s="97"/>
      <c r="R2526" s="49"/>
      <c r="S2526" s="33" t="s">
        <v>3827</v>
      </c>
      <c r="T2526" s="114" t="s">
        <v>3828</v>
      </c>
      <c r="U2526" s="115"/>
      <c r="V2526" s="32" t="s">
        <v>3824</v>
      </c>
      <c r="W2526" s="32" t="s">
        <v>3825</v>
      </c>
      <c r="X2526" s="32" t="s">
        <v>1</v>
      </c>
      <c r="Y2526" s="32" t="s">
        <v>3826</v>
      </c>
      <c r="Z2526" s="29"/>
    </row>
    <row r="2527" spans="1:29" ht="15.75" x14ac:dyDescent="0.25">
      <c r="D2527" s="8"/>
      <c r="E2527" s="15"/>
      <c r="F2527" s="15"/>
      <c r="G2527" s="15"/>
      <c r="H2527" s="15"/>
      <c r="I2527" s="15"/>
      <c r="J2527" s="15"/>
      <c r="K2527" s="15"/>
      <c r="L2527" s="15"/>
      <c r="M2527" s="9"/>
      <c r="R2527" s="49"/>
      <c r="S2527" s="34">
        <v>21027010</v>
      </c>
      <c r="T2527" s="107" t="s">
        <v>3637</v>
      </c>
      <c r="U2527" s="108"/>
      <c r="V2527" s="38">
        <v>-75.851889</v>
      </c>
      <c r="W2527" s="38">
        <v>2.0531670000000002</v>
      </c>
      <c r="X2527" s="39">
        <v>1136358.7120000001</v>
      </c>
      <c r="Y2527" s="39">
        <v>718848.22100000002</v>
      </c>
      <c r="Z2527" s="29"/>
    </row>
    <row r="2528" spans="1:29" ht="15.75" x14ac:dyDescent="0.25">
      <c r="D2528" s="24" t="s">
        <v>3727</v>
      </c>
      <c r="E2528" s="98" t="s">
        <v>3726</v>
      </c>
      <c r="F2528" s="98"/>
      <c r="G2528" s="98"/>
      <c r="H2528" s="15"/>
      <c r="I2528" s="15" t="s">
        <v>3736</v>
      </c>
      <c r="J2528" s="15"/>
      <c r="K2528" s="98" t="s">
        <v>3755</v>
      </c>
      <c r="L2528" s="98"/>
      <c r="M2528" s="9"/>
      <c r="R2528" s="52"/>
      <c r="S2528" s="35">
        <v>21030050</v>
      </c>
      <c r="T2528" s="102" t="s">
        <v>3672</v>
      </c>
      <c r="U2528" s="103"/>
      <c r="V2528" s="40">
        <v>-75.775361000000004</v>
      </c>
      <c r="W2528" s="40">
        <v>2.0262500000000001</v>
      </c>
      <c r="X2528" s="41">
        <v>1144876.828</v>
      </c>
      <c r="Y2528" s="41">
        <v>715877.81499999994</v>
      </c>
      <c r="Z2528" s="29"/>
    </row>
    <row r="2529" spans="4:26" ht="15.75" x14ac:dyDescent="0.25">
      <c r="D2529" s="8"/>
      <c r="E2529" s="15"/>
      <c r="F2529" s="15"/>
      <c r="G2529" s="15"/>
      <c r="H2529" s="15"/>
      <c r="I2529" s="15"/>
      <c r="J2529" s="15"/>
      <c r="K2529" s="15"/>
      <c r="L2529" s="15"/>
      <c r="M2529" s="9"/>
      <c r="R2529" s="52"/>
      <c r="S2529" s="35">
        <v>21017040</v>
      </c>
      <c r="T2529" s="100" t="s">
        <v>3683</v>
      </c>
      <c r="U2529" s="101"/>
      <c r="V2529" s="40">
        <v>-76.012028000000001</v>
      </c>
      <c r="W2529" s="40">
        <v>1.988111</v>
      </c>
      <c r="X2529" s="41">
        <v>1118544.625</v>
      </c>
      <c r="Y2529" s="41">
        <v>711640.59600000002</v>
      </c>
      <c r="Z2529" s="29"/>
    </row>
    <row r="2530" spans="4:26" ht="15.75" x14ac:dyDescent="0.25">
      <c r="D2530" s="24" t="s">
        <v>3732</v>
      </c>
      <c r="E2530" s="98" t="s">
        <v>3728</v>
      </c>
      <c r="F2530" s="98"/>
      <c r="G2530" s="15"/>
      <c r="H2530" s="15">
        <v>1</v>
      </c>
      <c r="I2530" s="15" t="s">
        <v>3737</v>
      </c>
      <c r="J2530" s="15"/>
      <c r="K2530" s="15">
        <v>1</v>
      </c>
      <c r="L2530" s="15" t="s">
        <v>3748</v>
      </c>
      <c r="M2530" s="9"/>
      <c r="R2530" s="28"/>
      <c r="S2530" s="35">
        <v>21020040</v>
      </c>
      <c r="T2530" s="102" t="s">
        <v>3693</v>
      </c>
      <c r="U2530" s="103"/>
      <c r="V2530" s="42">
        <v>-75.907222000000004</v>
      </c>
      <c r="W2530" s="42">
        <v>2.0171389999999998</v>
      </c>
      <c r="X2530" s="43">
        <v>1130204.5379999999</v>
      </c>
      <c r="Y2530" s="43">
        <v>714858.95299999998</v>
      </c>
      <c r="Z2530" s="29"/>
    </row>
    <row r="2531" spans="4:26" ht="15.75" x14ac:dyDescent="0.25">
      <c r="D2531" s="24" t="s">
        <v>3733</v>
      </c>
      <c r="E2531" s="98" t="s">
        <v>3729</v>
      </c>
      <c r="F2531" s="98"/>
      <c r="G2531" s="15"/>
      <c r="H2531" s="15">
        <v>2</v>
      </c>
      <c r="I2531" s="15" t="s">
        <v>3738</v>
      </c>
      <c r="J2531" s="15"/>
      <c r="K2531" s="15">
        <v>3</v>
      </c>
      <c r="L2531" s="15" t="s">
        <v>3749</v>
      </c>
      <c r="M2531" s="9"/>
      <c r="R2531" s="51"/>
      <c r="S2531" s="36">
        <v>21035040</v>
      </c>
      <c r="T2531" s="102" t="s">
        <v>3700</v>
      </c>
      <c r="U2531" s="103"/>
      <c r="V2531" s="40">
        <v>-75.8</v>
      </c>
      <c r="W2531" s="40">
        <v>1.9166669999999999</v>
      </c>
      <c r="X2531" s="41">
        <v>1142144.331</v>
      </c>
      <c r="Y2531" s="41">
        <v>703755.40099999995</v>
      </c>
      <c r="Z2531" s="30"/>
    </row>
    <row r="2532" spans="4:26" ht="15.75" x14ac:dyDescent="0.25">
      <c r="D2532" s="24" t="s">
        <v>3734</v>
      </c>
      <c r="E2532" s="98" t="s">
        <v>3730</v>
      </c>
      <c r="F2532" s="98"/>
      <c r="G2532" s="15"/>
      <c r="H2532" s="15">
        <v>3</v>
      </c>
      <c r="I2532" s="15" t="s">
        <v>3739</v>
      </c>
      <c r="J2532" s="15"/>
      <c r="K2532" s="15">
        <v>4</v>
      </c>
      <c r="L2532" s="15" t="s">
        <v>3750</v>
      </c>
      <c r="M2532" s="9"/>
      <c r="R2532" s="52"/>
      <c r="S2532" s="36">
        <v>21020050</v>
      </c>
      <c r="T2532" s="100" t="s">
        <v>3711</v>
      </c>
      <c r="U2532" s="101"/>
      <c r="V2532" s="44">
        <v>-76.013750000000002</v>
      </c>
      <c r="W2532" s="44">
        <v>1.9842219999999999</v>
      </c>
      <c r="X2532" s="45">
        <v>1118353.291</v>
      </c>
      <c r="Y2532" s="45">
        <v>711210.37</v>
      </c>
    </row>
    <row r="2533" spans="4:26" ht="15.75" x14ac:dyDescent="0.25">
      <c r="D2533" s="24" t="s">
        <v>3735</v>
      </c>
      <c r="E2533" s="98" t="s">
        <v>3731</v>
      </c>
      <c r="F2533" s="98"/>
      <c r="G2533" s="15"/>
      <c r="H2533" s="15">
        <v>4</v>
      </c>
      <c r="I2533" s="15" t="s">
        <v>3740</v>
      </c>
      <c r="J2533" s="15"/>
      <c r="K2533" s="15">
        <v>6</v>
      </c>
      <c r="L2533" s="15" t="s">
        <v>3751</v>
      </c>
      <c r="M2533" s="9"/>
      <c r="R2533" s="28"/>
      <c r="S2533" s="36">
        <v>21010040</v>
      </c>
      <c r="T2533" s="102" t="s">
        <v>3716</v>
      </c>
      <c r="U2533" s="103"/>
      <c r="V2533" s="40">
        <v>-76.085694000000004</v>
      </c>
      <c r="W2533" s="40">
        <v>1.9614720000000001</v>
      </c>
      <c r="X2533" s="41">
        <v>1110349.497</v>
      </c>
      <c r="Y2533" s="41">
        <v>708689.424</v>
      </c>
      <c r="Z2533" s="29"/>
    </row>
    <row r="2534" spans="4:26" ht="16.5" thickBot="1" x14ac:dyDescent="0.3">
      <c r="D2534" s="8"/>
      <c r="E2534" s="15"/>
      <c r="F2534" s="15"/>
      <c r="G2534" s="15"/>
      <c r="H2534" s="15">
        <v>6</v>
      </c>
      <c r="I2534" s="15" t="s">
        <v>3741</v>
      </c>
      <c r="J2534" s="15"/>
      <c r="K2534" s="15">
        <v>7</v>
      </c>
      <c r="L2534" s="15" t="s">
        <v>3752</v>
      </c>
      <c r="M2534" s="9"/>
      <c r="R2534" s="51"/>
      <c r="S2534" s="37">
        <v>21047020</v>
      </c>
      <c r="T2534" s="105" t="s">
        <v>3720</v>
      </c>
      <c r="U2534" s="106"/>
      <c r="V2534" s="46">
        <v>-75.95</v>
      </c>
      <c r="W2534" s="46">
        <v>2.016667</v>
      </c>
      <c r="X2534" s="47">
        <v>1125444.5190000001</v>
      </c>
      <c r="Y2534" s="47">
        <v>714803.39099999995</v>
      </c>
      <c r="Z2534" s="29"/>
    </row>
    <row r="2535" spans="4:26" x14ac:dyDescent="0.25">
      <c r="D2535" s="8"/>
      <c r="E2535" s="15"/>
      <c r="F2535" s="15"/>
      <c r="G2535" s="15"/>
      <c r="H2535" s="15">
        <v>7</v>
      </c>
      <c r="I2535" s="15" t="s">
        <v>3742</v>
      </c>
      <c r="J2535" s="15"/>
      <c r="K2535" s="15">
        <v>8</v>
      </c>
      <c r="L2535" s="15" t="s">
        <v>3753</v>
      </c>
      <c r="M2535" s="9"/>
      <c r="R2535" s="49"/>
      <c r="S2535" s="48"/>
      <c r="T2535" s="48"/>
      <c r="U2535" s="31"/>
      <c r="W2535" s="31"/>
      <c r="X2535" s="31"/>
      <c r="Y2535" s="54"/>
      <c r="Z2535" s="53"/>
    </row>
    <row r="2536" spans="4:26" x14ac:dyDescent="0.25">
      <c r="D2536" s="8"/>
      <c r="E2536" s="15"/>
      <c r="F2536" s="15"/>
      <c r="G2536" s="15"/>
      <c r="H2536" s="15">
        <v>8</v>
      </c>
      <c r="I2536" s="15" t="s">
        <v>3743</v>
      </c>
      <c r="J2536" s="15"/>
      <c r="K2536" s="15">
        <v>9</v>
      </c>
      <c r="L2536" s="15" t="s">
        <v>3754</v>
      </c>
      <c r="M2536" s="9"/>
    </row>
    <row r="2537" spans="4:26" x14ac:dyDescent="0.25">
      <c r="D2537" s="8"/>
      <c r="E2537" s="15"/>
      <c r="F2537" s="15"/>
      <c r="G2537" s="15"/>
      <c r="H2537" s="15">
        <v>9</v>
      </c>
      <c r="I2537" s="15" t="s">
        <v>3745</v>
      </c>
      <c r="J2537" s="15"/>
      <c r="K2537" s="15"/>
      <c r="L2537" s="15"/>
      <c r="M2537" s="9"/>
    </row>
    <row r="2538" spans="4:26" x14ac:dyDescent="0.25">
      <c r="D2538" s="8"/>
      <c r="E2538" s="15"/>
      <c r="F2538" s="15"/>
      <c r="G2538" s="15"/>
      <c r="H2538" s="25" t="s">
        <v>0</v>
      </c>
      <c r="I2538" s="15" t="s">
        <v>3744</v>
      </c>
      <c r="J2538" s="15"/>
      <c r="K2538" s="15"/>
      <c r="L2538" s="15"/>
      <c r="M2538" s="9"/>
    </row>
    <row r="2539" spans="4:26" ht="15.75" thickBot="1" x14ac:dyDescent="0.3">
      <c r="D2539" s="8"/>
      <c r="E2539" s="15"/>
      <c r="F2539" s="15"/>
      <c r="G2539" s="15"/>
      <c r="H2539" s="25" t="s">
        <v>4</v>
      </c>
      <c r="I2539" s="15" t="s">
        <v>3746</v>
      </c>
      <c r="J2539" s="15"/>
      <c r="K2539" s="15"/>
      <c r="L2539" s="15"/>
      <c r="M2539" s="9"/>
    </row>
    <row r="2540" spans="4:26" ht="15.75" thickBot="1" x14ac:dyDescent="0.3">
      <c r="D2540" s="8"/>
      <c r="E2540" s="15"/>
      <c r="F2540" s="15"/>
      <c r="G2540" s="15"/>
      <c r="H2540" s="25" t="s">
        <v>5</v>
      </c>
      <c r="I2540" s="15" t="s">
        <v>3747</v>
      </c>
      <c r="J2540" s="15"/>
      <c r="K2540" s="15"/>
      <c r="L2540" s="15"/>
      <c r="M2540" s="9"/>
      <c r="S2540" s="104" t="s">
        <v>3830</v>
      </c>
      <c r="T2540" s="104"/>
      <c r="U2540" s="104"/>
      <c r="V2540" s="104"/>
      <c r="W2540" s="104"/>
      <c r="X2540" s="104"/>
      <c r="Y2540" s="104"/>
    </row>
    <row r="2541" spans="4:26" ht="15.75" thickBot="1" x14ac:dyDescent="0.3">
      <c r="D2541" s="8"/>
      <c r="E2541" s="15"/>
      <c r="F2541" s="15"/>
      <c r="G2541" s="15"/>
      <c r="H2541" s="15"/>
      <c r="I2541" s="15"/>
      <c r="J2541" s="15"/>
      <c r="K2541" s="15"/>
      <c r="L2541" s="15"/>
      <c r="M2541" s="9"/>
      <c r="S2541" s="104"/>
      <c r="T2541" s="104"/>
      <c r="U2541" s="104"/>
      <c r="V2541" s="104"/>
      <c r="W2541" s="104"/>
      <c r="X2541" s="104"/>
      <c r="Y2541" s="104"/>
    </row>
    <row r="2542" spans="4:26" ht="15.75" thickBot="1" x14ac:dyDescent="0.3">
      <c r="D2542" s="10"/>
      <c r="E2542" s="17"/>
      <c r="F2542" s="17"/>
      <c r="G2542" s="17"/>
      <c r="H2542" s="17"/>
      <c r="I2542" s="17"/>
      <c r="J2542" s="17"/>
      <c r="K2542" s="17"/>
      <c r="L2542" s="17"/>
      <c r="M2542" s="11"/>
    </row>
  </sheetData>
  <mergeCells count="586">
    <mergeCell ref="S2540:Y2541"/>
    <mergeCell ref="T2534:U2534"/>
    <mergeCell ref="T2528:U2528"/>
    <mergeCell ref="T2527:U2527"/>
    <mergeCell ref="V2525:W2525"/>
    <mergeCell ref="X2525:Y2525"/>
    <mergeCell ref="S2525:U2525"/>
    <mergeCell ref="T2526:U2526"/>
    <mergeCell ref="A673:AC673"/>
    <mergeCell ref="A999:AC999"/>
    <mergeCell ref="A997:AC997"/>
    <mergeCell ref="A982:AC982"/>
    <mergeCell ref="A980:AC980"/>
    <mergeCell ref="A922:AC922"/>
    <mergeCell ref="A920:AC920"/>
    <mergeCell ref="V916:W916"/>
    <mergeCell ref="V917:W917"/>
    <mergeCell ref="I971:O971"/>
    <mergeCell ref="V971:X971"/>
    <mergeCell ref="V972:X972"/>
    <mergeCell ref="I973:O973"/>
    <mergeCell ref="I911:O911"/>
    <mergeCell ref="V911:X911"/>
    <mergeCell ref="V912:X912"/>
    <mergeCell ref="A665:B665"/>
    <mergeCell ref="V667:W667"/>
    <mergeCell ref="V668:W668"/>
    <mergeCell ref="I721:O721"/>
    <mergeCell ref="V721:X721"/>
    <mergeCell ref="V722:X722"/>
    <mergeCell ref="A905:AC905"/>
    <mergeCell ref="A903:AC903"/>
    <mergeCell ref="A845:AC845"/>
    <mergeCell ref="A843:AC843"/>
    <mergeCell ref="A820:AC820"/>
    <mergeCell ref="A818:AC818"/>
    <mergeCell ref="V895:X895"/>
    <mergeCell ref="I896:O896"/>
    <mergeCell ref="A897:B897"/>
    <mergeCell ref="X897:Y897"/>
    <mergeCell ref="V899:W899"/>
    <mergeCell ref="V900:W900"/>
    <mergeCell ref="A837:B837"/>
    <mergeCell ref="X837:Y837"/>
    <mergeCell ref="V839:W839"/>
    <mergeCell ref="V840:W840"/>
    <mergeCell ref="V814:W814"/>
    <mergeCell ref="V815:W815"/>
    <mergeCell ref="X1067:Y1067"/>
    <mergeCell ref="V1069:W1069"/>
    <mergeCell ref="V1070:W1070"/>
    <mergeCell ref="I1124:O1124"/>
    <mergeCell ref="V1124:X1124"/>
    <mergeCell ref="V1053:W1053"/>
    <mergeCell ref="V1054:W1054"/>
    <mergeCell ref="I1064:O1064"/>
    <mergeCell ref="A671:AC671"/>
    <mergeCell ref="I723:O723"/>
    <mergeCell ref="V989:X989"/>
    <mergeCell ref="I990:O990"/>
    <mergeCell ref="A991:B991"/>
    <mergeCell ref="X991:Y991"/>
    <mergeCell ref="V993:W993"/>
    <mergeCell ref="V994:W994"/>
    <mergeCell ref="A974:B974"/>
    <mergeCell ref="X974:Y974"/>
    <mergeCell ref="V976:W976"/>
    <mergeCell ref="V977:W977"/>
    <mergeCell ref="I988:O988"/>
    <mergeCell ref="V988:X988"/>
    <mergeCell ref="I894:O894"/>
    <mergeCell ref="V894:X894"/>
    <mergeCell ref="A1151:AC1151"/>
    <mergeCell ref="A1149:AC1149"/>
    <mergeCell ref="V1145:W1145"/>
    <mergeCell ref="V1146:W1146"/>
    <mergeCell ref="I1200:O1200"/>
    <mergeCell ref="V1200:X1200"/>
    <mergeCell ref="V1201:X1201"/>
    <mergeCell ref="I1202:O1202"/>
    <mergeCell ref="I913:O913"/>
    <mergeCell ref="A914:B914"/>
    <mergeCell ref="X914:Y914"/>
    <mergeCell ref="A1135:AC1135"/>
    <mergeCell ref="A1133:AC1133"/>
    <mergeCell ref="A1075:AC1075"/>
    <mergeCell ref="A1073:AC1073"/>
    <mergeCell ref="A1059:AC1059"/>
    <mergeCell ref="A1057:AC1057"/>
    <mergeCell ref="V1125:X1125"/>
    <mergeCell ref="I1126:O1126"/>
    <mergeCell ref="A1127:B1127"/>
    <mergeCell ref="X1127:Y1127"/>
    <mergeCell ref="V1129:W1129"/>
    <mergeCell ref="V1130:W1130"/>
    <mergeCell ref="A1067:B1067"/>
    <mergeCell ref="V1354:W1354"/>
    <mergeCell ref="V1355:W1355"/>
    <mergeCell ref="A1296:B1296"/>
    <mergeCell ref="X1296:Y1296"/>
    <mergeCell ref="V1298:W1298"/>
    <mergeCell ref="V1299:W1299"/>
    <mergeCell ref="I1349:O1349"/>
    <mergeCell ref="V1349:X1349"/>
    <mergeCell ref="A1227:AC1227"/>
    <mergeCell ref="I1237:O1237"/>
    <mergeCell ref="V1237:X1237"/>
    <mergeCell ref="V1238:X1238"/>
    <mergeCell ref="I1239:O1239"/>
    <mergeCell ref="A1240:B1240"/>
    <mergeCell ref="X1240:Y1240"/>
    <mergeCell ref="A1416:AC1416"/>
    <mergeCell ref="A1414:AC1414"/>
    <mergeCell ref="V1410:W1410"/>
    <mergeCell ref="V1411:W1411"/>
    <mergeCell ref="I1424:O1424"/>
    <mergeCell ref="V1424:X1424"/>
    <mergeCell ref="V1425:X1425"/>
    <mergeCell ref="I1426:O1426"/>
    <mergeCell ref="I1140:O1140"/>
    <mergeCell ref="V1140:X1140"/>
    <mergeCell ref="V1141:X1141"/>
    <mergeCell ref="I1142:O1142"/>
    <mergeCell ref="A1143:B1143"/>
    <mergeCell ref="X1143:Y1143"/>
    <mergeCell ref="A1360:AC1360"/>
    <mergeCell ref="A1358:AC1358"/>
    <mergeCell ref="A1304:AC1304"/>
    <mergeCell ref="A1302:AC1302"/>
    <mergeCell ref="A1248:AC1248"/>
    <mergeCell ref="A1246:AC1246"/>
    <mergeCell ref="V1350:X1350"/>
    <mergeCell ref="I1351:O1351"/>
    <mergeCell ref="A1352:B1352"/>
    <mergeCell ref="X1352:Y1352"/>
    <mergeCell ref="V1629:W1629"/>
    <mergeCell ref="V1630:W1630"/>
    <mergeCell ref="A1577:B1577"/>
    <mergeCell ref="X1577:Y1577"/>
    <mergeCell ref="V1579:W1579"/>
    <mergeCell ref="V1580:W1580"/>
    <mergeCell ref="I1624:O1624"/>
    <mergeCell ref="V1624:X1624"/>
    <mergeCell ref="A1485:AC1485"/>
    <mergeCell ref="I1524:O1524"/>
    <mergeCell ref="V1524:X1524"/>
    <mergeCell ref="V1525:X1525"/>
    <mergeCell ref="I1526:O1526"/>
    <mergeCell ref="A1527:B1527"/>
    <mergeCell ref="X1527:Y1527"/>
    <mergeCell ref="A1685:AC1685"/>
    <mergeCell ref="A1683:AC1683"/>
    <mergeCell ref="V1679:W1679"/>
    <mergeCell ref="V1680:W1680"/>
    <mergeCell ref="I1724:O1724"/>
    <mergeCell ref="V1724:X1724"/>
    <mergeCell ref="V1725:X1725"/>
    <mergeCell ref="I1726:O1726"/>
    <mergeCell ref="I1405:O1405"/>
    <mergeCell ref="V1405:X1405"/>
    <mergeCell ref="V1406:X1406"/>
    <mergeCell ref="I1407:O1407"/>
    <mergeCell ref="A1408:B1408"/>
    <mergeCell ref="X1408:Y1408"/>
    <mergeCell ref="A1635:AC1635"/>
    <mergeCell ref="A1633:AC1633"/>
    <mergeCell ref="A1585:AC1585"/>
    <mergeCell ref="A1583:AC1583"/>
    <mergeCell ref="A1535:AC1535"/>
    <mergeCell ref="A1533:AC1533"/>
    <mergeCell ref="V1625:X1625"/>
    <mergeCell ref="I1626:O1626"/>
    <mergeCell ref="A1627:B1627"/>
    <mergeCell ref="X1627:Y1627"/>
    <mergeCell ref="V1875:W1875"/>
    <mergeCell ref="V1876:W1876"/>
    <mergeCell ref="I1920:O1920"/>
    <mergeCell ref="V1920:X1920"/>
    <mergeCell ref="A1785:AC1785"/>
    <mergeCell ref="V1825:W1825"/>
    <mergeCell ref="V1826:W1826"/>
    <mergeCell ref="I1870:O1870"/>
    <mergeCell ref="V1870:X1870"/>
    <mergeCell ref="V1871:X1871"/>
    <mergeCell ref="I1872:O1872"/>
    <mergeCell ref="I1820:O1820"/>
    <mergeCell ref="V1820:X1820"/>
    <mergeCell ref="V1821:X1821"/>
    <mergeCell ref="I1822:O1822"/>
    <mergeCell ref="A1823:B1823"/>
    <mergeCell ref="X1823:Y1823"/>
    <mergeCell ref="I1998:O1998"/>
    <mergeCell ref="V1998:X1998"/>
    <mergeCell ref="V1999:X1999"/>
    <mergeCell ref="I2000:O2000"/>
    <mergeCell ref="I1674:O1674"/>
    <mergeCell ref="V1674:X1674"/>
    <mergeCell ref="V1675:X1675"/>
    <mergeCell ref="I1676:O1676"/>
    <mergeCell ref="A1677:B1677"/>
    <mergeCell ref="X1677:Y1677"/>
    <mergeCell ref="A1931:AC1931"/>
    <mergeCell ref="A1929:AC1929"/>
    <mergeCell ref="A1881:AC1881"/>
    <mergeCell ref="A1879:AC1879"/>
    <mergeCell ref="A1831:AC1831"/>
    <mergeCell ref="A1829:AC1829"/>
    <mergeCell ref="V1921:X1921"/>
    <mergeCell ref="I1922:O1922"/>
    <mergeCell ref="A1923:B1923"/>
    <mergeCell ref="X1923:Y1923"/>
    <mergeCell ref="V1925:W1925"/>
    <mergeCell ref="V1926:W1926"/>
    <mergeCell ref="A1873:B1873"/>
    <mergeCell ref="X1873:Y1873"/>
    <mergeCell ref="A1944:B1944"/>
    <mergeCell ref="X1944:Y1944"/>
    <mergeCell ref="A2203:AC2203"/>
    <mergeCell ref="A2201:AC2201"/>
    <mergeCell ref="A2144:AC2144"/>
    <mergeCell ref="A2142:AC2142"/>
    <mergeCell ref="A2123:AC2123"/>
    <mergeCell ref="A2121:AC2121"/>
    <mergeCell ref="V2193:X2193"/>
    <mergeCell ref="I2194:O2194"/>
    <mergeCell ref="A2195:B2195"/>
    <mergeCell ref="X2195:Y2195"/>
    <mergeCell ref="V2197:W2197"/>
    <mergeCell ref="V2198:W2198"/>
    <mergeCell ref="A2136:B2136"/>
    <mergeCell ref="X2136:Y2136"/>
    <mergeCell ref="V2138:W2138"/>
    <mergeCell ref="V2139:W2139"/>
    <mergeCell ref="I2192:O2192"/>
    <mergeCell ref="V2192:X2192"/>
    <mergeCell ref="A1952:AC1952"/>
    <mergeCell ref="A1950:AC1950"/>
    <mergeCell ref="V1946:W1946"/>
    <mergeCell ref="V1947:W1947"/>
    <mergeCell ref="A2318:AC2318"/>
    <mergeCell ref="A2316:AC2316"/>
    <mergeCell ref="A2290:AC2290"/>
    <mergeCell ref="A2288:AC2288"/>
    <mergeCell ref="A2231:AC2231"/>
    <mergeCell ref="A2229:AC2229"/>
    <mergeCell ref="V2225:W2225"/>
    <mergeCell ref="V2226:W2226"/>
    <mergeCell ref="I2279:O2279"/>
    <mergeCell ref="V2279:X2279"/>
    <mergeCell ref="V2280:X2280"/>
    <mergeCell ref="I2281:O2281"/>
    <mergeCell ref="V2308:X2308"/>
    <mergeCell ref="I2309:O2309"/>
    <mergeCell ref="A2310:B2310"/>
    <mergeCell ref="X2310:Y2310"/>
    <mergeCell ref="V2312:W2312"/>
    <mergeCell ref="V2313:W2313"/>
    <mergeCell ref="A2282:B2282"/>
    <mergeCell ref="X2282:Y2282"/>
    <mergeCell ref="V2284:W2284"/>
    <mergeCell ref="V2285:W2285"/>
    <mergeCell ref="I2307:O2307"/>
    <mergeCell ref="V2307:X2307"/>
    <mergeCell ref="I2220:O2220"/>
    <mergeCell ref="V2220:X2220"/>
    <mergeCell ref="V2221:X2221"/>
    <mergeCell ref="I2222:O2222"/>
    <mergeCell ref="A2223:B2223"/>
    <mergeCell ref="X2223:Y2223"/>
    <mergeCell ref="A2424:AC2424"/>
    <mergeCell ref="A2422:AC2422"/>
    <mergeCell ref="A2405:AC2405"/>
    <mergeCell ref="A2403:AC2403"/>
    <mergeCell ref="A2377:AC2377"/>
    <mergeCell ref="A2375:AC2375"/>
    <mergeCell ref="A2416:B2416"/>
    <mergeCell ref="X2416:Y2416"/>
    <mergeCell ref="V2418:W2418"/>
    <mergeCell ref="V2419:W2419"/>
    <mergeCell ref="A2397:B2397"/>
    <mergeCell ref="X2397:Y2397"/>
    <mergeCell ref="V2399:W2399"/>
    <mergeCell ref="V2400:W2400"/>
    <mergeCell ref="I2413:O2413"/>
    <mergeCell ref="V2413:X2413"/>
    <mergeCell ref="V2371:W2371"/>
    <mergeCell ref="V2372:W2372"/>
    <mergeCell ref="E2530:F2530"/>
    <mergeCell ref="E2531:F2531"/>
    <mergeCell ref="E2532:F2532"/>
    <mergeCell ref="V2455:W2455"/>
    <mergeCell ref="V2456:W2456"/>
    <mergeCell ref="I2487:O2487"/>
    <mergeCell ref="V2487:X2487"/>
    <mergeCell ref="V2488:X2488"/>
    <mergeCell ref="I2489:O2489"/>
    <mergeCell ref="A2461:AC2461"/>
    <mergeCell ref="A2459:AC2459"/>
    <mergeCell ref="I2450:O2450"/>
    <mergeCell ref="V2450:X2450"/>
    <mergeCell ref="V2451:X2451"/>
    <mergeCell ref="I2452:O2452"/>
    <mergeCell ref="A2453:B2453"/>
    <mergeCell ref="X2453:Y2453"/>
    <mergeCell ref="V2414:X2414"/>
    <mergeCell ref="E2533:F2533"/>
    <mergeCell ref="K2528:L2528"/>
    <mergeCell ref="D2526:M2526"/>
    <mergeCell ref="A2490:B2490"/>
    <mergeCell ref="X2490:Y2490"/>
    <mergeCell ref="V2492:W2492"/>
    <mergeCell ref="V2493:W2493"/>
    <mergeCell ref="E2528:G2528"/>
    <mergeCell ref="A2523:AC2523"/>
    <mergeCell ref="A2498:AC2498"/>
    <mergeCell ref="A2496:AC2496"/>
    <mergeCell ref="T2529:U2529"/>
    <mergeCell ref="T2530:U2530"/>
    <mergeCell ref="T2531:U2531"/>
    <mergeCell ref="T2532:U2532"/>
    <mergeCell ref="T2533:U2533"/>
    <mergeCell ref="I2415:O2415"/>
    <mergeCell ref="I2394:O2394"/>
    <mergeCell ref="V2394:X2394"/>
    <mergeCell ref="V2395:X2395"/>
    <mergeCell ref="I2396:O2396"/>
    <mergeCell ref="I2366:O2366"/>
    <mergeCell ref="V2366:X2366"/>
    <mergeCell ref="V2367:X2367"/>
    <mergeCell ref="I2368:O2368"/>
    <mergeCell ref="A2369:B2369"/>
    <mergeCell ref="X2369:Y2369"/>
    <mergeCell ref="V2117:W2117"/>
    <mergeCell ref="V2118:W2118"/>
    <mergeCell ref="I2133:O2133"/>
    <mergeCell ref="V2133:X2133"/>
    <mergeCell ref="V2134:X2134"/>
    <mergeCell ref="I2135:O2135"/>
    <mergeCell ref="I2112:O2112"/>
    <mergeCell ref="V2112:X2112"/>
    <mergeCell ref="V2113:X2113"/>
    <mergeCell ref="I2114:O2114"/>
    <mergeCell ref="I1774:O1774"/>
    <mergeCell ref="V1774:X1774"/>
    <mergeCell ref="A2115:B2115"/>
    <mergeCell ref="X2115:Y2115"/>
    <mergeCell ref="V2056:X2056"/>
    <mergeCell ref="I2057:O2057"/>
    <mergeCell ref="A2058:B2058"/>
    <mergeCell ref="X2058:Y2058"/>
    <mergeCell ref="V2060:W2060"/>
    <mergeCell ref="V2061:W2061"/>
    <mergeCell ref="A2001:B2001"/>
    <mergeCell ref="X2001:Y2001"/>
    <mergeCell ref="V2003:W2003"/>
    <mergeCell ref="V2004:W2004"/>
    <mergeCell ref="I2055:O2055"/>
    <mergeCell ref="V2055:X2055"/>
    <mergeCell ref="A2066:AC2066"/>
    <mergeCell ref="A2064:AC2064"/>
    <mergeCell ref="A2009:AC2009"/>
    <mergeCell ref="A2007:AC2007"/>
    <mergeCell ref="I1941:O1941"/>
    <mergeCell ref="V1941:X1941"/>
    <mergeCell ref="V1942:X1942"/>
    <mergeCell ref="I1943:O1943"/>
    <mergeCell ref="X1427:Y1427"/>
    <mergeCell ref="V1429:W1429"/>
    <mergeCell ref="V1430:W1430"/>
    <mergeCell ref="I1474:O1474"/>
    <mergeCell ref="V1474:X1474"/>
    <mergeCell ref="A1783:AC1783"/>
    <mergeCell ref="A1735:AC1735"/>
    <mergeCell ref="A1733:AC1733"/>
    <mergeCell ref="V1529:W1529"/>
    <mergeCell ref="V1530:W1530"/>
    <mergeCell ref="I1574:O1574"/>
    <mergeCell ref="V1574:X1574"/>
    <mergeCell ref="V1575:X1575"/>
    <mergeCell ref="I1576:O1576"/>
    <mergeCell ref="V1775:X1775"/>
    <mergeCell ref="I1776:O1776"/>
    <mergeCell ref="A1777:B1777"/>
    <mergeCell ref="X1777:Y1777"/>
    <mergeCell ref="V1779:W1779"/>
    <mergeCell ref="V1780:W1780"/>
    <mergeCell ref="A1727:B1727"/>
    <mergeCell ref="X1727:Y1727"/>
    <mergeCell ref="V1729:W1729"/>
    <mergeCell ref="V1730:W1730"/>
    <mergeCell ref="V1221:W1221"/>
    <mergeCell ref="V1222:W1222"/>
    <mergeCell ref="A1203:B1203"/>
    <mergeCell ref="X1203:Y1203"/>
    <mergeCell ref="V1205:W1205"/>
    <mergeCell ref="V1206:W1206"/>
    <mergeCell ref="I1216:O1216"/>
    <mergeCell ref="V1216:X1216"/>
    <mergeCell ref="A1483:AC1483"/>
    <mergeCell ref="A1435:AC1435"/>
    <mergeCell ref="A1433:AC1433"/>
    <mergeCell ref="V1242:W1242"/>
    <mergeCell ref="V1243:W1243"/>
    <mergeCell ref="I1293:O1293"/>
    <mergeCell ref="V1293:X1293"/>
    <mergeCell ref="V1294:X1294"/>
    <mergeCell ref="I1295:O1295"/>
    <mergeCell ref="V1475:X1475"/>
    <mergeCell ref="I1476:O1476"/>
    <mergeCell ref="A1477:B1477"/>
    <mergeCell ref="X1477:Y1477"/>
    <mergeCell ref="V1479:W1479"/>
    <mergeCell ref="V1480:W1480"/>
    <mergeCell ref="A1427:B1427"/>
    <mergeCell ref="V835:X835"/>
    <mergeCell ref="I836:O836"/>
    <mergeCell ref="I809:O809"/>
    <mergeCell ref="V809:X809"/>
    <mergeCell ref="V810:X810"/>
    <mergeCell ref="I811:O811"/>
    <mergeCell ref="A812:B812"/>
    <mergeCell ref="X812:Y812"/>
    <mergeCell ref="A1225:AC1225"/>
    <mergeCell ref="A1211:AC1211"/>
    <mergeCell ref="A1209:AC1209"/>
    <mergeCell ref="V1064:X1064"/>
    <mergeCell ref="V1065:X1065"/>
    <mergeCell ref="I1066:O1066"/>
    <mergeCell ref="I1048:O1048"/>
    <mergeCell ref="V1048:X1048"/>
    <mergeCell ref="V1049:X1049"/>
    <mergeCell ref="I1050:O1050"/>
    <mergeCell ref="A1051:B1051"/>
    <mergeCell ref="X1051:Y1051"/>
    <mergeCell ref="V1217:X1217"/>
    <mergeCell ref="I1218:O1218"/>
    <mergeCell ref="A1219:B1219"/>
    <mergeCell ref="X1219:Y1219"/>
    <mergeCell ref="I752:O752"/>
    <mergeCell ref="X753:Y753"/>
    <mergeCell ref="A724:B724"/>
    <mergeCell ref="V726:W726"/>
    <mergeCell ref="V727:W727"/>
    <mergeCell ref="I750:O750"/>
    <mergeCell ref="V750:X750"/>
    <mergeCell ref="I834:O834"/>
    <mergeCell ref="V834:X834"/>
    <mergeCell ref="A761:AC761"/>
    <mergeCell ref="A759:AC759"/>
    <mergeCell ref="A732:AC732"/>
    <mergeCell ref="A730:AC730"/>
    <mergeCell ref="V751:X751"/>
    <mergeCell ref="A753:B753"/>
    <mergeCell ref="V755:W755"/>
    <mergeCell ref="V756:W756"/>
    <mergeCell ref="J664:N664"/>
    <mergeCell ref="A644:AC644"/>
    <mergeCell ref="A642:AC642"/>
    <mergeCell ref="V580:W580"/>
    <mergeCell ref="I633:O633"/>
    <mergeCell ref="V633:X633"/>
    <mergeCell ref="V634:X634"/>
    <mergeCell ref="J635:N635"/>
    <mergeCell ref="A636:B636"/>
    <mergeCell ref="A585:AC585"/>
    <mergeCell ref="A583:AC583"/>
    <mergeCell ref="V638:W638"/>
    <mergeCell ref="V639:W639"/>
    <mergeCell ref="I662:O662"/>
    <mergeCell ref="V662:X662"/>
    <mergeCell ref="V663:X663"/>
    <mergeCell ref="I574:O574"/>
    <mergeCell ref="V574:X574"/>
    <mergeCell ref="V575:X575"/>
    <mergeCell ref="J576:N576"/>
    <mergeCell ref="A577:B577"/>
    <mergeCell ref="V579:W579"/>
    <mergeCell ref="V549:W549"/>
    <mergeCell ref="I543:O543"/>
    <mergeCell ref="V543:X543"/>
    <mergeCell ref="J545:N545"/>
    <mergeCell ref="A546:B546"/>
    <mergeCell ref="V548:W548"/>
    <mergeCell ref="A554:AC554"/>
    <mergeCell ref="A552:AC552"/>
    <mergeCell ref="V485:X485"/>
    <mergeCell ref="J486:N486"/>
    <mergeCell ref="A487:B487"/>
    <mergeCell ref="V489:W489"/>
    <mergeCell ref="V490:W490"/>
    <mergeCell ref="V544:X544"/>
    <mergeCell ref="V464:X464"/>
    <mergeCell ref="J465:N465"/>
    <mergeCell ref="A466:B466"/>
    <mergeCell ref="V468:W468"/>
    <mergeCell ref="V469:W469"/>
    <mergeCell ref="I484:O484"/>
    <mergeCell ref="V484:X484"/>
    <mergeCell ref="A495:AC495"/>
    <mergeCell ref="A493:AC493"/>
    <mergeCell ref="A474:AC474"/>
    <mergeCell ref="A472:AC472"/>
    <mergeCell ref="V411:X411"/>
    <mergeCell ref="J412:N412"/>
    <mergeCell ref="A413:B413"/>
    <mergeCell ref="V415:W415"/>
    <mergeCell ref="V416:W416"/>
    <mergeCell ref="I463:O463"/>
    <mergeCell ref="V463:X463"/>
    <mergeCell ref="A421:AC421"/>
    <mergeCell ref="A419:AC419"/>
    <mergeCell ref="V357:X357"/>
    <mergeCell ref="J358:N358"/>
    <mergeCell ref="A359:B359"/>
    <mergeCell ref="V361:W361"/>
    <mergeCell ref="V362:W362"/>
    <mergeCell ref="I410:O410"/>
    <mergeCell ref="V410:X410"/>
    <mergeCell ref="A367:AC367"/>
    <mergeCell ref="A365:AC365"/>
    <mergeCell ref="V303:X303"/>
    <mergeCell ref="J304:N304"/>
    <mergeCell ref="A305:B305"/>
    <mergeCell ref="V307:W307"/>
    <mergeCell ref="V308:W308"/>
    <mergeCell ref="I356:O356"/>
    <mergeCell ref="V356:X356"/>
    <mergeCell ref="A313:AC313"/>
    <mergeCell ref="A311:AC311"/>
    <mergeCell ref="V249:X249"/>
    <mergeCell ref="J250:N250"/>
    <mergeCell ref="A251:B251"/>
    <mergeCell ref="V253:W253"/>
    <mergeCell ref="V254:W254"/>
    <mergeCell ref="I302:O302"/>
    <mergeCell ref="V302:X302"/>
    <mergeCell ref="A259:AC259"/>
    <mergeCell ref="A257:AC257"/>
    <mergeCell ref="V195:X195"/>
    <mergeCell ref="J196:N196"/>
    <mergeCell ref="A197:B197"/>
    <mergeCell ref="V199:W199"/>
    <mergeCell ref="V200:W200"/>
    <mergeCell ref="I248:O248"/>
    <mergeCell ref="V248:X248"/>
    <mergeCell ref="A205:AC205"/>
    <mergeCell ref="A203:AC203"/>
    <mergeCell ref="V141:X141"/>
    <mergeCell ref="J142:N142"/>
    <mergeCell ref="A143:B143"/>
    <mergeCell ref="V145:W145"/>
    <mergeCell ref="V146:W146"/>
    <mergeCell ref="I194:O194"/>
    <mergeCell ref="V194:X194"/>
    <mergeCell ref="A151:AC151"/>
    <mergeCell ref="A149:AC149"/>
    <mergeCell ref="V87:X87"/>
    <mergeCell ref="J88:N88"/>
    <mergeCell ref="A89:B89"/>
    <mergeCell ref="V91:W91"/>
    <mergeCell ref="V92:W92"/>
    <mergeCell ref="I140:O140"/>
    <mergeCell ref="V140:X140"/>
    <mergeCell ref="A97:AC97"/>
    <mergeCell ref="A95:AC95"/>
    <mergeCell ref="A64:B64"/>
    <mergeCell ref="V61:X61"/>
    <mergeCell ref="V62:X62"/>
    <mergeCell ref="V66:W66"/>
    <mergeCell ref="V67:W67"/>
    <mergeCell ref="I86:O86"/>
    <mergeCell ref="V86:X86"/>
    <mergeCell ref="A72:AC72"/>
    <mergeCell ref="A70:AC70"/>
    <mergeCell ref="I1:O1"/>
    <mergeCell ref="V2:X2"/>
    <mergeCell ref="V3:X3"/>
    <mergeCell ref="V7:W7"/>
    <mergeCell ref="V8:W8"/>
    <mergeCell ref="J9:K9"/>
    <mergeCell ref="A5:B5"/>
    <mergeCell ref="I61:O61"/>
    <mergeCell ref="J63:N63"/>
    <mergeCell ref="A13:AC13"/>
    <mergeCell ref="A11:AC11"/>
    <mergeCell ref="J3:N3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80"/>
  <sheetViews>
    <sheetView topLeftCell="P254" zoomScale="50" zoomScaleNormal="50" workbookViewId="0">
      <selection activeCell="AC328" sqref="AC328"/>
    </sheetView>
  </sheetViews>
  <sheetFormatPr baseColWidth="10" defaultRowHeight="15" x14ac:dyDescent="0.25"/>
  <cols>
    <col min="17" max="17" width="12.28515625" customWidth="1"/>
  </cols>
  <sheetData>
    <row r="1" spans="1:29" hidden="1" x14ac:dyDescent="0.25"/>
    <row r="2" spans="1:29" ht="15.75" hidden="1" thickBot="1" x14ac:dyDescent="0.3"/>
    <row r="3" spans="1:29" ht="15.75" hidden="1" thickBot="1" x14ac:dyDescent="0.3">
      <c r="I3" s="84" t="s">
        <v>3633</v>
      </c>
      <c r="J3" s="85"/>
      <c r="K3" s="85"/>
      <c r="L3" s="85"/>
      <c r="M3" s="85"/>
      <c r="N3" s="85"/>
      <c r="O3" s="86"/>
      <c r="V3" s="87" t="s">
        <v>3635</v>
      </c>
      <c r="W3" s="88"/>
      <c r="X3" s="89"/>
    </row>
    <row r="4" spans="1:29" ht="15.75" hidden="1" thickBot="1" x14ac:dyDescent="0.3">
      <c r="V4" s="90" t="s">
        <v>3636</v>
      </c>
      <c r="W4" s="91"/>
      <c r="X4" s="92"/>
    </row>
    <row r="5" spans="1:29" ht="15.75" hidden="1" thickBot="1" x14ac:dyDescent="0.3">
      <c r="I5" s="84" t="s">
        <v>3692</v>
      </c>
      <c r="J5" s="85"/>
      <c r="K5" s="85"/>
      <c r="L5" s="85"/>
      <c r="M5" s="85"/>
      <c r="N5" s="85"/>
      <c r="O5" s="86"/>
    </row>
    <row r="6" spans="1:29" ht="15.75" hidden="1" thickBot="1" x14ac:dyDescent="0.3">
      <c r="A6" s="84" t="s">
        <v>3645</v>
      </c>
      <c r="B6" s="85"/>
      <c r="C6" s="18">
        <v>43378</v>
      </c>
      <c r="V6" s="22" t="s">
        <v>3822</v>
      </c>
      <c r="W6" s="5">
        <v>21020040</v>
      </c>
      <c r="X6" s="96" t="s">
        <v>3693</v>
      </c>
      <c r="Y6" s="97"/>
    </row>
    <row r="7" spans="1:29" ht="15.75" hidden="1" thickBot="1" x14ac:dyDescent="0.3"/>
    <row r="8" spans="1:29" ht="15.75" hidden="1" thickBot="1" x14ac:dyDescent="0.3">
      <c r="A8" s="19" t="s">
        <v>3649</v>
      </c>
      <c r="B8" s="12">
        <v>200</v>
      </c>
      <c r="C8" s="7" t="s">
        <v>1</v>
      </c>
      <c r="H8" s="19" t="s">
        <v>3646</v>
      </c>
      <c r="I8" s="12" t="s">
        <v>3671</v>
      </c>
      <c r="J8" s="13"/>
      <c r="K8" s="7"/>
      <c r="P8" s="19" t="s">
        <v>3659</v>
      </c>
      <c r="Q8" s="7" t="s">
        <v>3653</v>
      </c>
      <c r="V8" s="84" t="s">
        <v>3639</v>
      </c>
      <c r="W8" s="85"/>
      <c r="X8" s="6" t="s">
        <v>3694</v>
      </c>
    </row>
    <row r="9" spans="1:29" ht="15.75" hidden="1" thickBot="1" x14ac:dyDescent="0.3">
      <c r="A9" s="20" t="s">
        <v>3650</v>
      </c>
      <c r="B9" s="58">
        <v>7554</v>
      </c>
      <c r="C9" s="9" t="s">
        <v>3</v>
      </c>
      <c r="H9" s="20" t="s">
        <v>3647</v>
      </c>
      <c r="I9" s="58">
        <v>1</v>
      </c>
      <c r="J9" s="15" t="s">
        <v>3643</v>
      </c>
      <c r="K9" s="9"/>
      <c r="P9" s="20" t="s">
        <v>3660</v>
      </c>
      <c r="Q9" s="9" t="s">
        <v>3682</v>
      </c>
      <c r="V9" s="84" t="s">
        <v>3638</v>
      </c>
      <c r="W9" s="86"/>
    </row>
    <row r="10" spans="1:29" ht="15.75" hidden="1" thickBot="1" x14ac:dyDescent="0.3">
      <c r="A10" s="21" t="s">
        <v>3651</v>
      </c>
      <c r="B10" s="16">
        <v>1017</v>
      </c>
      <c r="C10" s="11" t="s">
        <v>3641</v>
      </c>
      <c r="H10" s="21" t="s">
        <v>3648</v>
      </c>
      <c r="I10" s="16">
        <v>4</v>
      </c>
      <c r="J10" s="17" t="s">
        <v>3644</v>
      </c>
      <c r="K10" s="11"/>
      <c r="P10" s="21" t="s">
        <v>3661</v>
      </c>
      <c r="Q10" s="11" t="s">
        <v>3657</v>
      </c>
    </row>
    <row r="11" spans="1:29" hidden="1" x14ac:dyDescent="0.25"/>
    <row r="12" spans="1:29" hidden="1" x14ac:dyDescent="0.25">
      <c r="A12" s="95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</row>
    <row r="13" spans="1:29" hidden="1" x14ac:dyDescent="0.25">
      <c r="A13" t="s">
        <v>3658</v>
      </c>
      <c r="B13" t="s">
        <v>2</v>
      </c>
      <c r="C13" t="s">
        <v>6</v>
      </c>
      <c r="D13" t="s">
        <v>7</v>
      </c>
      <c r="E13" t="s">
        <v>5</v>
      </c>
      <c r="F13" t="s">
        <v>8</v>
      </c>
      <c r="G13" t="s">
        <v>5</v>
      </c>
      <c r="H13" t="s">
        <v>9</v>
      </c>
      <c r="I13" t="s">
        <v>5</v>
      </c>
      <c r="J13" t="s">
        <v>10</v>
      </c>
      <c r="K13" t="s">
        <v>5</v>
      </c>
      <c r="L13" t="s">
        <v>11</v>
      </c>
      <c r="M13" t="s">
        <v>5</v>
      </c>
      <c r="N13" t="s">
        <v>12</v>
      </c>
      <c r="O13" t="s">
        <v>5</v>
      </c>
      <c r="P13" t="s">
        <v>13</v>
      </c>
      <c r="Q13" t="s">
        <v>5</v>
      </c>
      <c r="R13" t="s">
        <v>14</v>
      </c>
      <c r="S13" t="s">
        <v>5</v>
      </c>
      <c r="T13" t="s">
        <v>15</v>
      </c>
      <c r="U13" t="s">
        <v>5</v>
      </c>
      <c r="V13" t="s">
        <v>3669</v>
      </c>
      <c r="W13" t="s">
        <v>5</v>
      </c>
      <c r="X13" t="s">
        <v>16</v>
      </c>
      <c r="Y13" t="s">
        <v>5</v>
      </c>
      <c r="Z13" t="s">
        <v>17</v>
      </c>
      <c r="AA13" t="s">
        <v>5</v>
      </c>
      <c r="AB13" t="s">
        <v>18</v>
      </c>
      <c r="AC13" t="s">
        <v>5</v>
      </c>
    </row>
    <row r="14" spans="1:29" hidden="1" x14ac:dyDescent="0.25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</row>
    <row r="15" spans="1:29" hidden="1" x14ac:dyDescent="0.25"/>
    <row r="16" spans="1:29" hidden="1" x14ac:dyDescent="0.25">
      <c r="A16">
        <v>1982</v>
      </c>
      <c r="B16">
        <v>1</v>
      </c>
      <c r="C16">
        <v>1</v>
      </c>
      <c r="E16">
        <v>2</v>
      </c>
      <c r="G16">
        <v>2</v>
      </c>
      <c r="I16">
        <v>2</v>
      </c>
      <c r="K16">
        <v>2</v>
      </c>
      <c r="M16">
        <v>2</v>
      </c>
      <c r="O16">
        <v>2</v>
      </c>
      <c r="P16">
        <v>5</v>
      </c>
      <c r="Q16">
        <v>3</v>
      </c>
      <c r="R16">
        <v>5</v>
      </c>
      <c r="S16">
        <v>3</v>
      </c>
      <c r="T16">
        <v>4</v>
      </c>
      <c r="U16">
        <v>3</v>
      </c>
      <c r="W16">
        <v>2</v>
      </c>
      <c r="Y16">
        <v>2</v>
      </c>
      <c r="AA16">
        <v>2</v>
      </c>
      <c r="AB16">
        <v>5</v>
      </c>
      <c r="AC16">
        <v>3</v>
      </c>
    </row>
    <row r="17" spans="1:29" hidden="1" x14ac:dyDescent="0.25">
      <c r="A17">
        <v>1983</v>
      </c>
      <c r="B17">
        <v>1</v>
      </c>
      <c r="C17">
        <v>1</v>
      </c>
      <c r="D17">
        <v>4</v>
      </c>
      <c r="F17">
        <v>5</v>
      </c>
      <c r="H17">
        <v>7</v>
      </c>
      <c r="J17">
        <v>7</v>
      </c>
      <c r="K17">
        <v>3</v>
      </c>
      <c r="L17">
        <v>7</v>
      </c>
      <c r="M17">
        <v>3</v>
      </c>
      <c r="N17">
        <v>7</v>
      </c>
      <c r="P17">
        <v>7</v>
      </c>
      <c r="R17">
        <v>8</v>
      </c>
      <c r="T17">
        <v>4</v>
      </c>
      <c r="U17">
        <v>3</v>
      </c>
      <c r="V17">
        <v>4</v>
      </c>
      <c r="W17">
        <v>3</v>
      </c>
      <c r="X17">
        <v>5</v>
      </c>
      <c r="Y17">
        <v>3</v>
      </c>
      <c r="Z17">
        <v>4</v>
      </c>
      <c r="AA17">
        <v>3</v>
      </c>
      <c r="AB17">
        <v>6</v>
      </c>
      <c r="AC17">
        <v>3</v>
      </c>
    </row>
    <row r="18" spans="1:29" hidden="1" x14ac:dyDescent="0.25">
      <c r="A18">
        <v>1984</v>
      </c>
      <c r="B18">
        <v>1</v>
      </c>
      <c r="C18">
        <v>1</v>
      </c>
      <c r="D18">
        <v>4</v>
      </c>
      <c r="E18">
        <v>3</v>
      </c>
      <c r="F18">
        <v>5</v>
      </c>
      <c r="G18">
        <v>3</v>
      </c>
      <c r="H18">
        <v>4</v>
      </c>
      <c r="I18">
        <v>3</v>
      </c>
      <c r="J18">
        <v>5</v>
      </c>
      <c r="K18">
        <v>3</v>
      </c>
      <c r="L18">
        <v>4</v>
      </c>
      <c r="M18">
        <v>3</v>
      </c>
      <c r="O18">
        <v>2</v>
      </c>
      <c r="P18">
        <v>4</v>
      </c>
      <c r="Q18">
        <v>3</v>
      </c>
      <c r="R18">
        <v>3</v>
      </c>
      <c r="S18">
        <v>3</v>
      </c>
      <c r="T18">
        <v>4</v>
      </c>
      <c r="U18">
        <v>3</v>
      </c>
      <c r="V18">
        <v>4</v>
      </c>
      <c r="W18">
        <v>3</v>
      </c>
      <c r="X18">
        <v>5</v>
      </c>
      <c r="Y18">
        <v>3</v>
      </c>
      <c r="Z18">
        <v>2</v>
      </c>
      <c r="AA18">
        <v>3</v>
      </c>
      <c r="AB18">
        <v>4</v>
      </c>
      <c r="AC18">
        <v>3</v>
      </c>
    </row>
    <row r="19" spans="1:29" hidden="1" x14ac:dyDescent="0.25"/>
    <row r="20" spans="1:29" hidden="1" x14ac:dyDescent="0.25">
      <c r="A20" t="s">
        <v>540</v>
      </c>
      <c r="D20">
        <v>4</v>
      </c>
      <c r="F20">
        <v>5</v>
      </c>
      <c r="H20">
        <v>6</v>
      </c>
      <c r="J20">
        <v>6</v>
      </c>
      <c r="L20">
        <v>6</v>
      </c>
      <c r="N20">
        <v>7</v>
      </c>
      <c r="P20">
        <v>5</v>
      </c>
      <c r="R20">
        <v>5</v>
      </c>
      <c r="T20">
        <v>4</v>
      </c>
      <c r="V20">
        <v>4</v>
      </c>
      <c r="X20">
        <v>5</v>
      </c>
      <c r="Z20">
        <v>3</v>
      </c>
      <c r="AB20">
        <v>5</v>
      </c>
    </row>
    <row r="21" spans="1:29" hidden="1" x14ac:dyDescent="0.25">
      <c r="A21" t="s">
        <v>3662</v>
      </c>
      <c r="D21">
        <v>4</v>
      </c>
      <c r="F21">
        <v>5</v>
      </c>
      <c r="H21">
        <v>7</v>
      </c>
      <c r="J21">
        <v>7</v>
      </c>
      <c r="L21">
        <v>7</v>
      </c>
      <c r="N21">
        <v>7</v>
      </c>
      <c r="P21">
        <v>7</v>
      </c>
      <c r="R21">
        <v>8</v>
      </c>
      <c r="T21">
        <v>4</v>
      </c>
      <c r="V21">
        <v>4</v>
      </c>
      <c r="X21">
        <v>5</v>
      </c>
      <c r="Z21">
        <v>4</v>
      </c>
      <c r="AB21">
        <v>8</v>
      </c>
    </row>
    <row r="22" spans="1:29" hidden="1" x14ac:dyDescent="0.25">
      <c r="A22" t="s">
        <v>3663</v>
      </c>
      <c r="D22">
        <v>4</v>
      </c>
      <c r="F22">
        <v>5</v>
      </c>
      <c r="H22">
        <v>4</v>
      </c>
      <c r="J22">
        <v>5</v>
      </c>
      <c r="L22">
        <v>4</v>
      </c>
      <c r="N22">
        <v>7</v>
      </c>
      <c r="P22">
        <v>4</v>
      </c>
      <c r="R22">
        <v>3</v>
      </c>
      <c r="T22">
        <v>4</v>
      </c>
      <c r="V22">
        <v>4</v>
      </c>
      <c r="X22">
        <v>5</v>
      </c>
      <c r="Z22">
        <v>2</v>
      </c>
      <c r="AB22">
        <v>2</v>
      </c>
    </row>
    <row r="23" spans="1:29" ht="15.75" thickBot="1" x14ac:dyDescent="0.3"/>
    <row r="24" spans="1:29" ht="15.75" thickBot="1" x14ac:dyDescent="0.3">
      <c r="I24" s="84" t="s">
        <v>3633</v>
      </c>
      <c r="J24" s="85"/>
      <c r="K24" s="85"/>
      <c r="L24" s="85"/>
      <c r="M24" s="85"/>
      <c r="N24" s="85"/>
      <c r="O24" s="86"/>
      <c r="V24" s="87" t="s">
        <v>3635</v>
      </c>
      <c r="W24" s="88"/>
      <c r="X24" s="89"/>
    </row>
    <row r="25" spans="1:29" ht="15.75" thickBot="1" x14ac:dyDescent="0.3">
      <c r="V25" s="90" t="s">
        <v>3636</v>
      </c>
      <c r="W25" s="91"/>
      <c r="X25" s="92"/>
    </row>
    <row r="26" spans="1:29" ht="15.75" thickBot="1" x14ac:dyDescent="0.3">
      <c r="I26" s="119" t="s">
        <v>3695</v>
      </c>
      <c r="J26" s="120"/>
      <c r="K26" s="120"/>
      <c r="L26" s="120"/>
      <c r="M26" s="120"/>
      <c r="N26" s="120"/>
      <c r="O26" s="121"/>
    </row>
    <row r="27" spans="1:29" ht="15.75" thickBot="1" x14ac:dyDescent="0.3">
      <c r="A27" s="84" t="s">
        <v>3645</v>
      </c>
      <c r="B27" s="85"/>
      <c r="C27" s="18">
        <v>43378</v>
      </c>
      <c r="V27" s="22" t="s">
        <v>3822</v>
      </c>
      <c r="W27" s="5">
        <v>21020040</v>
      </c>
      <c r="X27" s="96" t="s">
        <v>3693</v>
      </c>
      <c r="Y27" s="97"/>
    </row>
    <row r="28" spans="1:29" ht="15.75" thickBot="1" x14ac:dyDescent="0.3"/>
    <row r="29" spans="1:29" ht="15.75" thickBot="1" x14ac:dyDescent="0.3">
      <c r="A29" s="19" t="s">
        <v>3649</v>
      </c>
      <c r="B29" s="12">
        <v>200</v>
      </c>
      <c r="C29" s="7" t="s">
        <v>1</v>
      </c>
      <c r="H29" s="19" t="s">
        <v>3646</v>
      </c>
      <c r="I29" s="12" t="s">
        <v>3671</v>
      </c>
      <c r="J29" s="13"/>
      <c r="K29" s="7"/>
      <c r="P29" s="19" t="s">
        <v>3659</v>
      </c>
      <c r="Q29" s="7" t="s">
        <v>3653</v>
      </c>
      <c r="V29" s="84" t="s">
        <v>3639</v>
      </c>
      <c r="W29" s="85"/>
      <c r="X29" s="6" t="s">
        <v>3694</v>
      </c>
    </row>
    <row r="30" spans="1:29" ht="15.75" thickBot="1" x14ac:dyDescent="0.3">
      <c r="A30" s="20" t="s">
        <v>3650</v>
      </c>
      <c r="B30" s="58">
        <v>7554</v>
      </c>
      <c r="C30" s="9" t="s">
        <v>3</v>
      </c>
      <c r="H30" s="20" t="s">
        <v>3647</v>
      </c>
      <c r="I30" s="58">
        <v>1</v>
      </c>
      <c r="J30" s="15" t="s">
        <v>3643</v>
      </c>
      <c r="K30" s="9"/>
      <c r="P30" s="20" t="s">
        <v>3660</v>
      </c>
      <c r="Q30" s="9" t="s">
        <v>3682</v>
      </c>
      <c r="V30" s="84" t="s">
        <v>3638</v>
      </c>
      <c r="W30" s="86"/>
    </row>
    <row r="31" spans="1:29" ht="15.75" thickBot="1" x14ac:dyDescent="0.3">
      <c r="A31" s="21" t="s">
        <v>3651</v>
      </c>
      <c r="B31" s="16">
        <v>1017</v>
      </c>
      <c r="C31" s="11" t="s">
        <v>3641</v>
      </c>
      <c r="H31" s="21" t="s">
        <v>3648</v>
      </c>
      <c r="I31" s="16">
        <v>4</v>
      </c>
      <c r="J31" s="17" t="s">
        <v>3644</v>
      </c>
      <c r="K31" s="11"/>
      <c r="P31" s="21" t="s">
        <v>3661</v>
      </c>
      <c r="Q31" s="11" t="s">
        <v>3657</v>
      </c>
    </row>
    <row r="33" spans="1:29" x14ac:dyDescent="0.25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</row>
    <row r="34" spans="1:29" x14ac:dyDescent="0.25">
      <c r="A34" t="s">
        <v>3658</v>
      </c>
      <c r="B34" t="s">
        <v>2</v>
      </c>
      <c r="C34" t="s">
        <v>6</v>
      </c>
      <c r="D34" t="s">
        <v>7</v>
      </c>
      <c r="E34" t="s">
        <v>5</v>
      </c>
      <c r="F34" t="s">
        <v>8</v>
      </c>
      <c r="G34" t="s">
        <v>5</v>
      </c>
      <c r="H34" t="s">
        <v>9</v>
      </c>
      <c r="I34" t="s">
        <v>5</v>
      </c>
      <c r="J34" t="s">
        <v>10</v>
      </c>
      <c r="K34" t="s">
        <v>5</v>
      </c>
      <c r="L34" t="s">
        <v>11</v>
      </c>
      <c r="M34" t="s">
        <v>5</v>
      </c>
      <c r="N34" t="s">
        <v>12</v>
      </c>
      <c r="O34" t="s">
        <v>5</v>
      </c>
      <c r="P34" t="s">
        <v>13</v>
      </c>
      <c r="Q34" t="s">
        <v>5</v>
      </c>
      <c r="R34" t="s">
        <v>14</v>
      </c>
      <c r="S34" t="s">
        <v>5</v>
      </c>
      <c r="T34" t="s">
        <v>15</v>
      </c>
      <c r="U34" t="s">
        <v>5</v>
      </c>
      <c r="V34" t="s">
        <v>3669</v>
      </c>
      <c r="W34" t="s">
        <v>5</v>
      </c>
      <c r="X34" t="s">
        <v>16</v>
      </c>
      <c r="Y34" t="s">
        <v>5</v>
      </c>
      <c r="Z34" t="s">
        <v>17</v>
      </c>
      <c r="AA34" t="s">
        <v>5</v>
      </c>
      <c r="AB34" t="s">
        <v>18</v>
      </c>
      <c r="AC34" t="s">
        <v>5</v>
      </c>
    </row>
    <row r="35" spans="1:29" x14ac:dyDescent="0.25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</row>
    <row r="37" spans="1:29" x14ac:dyDescent="0.25">
      <c r="A37">
        <v>1980</v>
      </c>
      <c r="B37">
        <v>2</v>
      </c>
      <c r="C37">
        <v>1</v>
      </c>
      <c r="N37" s="59" t="s">
        <v>1892</v>
      </c>
      <c r="O37">
        <v>3</v>
      </c>
      <c r="P37" t="s">
        <v>63</v>
      </c>
      <c r="R37" t="s">
        <v>1891</v>
      </c>
      <c r="S37">
        <v>3</v>
      </c>
      <c r="T37" t="s">
        <v>1869</v>
      </c>
      <c r="V37" t="s">
        <v>1868</v>
      </c>
      <c r="X37" t="s">
        <v>1967</v>
      </c>
      <c r="Z37" t="s">
        <v>1873</v>
      </c>
      <c r="AB37" s="64">
        <v>649</v>
      </c>
      <c r="AC37">
        <v>3</v>
      </c>
    </row>
    <row r="38" spans="1:29" x14ac:dyDescent="0.25">
      <c r="A38">
        <v>1981</v>
      </c>
      <c r="B38">
        <v>2</v>
      </c>
      <c r="C38">
        <v>1</v>
      </c>
      <c r="D38" t="s">
        <v>1897</v>
      </c>
      <c r="F38" t="s">
        <v>1863</v>
      </c>
      <c r="H38" t="s">
        <v>2041</v>
      </c>
      <c r="J38" t="s">
        <v>1951</v>
      </c>
      <c r="L38" t="s">
        <v>1084</v>
      </c>
      <c r="N38" t="s">
        <v>1964</v>
      </c>
      <c r="P38" t="s">
        <v>1832</v>
      </c>
      <c r="R38" t="s">
        <v>1884</v>
      </c>
      <c r="T38" t="s">
        <v>1867</v>
      </c>
      <c r="V38" t="s">
        <v>1919</v>
      </c>
      <c r="X38" t="s">
        <v>1865</v>
      </c>
      <c r="Z38" t="s">
        <v>2086</v>
      </c>
      <c r="AB38" s="4">
        <v>1102</v>
      </c>
    </row>
    <row r="39" spans="1:29" x14ac:dyDescent="0.25">
      <c r="A39">
        <v>1982</v>
      </c>
      <c r="B39">
        <v>2</v>
      </c>
      <c r="C39">
        <v>1</v>
      </c>
      <c r="D39" t="s">
        <v>481</v>
      </c>
      <c r="F39" t="s">
        <v>121</v>
      </c>
      <c r="H39" t="s">
        <v>1999</v>
      </c>
      <c r="J39" t="s">
        <v>218</v>
      </c>
      <c r="L39" t="s">
        <v>103</v>
      </c>
      <c r="N39" t="s">
        <v>1874</v>
      </c>
      <c r="P39" t="s">
        <v>1902</v>
      </c>
      <c r="R39" t="s">
        <v>1832</v>
      </c>
      <c r="T39" t="s">
        <v>244</v>
      </c>
      <c r="V39" t="s">
        <v>1898</v>
      </c>
      <c r="X39" t="s">
        <v>1921</v>
      </c>
      <c r="Z39" t="s">
        <v>1860</v>
      </c>
      <c r="AB39" s="4">
        <v>1342</v>
      </c>
    </row>
    <row r="40" spans="1:29" x14ac:dyDescent="0.25">
      <c r="A40">
        <v>1983</v>
      </c>
      <c r="B40">
        <v>2</v>
      </c>
      <c r="C40">
        <v>1</v>
      </c>
      <c r="D40" t="s">
        <v>1859</v>
      </c>
      <c r="F40" t="s">
        <v>1977</v>
      </c>
      <c r="H40" t="s">
        <v>1488</v>
      </c>
      <c r="J40" t="s">
        <v>1645</v>
      </c>
      <c r="L40" t="s">
        <v>470</v>
      </c>
      <c r="N40" t="s">
        <v>1956</v>
      </c>
      <c r="P40" t="s">
        <v>1832</v>
      </c>
      <c r="R40" t="s">
        <v>1961</v>
      </c>
      <c r="T40" t="s">
        <v>1961</v>
      </c>
      <c r="V40" t="s">
        <v>2001</v>
      </c>
      <c r="X40" t="s">
        <v>1991</v>
      </c>
      <c r="Z40" t="s">
        <v>1097</v>
      </c>
      <c r="AB40" s="4">
        <v>1049</v>
      </c>
    </row>
    <row r="41" spans="1:29" x14ac:dyDescent="0.25">
      <c r="A41">
        <v>1984</v>
      </c>
      <c r="B41">
        <v>2</v>
      </c>
      <c r="C41">
        <v>1</v>
      </c>
      <c r="D41" t="s">
        <v>2700</v>
      </c>
      <c r="F41" t="s">
        <v>626</v>
      </c>
      <c r="H41" t="s">
        <v>2030</v>
      </c>
      <c r="J41" t="s">
        <v>719</v>
      </c>
      <c r="L41" t="s">
        <v>2030</v>
      </c>
      <c r="N41" t="s">
        <v>912</v>
      </c>
      <c r="P41" t="s">
        <v>1964</v>
      </c>
      <c r="R41" t="s">
        <v>1930</v>
      </c>
      <c r="T41" t="s">
        <v>304</v>
      </c>
      <c r="V41" t="s">
        <v>304</v>
      </c>
      <c r="X41" t="s">
        <v>1946</v>
      </c>
      <c r="Z41" t="s">
        <v>1990</v>
      </c>
      <c r="AB41" s="4">
        <v>1692</v>
      </c>
    </row>
    <row r="42" spans="1:29" x14ac:dyDescent="0.25">
      <c r="A42">
        <v>1985</v>
      </c>
      <c r="B42">
        <v>2</v>
      </c>
      <c r="C42">
        <v>1</v>
      </c>
      <c r="D42" t="s">
        <v>1930</v>
      </c>
      <c r="F42" t="s">
        <v>1864</v>
      </c>
      <c r="H42" t="s">
        <v>1986</v>
      </c>
      <c r="J42" t="s">
        <v>1878</v>
      </c>
      <c r="L42" t="s">
        <v>1951</v>
      </c>
      <c r="N42" t="s">
        <v>2000</v>
      </c>
      <c r="P42" t="s">
        <v>1897</v>
      </c>
      <c r="R42" t="s">
        <v>1909</v>
      </c>
      <c r="T42" t="s">
        <v>1900</v>
      </c>
      <c r="V42" t="s">
        <v>1991</v>
      </c>
      <c r="X42" t="s">
        <v>1895</v>
      </c>
      <c r="Z42" t="s">
        <v>2015</v>
      </c>
      <c r="AB42" s="4">
        <v>616</v>
      </c>
    </row>
    <row r="43" spans="1:29" x14ac:dyDescent="0.25">
      <c r="A43">
        <v>1986</v>
      </c>
      <c r="B43">
        <v>2</v>
      </c>
      <c r="C43">
        <v>1</v>
      </c>
      <c r="D43" t="s">
        <v>1922</v>
      </c>
      <c r="F43" t="s">
        <v>1934</v>
      </c>
      <c r="H43" t="s">
        <v>1645</v>
      </c>
      <c r="J43" t="s">
        <v>1939</v>
      </c>
      <c r="L43" t="s">
        <v>1968</v>
      </c>
      <c r="N43" t="s">
        <v>1897</v>
      </c>
      <c r="P43" t="s">
        <v>1962</v>
      </c>
      <c r="R43" t="s">
        <v>1930</v>
      </c>
      <c r="T43" t="s">
        <v>1959</v>
      </c>
      <c r="V43" t="s">
        <v>518</v>
      </c>
      <c r="X43" t="s">
        <v>462</v>
      </c>
      <c r="Z43" t="s">
        <v>1947</v>
      </c>
      <c r="AB43" s="4">
        <v>1190</v>
      </c>
    </row>
    <row r="44" spans="1:29" x14ac:dyDescent="0.25">
      <c r="A44">
        <v>1987</v>
      </c>
      <c r="B44">
        <v>2</v>
      </c>
      <c r="C44">
        <v>1</v>
      </c>
      <c r="D44" t="s">
        <v>1993</v>
      </c>
      <c r="F44" t="s">
        <v>1890</v>
      </c>
      <c r="H44" t="s">
        <v>748</v>
      </c>
      <c r="J44" t="s">
        <v>716</v>
      </c>
      <c r="L44" t="s">
        <v>1886</v>
      </c>
      <c r="N44" t="s">
        <v>1993</v>
      </c>
      <c r="P44" t="s">
        <v>1959</v>
      </c>
      <c r="R44" t="s">
        <v>481</v>
      </c>
      <c r="T44" t="s">
        <v>1905</v>
      </c>
      <c r="V44" t="s">
        <v>3007</v>
      </c>
      <c r="X44" t="s">
        <v>1901</v>
      </c>
      <c r="Z44" t="s">
        <v>1859</v>
      </c>
      <c r="AB44" s="4">
        <v>1085</v>
      </c>
    </row>
    <row r="45" spans="1:29" x14ac:dyDescent="0.25">
      <c r="A45">
        <v>1988</v>
      </c>
      <c r="B45">
        <v>2</v>
      </c>
      <c r="C45">
        <v>1</v>
      </c>
      <c r="D45" t="s">
        <v>2005</v>
      </c>
      <c r="F45" t="s">
        <v>1902</v>
      </c>
      <c r="H45" t="s">
        <v>2007</v>
      </c>
      <c r="J45" t="s">
        <v>2090</v>
      </c>
      <c r="L45" t="s">
        <v>1875</v>
      </c>
      <c r="N45" t="s">
        <v>2023</v>
      </c>
      <c r="P45" t="s">
        <v>1860</v>
      </c>
      <c r="R45" t="s">
        <v>2019</v>
      </c>
      <c r="T45" t="s">
        <v>1859</v>
      </c>
      <c r="V45" t="s">
        <v>1916</v>
      </c>
      <c r="X45" t="s">
        <v>529</v>
      </c>
      <c r="Z45" t="s">
        <v>2001</v>
      </c>
      <c r="AB45" s="4">
        <v>955</v>
      </c>
    </row>
    <row r="46" spans="1:29" x14ac:dyDescent="0.25">
      <c r="A46">
        <v>1989</v>
      </c>
      <c r="B46">
        <v>2</v>
      </c>
      <c r="C46">
        <v>1</v>
      </c>
      <c r="D46" t="s">
        <v>1868</v>
      </c>
      <c r="F46" t="s">
        <v>2086</v>
      </c>
      <c r="H46" t="s">
        <v>2023</v>
      </c>
      <c r="J46" t="s">
        <v>1931</v>
      </c>
      <c r="L46" t="s">
        <v>388</v>
      </c>
      <c r="N46" t="s">
        <v>1867</v>
      </c>
      <c r="P46" t="s">
        <v>1980</v>
      </c>
      <c r="R46" t="s">
        <v>1956</v>
      </c>
      <c r="T46" t="s">
        <v>1922</v>
      </c>
      <c r="V46" t="s">
        <v>438</v>
      </c>
      <c r="X46" t="s">
        <v>1963</v>
      </c>
      <c r="Z46" t="s">
        <v>1956</v>
      </c>
      <c r="AB46" s="4">
        <v>1090</v>
      </c>
    </row>
    <row r="47" spans="1:29" x14ac:dyDescent="0.25">
      <c r="A47">
        <v>1990</v>
      </c>
      <c r="B47">
        <v>2</v>
      </c>
      <c r="C47">
        <v>1</v>
      </c>
      <c r="D47" t="s">
        <v>1890</v>
      </c>
      <c r="F47" t="s">
        <v>1904</v>
      </c>
      <c r="H47" t="s">
        <v>1951</v>
      </c>
      <c r="J47" t="s">
        <v>1854</v>
      </c>
      <c r="L47" t="s">
        <v>1905</v>
      </c>
      <c r="N47" t="s">
        <v>1884</v>
      </c>
      <c r="P47" t="s">
        <v>1909</v>
      </c>
      <c r="R47" t="s">
        <v>1877</v>
      </c>
      <c r="T47" t="s">
        <v>1980</v>
      </c>
      <c r="V47" t="s">
        <v>1861</v>
      </c>
      <c r="X47" t="s">
        <v>1861</v>
      </c>
      <c r="Z47" t="s">
        <v>466</v>
      </c>
      <c r="AB47" s="4">
        <v>934</v>
      </c>
    </row>
    <row r="48" spans="1:29" x14ac:dyDescent="0.25">
      <c r="A48">
        <v>1991</v>
      </c>
      <c r="B48">
        <v>2</v>
      </c>
      <c r="C48">
        <v>1</v>
      </c>
      <c r="D48" t="s">
        <v>1933</v>
      </c>
      <c r="F48" t="s">
        <v>1974</v>
      </c>
      <c r="H48" t="s">
        <v>1902</v>
      </c>
      <c r="J48" t="s">
        <v>1896</v>
      </c>
      <c r="L48" t="s">
        <v>1955</v>
      </c>
      <c r="N48" t="s">
        <v>1936</v>
      </c>
      <c r="P48" t="s">
        <v>1935</v>
      </c>
      <c r="R48" t="s">
        <v>1873</v>
      </c>
      <c r="T48" t="s">
        <v>1953</v>
      </c>
      <c r="V48" t="s">
        <v>1917</v>
      </c>
      <c r="X48" t="s">
        <v>1931</v>
      </c>
      <c r="Z48" t="s">
        <v>499</v>
      </c>
      <c r="AB48" s="4">
        <v>905</v>
      </c>
    </row>
    <row r="49" spans="1:28" x14ac:dyDescent="0.25">
      <c r="A49">
        <v>1992</v>
      </c>
      <c r="B49">
        <v>2</v>
      </c>
      <c r="C49">
        <v>1</v>
      </c>
      <c r="D49" t="s">
        <v>2058</v>
      </c>
      <c r="F49" t="s">
        <v>1969</v>
      </c>
      <c r="H49" t="s">
        <v>1921</v>
      </c>
      <c r="J49" t="s">
        <v>1863</v>
      </c>
      <c r="L49" t="s">
        <v>1639</v>
      </c>
      <c r="N49" t="s">
        <v>1895</v>
      </c>
      <c r="P49" t="s">
        <v>1875</v>
      </c>
      <c r="R49" t="s">
        <v>1867</v>
      </c>
      <c r="T49" t="s">
        <v>2087</v>
      </c>
      <c r="V49" t="s">
        <v>1832</v>
      </c>
      <c r="X49" t="s">
        <v>2037</v>
      </c>
      <c r="Z49" t="s">
        <v>1850</v>
      </c>
      <c r="AB49" s="4">
        <v>992</v>
      </c>
    </row>
    <row r="50" spans="1:28" x14ac:dyDescent="0.25">
      <c r="A50">
        <v>1993</v>
      </c>
      <c r="B50">
        <v>2</v>
      </c>
      <c r="C50">
        <v>1</v>
      </c>
      <c r="D50" t="s">
        <v>1981</v>
      </c>
      <c r="F50" t="s">
        <v>32</v>
      </c>
      <c r="H50" t="s">
        <v>319</v>
      </c>
      <c r="J50" t="s">
        <v>1929</v>
      </c>
      <c r="L50" t="s">
        <v>1892</v>
      </c>
      <c r="N50" t="s">
        <v>1861</v>
      </c>
      <c r="P50" t="s">
        <v>1893</v>
      </c>
      <c r="R50" t="s">
        <v>1887</v>
      </c>
      <c r="T50" t="s">
        <v>2007</v>
      </c>
      <c r="V50" t="s">
        <v>1977</v>
      </c>
      <c r="X50" t="s">
        <v>1975</v>
      </c>
      <c r="Z50" t="s">
        <v>2024</v>
      </c>
      <c r="AB50" s="4">
        <v>1284</v>
      </c>
    </row>
    <row r="51" spans="1:28" x14ac:dyDescent="0.25">
      <c r="A51">
        <v>1994</v>
      </c>
      <c r="B51">
        <v>1</v>
      </c>
      <c r="C51">
        <v>1</v>
      </c>
      <c r="D51" t="s">
        <v>500</v>
      </c>
      <c r="F51" t="s">
        <v>1961</v>
      </c>
      <c r="H51" t="s">
        <v>2033</v>
      </c>
      <c r="J51" t="s">
        <v>3015</v>
      </c>
      <c r="L51" t="s">
        <v>2041</v>
      </c>
      <c r="N51" t="s">
        <v>1097</v>
      </c>
      <c r="P51" t="s">
        <v>1952</v>
      </c>
      <c r="R51" t="s">
        <v>1922</v>
      </c>
      <c r="T51" t="s">
        <v>1878</v>
      </c>
      <c r="V51" t="s">
        <v>912</v>
      </c>
      <c r="X51" t="s">
        <v>63</v>
      </c>
      <c r="Z51" t="s">
        <v>2032</v>
      </c>
      <c r="AB51" s="4">
        <v>1334</v>
      </c>
    </row>
    <row r="52" spans="1:28" x14ac:dyDescent="0.25">
      <c r="A52">
        <v>1995</v>
      </c>
      <c r="B52">
        <v>2</v>
      </c>
      <c r="C52">
        <v>1</v>
      </c>
      <c r="D52" t="s">
        <v>2061</v>
      </c>
      <c r="F52" t="s">
        <v>1861</v>
      </c>
      <c r="H52" t="s">
        <v>2001</v>
      </c>
      <c r="J52" t="s">
        <v>1546</v>
      </c>
      <c r="L52" t="s">
        <v>1097</v>
      </c>
      <c r="N52" t="s">
        <v>1861</v>
      </c>
      <c r="P52" t="s">
        <v>1893</v>
      </c>
      <c r="R52" t="s">
        <v>1950</v>
      </c>
      <c r="T52" t="s">
        <v>2045</v>
      </c>
      <c r="V52" t="s">
        <v>1892</v>
      </c>
      <c r="X52" t="s">
        <v>1488</v>
      </c>
      <c r="Z52" t="s">
        <v>1962</v>
      </c>
      <c r="AB52" s="4">
        <v>1051</v>
      </c>
    </row>
    <row r="53" spans="1:28" x14ac:dyDescent="0.25">
      <c r="A53">
        <v>1996</v>
      </c>
      <c r="B53">
        <v>2</v>
      </c>
      <c r="C53">
        <v>1</v>
      </c>
      <c r="D53" t="s">
        <v>1878</v>
      </c>
      <c r="F53" t="s">
        <v>1940</v>
      </c>
      <c r="H53" t="s">
        <v>1646</v>
      </c>
      <c r="J53" t="s">
        <v>1869</v>
      </c>
      <c r="L53" t="s">
        <v>1861</v>
      </c>
      <c r="N53" t="s">
        <v>1929</v>
      </c>
      <c r="P53" t="s">
        <v>1919</v>
      </c>
      <c r="R53" t="s">
        <v>1965</v>
      </c>
      <c r="T53" t="s">
        <v>1890</v>
      </c>
      <c r="V53" t="s">
        <v>1639</v>
      </c>
      <c r="X53" t="s">
        <v>1832</v>
      </c>
      <c r="Z53" t="s">
        <v>1902</v>
      </c>
      <c r="AB53" s="4">
        <v>1067</v>
      </c>
    </row>
    <row r="54" spans="1:28" x14ac:dyDescent="0.25">
      <c r="A54">
        <v>1997</v>
      </c>
      <c r="B54">
        <v>2</v>
      </c>
      <c r="C54">
        <v>1</v>
      </c>
      <c r="D54" t="s">
        <v>1959</v>
      </c>
      <c r="F54" t="s">
        <v>2021</v>
      </c>
      <c r="H54" t="s">
        <v>1526</v>
      </c>
      <c r="J54" t="s">
        <v>1488</v>
      </c>
      <c r="L54" t="s">
        <v>1894</v>
      </c>
      <c r="N54" t="s">
        <v>499</v>
      </c>
      <c r="P54" t="s">
        <v>1983</v>
      </c>
      <c r="R54" t="s">
        <v>2032</v>
      </c>
      <c r="T54" t="s">
        <v>1956</v>
      </c>
      <c r="V54" t="s">
        <v>1931</v>
      </c>
      <c r="X54" t="s">
        <v>1854</v>
      </c>
      <c r="Z54" t="s">
        <v>2087</v>
      </c>
      <c r="AB54" s="4">
        <v>927</v>
      </c>
    </row>
    <row r="55" spans="1:28" x14ac:dyDescent="0.25">
      <c r="A55">
        <v>1998</v>
      </c>
      <c r="B55">
        <v>1</v>
      </c>
      <c r="C55">
        <v>1</v>
      </c>
      <c r="D55" t="s">
        <v>1955</v>
      </c>
      <c r="F55" t="s">
        <v>244</v>
      </c>
      <c r="H55" t="s">
        <v>1097</v>
      </c>
      <c r="J55" t="s">
        <v>1935</v>
      </c>
      <c r="L55" t="s">
        <v>748</v>
      </c>
      <c r="N55" t="s">
        <v>1902</v>
      </c>
      <c r="P55" t="s">
        <v>1898</v>
      </c>
      <c r="R55" t="s">
        <v>1959</v>
      </c>
      <c r="T55" t="s">
        <v>1880</v>
      </c>
      <c r="V55" t="s">
        <v>1863</v>
      </c>
      <c r="X55" t="s">
        <v>743</v>
      </c>
      <c r="Z55" t="s">
        <v>1954</v>
      </c>
      <c r="AB55" s="4">
        <v>1176</v>
      </c>
    </row>
    <row r="56" spans="1:28" x14ac:dyDescent="0.25">
      <c r="A56">
        <v>1999</v>
      </c>
      <c r="B56">
        <v>2</v>
      </c>
      <c r="C56">
        <v>1</v>
      </c>
      <c r="D56" t="s">
        <v>655</v>
      </c>
      <c r="F56" t="s">
        <v>1946</v>
      </c>
      <c r="H56" t="s">
        <v>466</v>
      </c>
      <c r="J56" t="s">
        <v>769</v>
      </c>
      <c r="L56" t="s">
        <v>319</v>
      </c>
      <c r="N56" t="s">
        <v>1974</v>
      </c>
      <c r="P56" t="s">
        <v>1959</v>
      </c>
      <c r="R56" t="s">
        <v>2000</v>
      </c>
      <c r="T56" t="s">
        <v>911</v>
      </c>
      <c r="V56" t="s">
        <v>1968</v>
      </c>
      <c r="X56" t="s">
        <v>462</v>
      </c>
      <c r="Z56" t="s">
        <v>1889</v>
      </c>
      <c r="AB56" s="4">
        <v>1641</v>
      </c>
    </row>
    <row r="57" spans="1:28" x14ac:dyDescent="0.25">
      <c r="A57">
        <v>2000</v>
      </c>
      <c r="B57">
        <v>2</v>
      </c>
      <c r="C57">
        <v>1</v>
      </c>
      <c r="D57" t="s">
        <v>126</v>
      </c>
      <c r="F57" t="s">
        <v>1920</v>
      </c>
      <c r="H57" t="s">
        <v>158</v>
      </c>
      <c r="J57" t="s">
        <v>1920</v>
      </c>
      <c r="L57" t="s">
        <v>175</v>
      </c>
      <c r="N57" t="s">
        <v>1968</v>
      </c>
      <c r="P57" t="s">
        <v>1991</v>
      </c>
      <c r="R57" t="s">
        <v>1488</v>
      </c>
      <c r="T57" t="s">
        <v>1921</v>
      </c>
      <c r="V57" t="s">
        <v>518</v>
      </c>
      <c r="X57" t="s">
        <v>391</v>
      </c>
      <c r="Z57" t="s">
        <v>2010</v>
      </c>
      <c r="AB57" s="4">
        <v>1703</v>
      </c>
    </row>
    <row r="58" spans="1:28" x14ac:dyDescent="0.25">
      <c r="A58">
        <v>2001</v>
      </c>
      <c r="B58">
        <v>2</v>
      </c>
      <c r="C58">
        <v>1</v>
      </c>
      <c r="D58" t="s">
        <v>1995</v>
      </c>
      <c r="F58" t="s">
        <v>1926</v>
      </c>
      <c r="H58" t="s">
        <v>417</v>
      </c>
      <c r="J58" t="s">
        <v>126</v>
      </c>
      <c r="L58" t="s">
        <v>1878</v>
      </c>
      <c r="N58" t="s">
        <v>1894</v>
      </c>
      <c r="P58" t="s">
        <v>1925</v>
      </c>
      <c r="R58" t="s">
        <v>1963</v>
      </c>
      <c r="T58" t="s">
        <v>1869</v>
      </c>
      <c r="V58" t="s">
        <v>2041</v>
      </c>
      <c r="X58" t="s">
        <v>245</v>
      </c>
      <c r="Z58" t="s">
        <v>32</v>
      </c>
      <c r="AB58" s="4">
        <v>1395</v>
      </c>
    </row>
    <row r="59" spans="1:28" x14ac:dyDescent="0.25">
      <c r="A59">
        <v>2002</v>
      </c>
      <c r="B59">
        <v>2</v>
      </c>
      <c r="C59">
        <v>1</v>
      </c>
      <c r="D59" t="s">
        <v>1995</v>
      </c>
      <c r="F59" t="s">
        <v>1878</v>
      </c>
      <c r="H59" t="s">
        <v>3023</v>
      </c>
      <c r="J59" t="s">
        <v>3024</v>
      </c>
      <c r="L59" t="s">
        <v>2431</v>
      </c>
      <c r="N59" t="s">
        <v>911</v>
      </c>
      <c r="P59" t="s">
        <v>1854</v>
      </c>
      <c r="R59" t="s">
        <v>1961</v>
      </c>
      <c r="T59" t="s">
        <v>1962</v>
      </c>
      <c r="V59" t="s">
        <v>1969</v>
      </c>
      <c r="X59" t="s">
        <v>1875</v>
      </c>
      <c r="Z59" t="s">
        <v>1859</v>
      </c>
      <c r="AB59" s="4">
        <v>1266</v>
      </c>
    </row>
    <row r="60" spans="1:28" x14ac:dyDescent="0.25">
      <c r="A60">
        <v>2003</v>
      </c>
      <c r="B60">
        <v>1</v>
      </c>
      <c r="C60">
        <v>1</v>
      </c>
      <c r="D60" t="s">
        <v>1942</v>
      </c>
      <c r="F60" t="s">
        <v>1875</v>
      </c>
      <c r="H60" t="s">
        <v>1952</v>
      </c>
      <c r="J60" t="s">
        <v>2024</v>
      </c>
      <c r="L60" t="s">
        <v>748</v>
      </c>
      <c r="N60" t="s">
        <v>1842</v>
      </c>
      <c r="P60" t="s">
        <v>1867</v>
      </c>
      <c r="R60" t="s">
        <v>1993</v>
      </c>
      <c r="T60" t="s">
        <v>1959</v>
      </c>
      <c r="V60" t="s">
        <v>1903</v>
      </c>
      <c r="X60" t="s">
        <v>72</v>
      </c>
      <c r="Z60" t="s">
        <v>1900</v>
      </c>
      <c r="AB60" s="4">
        <v>1165</v>
      </c>
    </row>
    <row r="61" spans="1:28" x14ac:dyDescent="0.25">
      <c r="A61">
        <v>2004</v>
      </c>
      <c r="B61">
        <v>1</v>
      </c>
      <c r="C61">
        <v>1</v>
      </c>
      <c r="D61" t="s">
        <v>383</v>
      </c>
      <c r="F61" t="s">
        <v>1964</v>
      </c>
      <c r="H61" t="s">
        <v>1832</v>
      </c>
      <c r="J61" t="s">
        <v>3027</v>
      </c>
      <c r="L61" t="s">
        <v>1488</v>
      </c>
      <c r="N61" t="s">
        <v>244</v>
      </c>
      <c r="P61" t="s">
        <v>1883</v>
      </c>
      <c r="R61" t="s">
        <v>1961</v>
      </c>
      <c r="T61" t="s">
        <v>1854</v>
      </c>
      <c r="V61" t="s">
        <v>1964</v>
      </c>
      <c r="X61" t="s">
        <v>1945</v>
      </c>
      <c r="Z61" t="s">
        <v>2008</v>
      </c>
      <c r="AB61" s="4">
        <v>1437</v>
      </c>
    </row>
    <row r="62" spans="1:28" x14ac:dyDescent="0.25">
      <c r="A62">
        <v>2005</v>
      </c>
      <c r="B62">
        <v>1</v>
      </c>
      <c r="C62">
        <v>1</v>
      </c>
      <c r="D62" t="s">
        <v>2032</v>
      </c>
      <c r="F62" t="s">
        <v>3029</v>
      </c>
      <c r="H62" t="s">
        <v>1926</v>
      </c>
      <c r="J62" t="s">
        <v>680</v>
      </c>
      <c r="L62" t="s">
        <v>244</v>
      </c>
      <c r="N62" t="s">
        <v>1867</v>
      </c>
      <c r="P62" t="s">
        <v>1991</v>
      </c>
      <c r="R62" t="s">
        <v>1958</v>
      </c>
      <c r="T62" t="s">
        <v>1869</v>
      </c>
      <c r="V62" t="s">
        <v>304</v>
      </c>
      <c r="X62" t="s">
        <v>1920</v>
      </c>
      <c r="Z62" t="s">
        <v>3024</v>
      </c>
      <c r="AB62" s="4">
        <v>1500</v>
      </c>
    </row>
    <row r="63" spans="1:28" x14ac:dyDescent="0.25">
      <c r="A63">
        <v>2006</v>
      </c>
      <c r="B63">
        <v>1</v>
      </c>
      <c r="C63">
        <v>1</v>
      </c>
      <c r="D63" t="s">
        <v>1964</v>
      </c>
      <c r="F63" t="s">
        <v>1832</v>
      </c>
      <c r="H63" t="s">
        <v>749</v>
      </c>
      <c r="J63" t="s">
        <v>755</v>
      </c>
      <c r="L63" t="s">
        <v>1896</v>
      </c>
      <c r="N63" t="s">
        <v>2007</v>
      </c>
      <c r="P63" t="s">
        <v>1981</v>
      </c>
      <c r="R63" t="s">
        <v>1876</v>
      </c>
      <c r="T63" t="s">
        <v>1991</v>
      </c>
      <c r="V63" t="s">
        <v>103</v>
      </c>
      <c r="X63" t="s">
        <v>1978</v>
      </c>
      <c r="Z63" t="s">
        <v>1921</v>
      </c>
      <c r="AB63" s="4">
        <v>1076</v>
      </c>
    </row>
    <row r="64" spans="1:28" x14ac:dyDescent="0.25">
      <c r="A64">
        <v>2007</v>
      </c>
      <c r="B64">
        <v>1</v>
      </c>
      <c r="C64">
        <v>1</v>
      </c>
      <c r="D64" t="s">
        <v>1965</v>
      </c>
      <c r="F64" t="s">
        <v>2007</v>
      </c>
      <c r="H64" t="s">
        <v>1842</v>
      </c>
      <c r="J64" t="s">
        <v>2024</v>
      </c>
      <c r="L64" t="s">
        <v>1941</v>
      </c>
      <c r="N64" t="s">
        <v>1951</v>
      </c>
      <c r="P64" t="s">
        <v>1933</v>
      </c>
      <c r="R64" t="s">
        <v>1953</v>
      </c>
      <c r="T64" t="s">
        <v>2086</v>
      </c>
      <c r="V64" t="s">
        <v>1871</v>
      </c>
      <c r="X64" t="s">
        <v>2024</v>
      </c>
      <c r="Z64" t="s">
        <v>1968</v>
      </c>
      <c r="AB64" s="4">
        <v>995</v>
      </c>
    </row>
    <row r="65" spans="1:29" x14ac:dyDescent="0.25">
      <c r="A65">
        <v>2008</v>
      </c>
      <c r="B65">
        <v>1</v>
      </c>
      <c r="C65">
        <v>1</v>
      </c>
      <c r="D65" t="s">
        <v>1933</v>
      </c>
      <c r="F65" t="s">
        <v>2345</v>
      </c>
      <c r="H65" t="s">
        <v>912</v>
      </c>
      <c r="J65" t="s">
        <v>1972</v>
      </c>
      <c r="L65" t="s">
        <v>1911</v>
      </c>
      <c r="N65" t="s">
        <v>1951</v>
      </c>
      <c r="P65" t="s">
        <v>1842</v>
      </c>
      <c r="R65" t="s">
        <v>1991</v>
      </c>
      <c r="T65" t="s">
        <v>1877</v>
      </c>
      <c r="V65" t="s">
        <v>1842</v>
      </c>
      <c r="X65" t="s">
        <v>719</v>
      </c>
      <c r="Z65" t="s">
        <v>500</v>
      </c>
      <c r="AB65" s="4">
        <v>1391</v>
      </c>
    </row>
    <row r="66" spans="1:29" x14ac:dyDescent="0.25">
      <c r="A66">
        <v>2009</v>
      </c>
      <c r="B66">
        <v>1</v>
      </c>
      <c r="C66">
        <v>1</v>
      </c>
      <c r="D66" t="s">
        <v>1870</v>
      </c>
      <c r="F66" t="s">
        <v>480</v>
      </c>
      <c r="H66" t="s">
        <v>1842</v>
      </c>
      <c r="J66" t="s">
        <v>2345</v>
      </c>
      <c r="L66" t="s">
        <v>1916</v>
      </c>
      <c r="N66" t="s">
        <v>1896</v>
      </c>
      <c r="P66" t="s">
        <v>1895</v>
      </c>
      <c r="R66" t="s">
        <v>2032</v>
      </c>
      <c r="T66" t="s">
        <v>1868</v>
      </c>
      <c r="V66" t="s">
        <v>1974</v>
      </c>
      <c r="X66" t="s">
        <v>218</v>
      </c>
      <c r="Z66" t="s">
        <v>1868</v>
      </c>
      <c r="AB66" s="4">
        <v>1147</v>
      </c>
    </row>
    <row r="67" spans="1:29" x14ac:dyDescent="0.25">
      <c r="A67">
        <v>2010</v>
      </c>
      <c r="B67">
        <v>1</v>
      </c>
      <c r="C67">
        <v>1</v>
      </c>
      <c r="D67" t="s">
        <v>1944</v>
      </c>
      <c r="F67" t="s">
        <v>1639</v>
      </c>
      <c r="H67" t="s">
        <v>1958</v>
      </c>
      <c r="J67" t="s">
        <v>911</v>
      </c>
      <c r="L67" t="s">
        <v>391</v>
      </c>
      <c r="N67" t="s">
        <v>304</v>
      </c>
      <c r="P67" t="s">
        <v>1995</v>
      </c>
      <c r="R67" t="s">
        <v>1905</v>
      </c>
      <c r="T67" t="s">
        <v>2003</v>
      </c>
      <c r="V67" t="s">
        <v>664</v>
      </c>
      <c r="X67" t="s">
        <v>218</v>
      </c>
      <c r="Z67" t="s">
        <v>1975</v>
      </c>
      <c r="AB67" s="4">
        <v>1235</v>
      </c>
    </row>
    <row r="68" spans="1:29" x14ac:dyDescent="0.25">
      <c r="A68">
        <v>2011</v>
      </c>
      <c r="B68">
        <v>1</v>
      </c>
      <c r="C68">
        <v>1</v>
      </c>
      <c r="D68" t="s">
        <v>1869</v>
      </c>
      <c r="F68" t="s">
        <v>438</v>
      </c>
      <c r="H68" t="s">
        <v>2027</v>
      </c>
      <c r="J68" t="s">
        <v>2455</v>
      </c>
      <c r="L68" t="s">
        <v>3036</v>
      </c>
      <c r="N68" t="s">
        <v>1881</v>
      </c>
      <c r="P68" t="s">
        <v>1904</v>
      </c>
      <c r="R68" t="s">
        <v>1993</v>
      </c>
      <c r="T68" t="s">
        <v>1902</v>
      </c>
      <c r="V68" t="s">
        <v>1865</v>
      </c>
      <c r="X68" t="s">
        <v>217</v>
      </c>
      <c r="Z68" t="s">
        <v>2054</v>
      </c>
      <c r="AB68" s="4">
        <v>1779</v>
      </c>
    </row>
    <row r="69" spans="1:29" x14ac:dyDescent="0.25">
      <c r="A69">
        <v>2012</v>
      </c>
      <c r="B69">
        <v>1</v>
      </c>
      <c r="C69">
        <v>1</v>
      </c>
      <c r="D69" t="s">
        <v>1894</v>
      </c>
      <c r="F69" t="s">
        <v>1951</v>
      </c>
      <c r="H69" t="s">
        <v>1886</v>
      </c>
      <c r="J69" t="s">
        <v>1926</v>
      </c>
      <c r="L69" t="s">
        <v>1965</v>
      </c>
      <c r="N69" t="s">
        <v>1900</v>
      </c>
      <c r="P69" t="s">
        <v>1884</v>
      </c>
      <c r="R69" t="s">
        <v>1939</v>
      </c>
      <c r="T69" t="s">
        <v>1962</v>
      </c>
      <c r="V69" t="s">
        <v>1926</v>
      </c>
      <c r="X69" t="s">
        <v>1942</v>
      </c>
      <c r="Z69" t="s">
        <v>1922</v>
      </c>
      <c r="AB69" s="4">
        <v>919</v>
      </c>
    </row>
    <row r="70" spans="1:29" x14ac:dyDescent="0.25">
      <c r="A70">
        <v>2013</v>
      </c>
      <c r="B70">
        <v>1</v>
      </c>
      <c r="C70">
        <v>1</v>
      </c>
      <c r="D70" t="s">
        <v>1947</v>
      </c>
      <c r="F70" t="s">
        <v>1870</v>
      </c>
      <c r="H70" t="s">
        <v>1989</v>
      </c>
      <c r="J70" t="s">
        <v>1917</v>
      </c>
      <c r="L70" t="s">
        <v>218</v>
      </c>
      <c r="N70" t="s">
        <v>1863</v>
      </c>
      <c r="P70" t="s">
        <v>1488</v>
      </c>
      <c r="R70" t="s">
        <v>1981</v>
      </c>
      <c r="T70" t="s">
        <v>1880</v>
      </c>
      <c r="V70" t="s">
        <v>1874</v>
      </c>
      <c r="X70" t="s">
        <v>1923</v>
      </c>
      <c r="Z70" t="s">
        <v>2001</v>
      </c>
      <c r="AB70" s="4">
        <v>906</v>
      </c>
    </row>
    <row r="71" spans="1:29" x14ac:dyDescent="0.25">
      <c r="A71">
        <v>2014</v>
      </c>
      <c r="B71">
        <v>1</v>
      </c>
      <c r="C71">
        <v>1</v>
      </c>
      <c r="D71" t="s">
        <v>1859</v>
      </c>
      <c r="F71" t="s">
        <v>1951</v>
      </c>
      <c r="H71" t="s">
        <v>518</v>
      </c>
      <c r="J71" t="s">
        <v>1931</v>
      </c>
      <c r="L71" t="s">
        <v>2041</v>
      </c>
      <c r="N71" t="s">
        <v>1878</v>
      </c>
      <c r="P71" t="s">
        <v>304</v>
      </c>
      <c r="R71" t="s">
        <v>1964</v>
      </c>
      <c r="T71" t="s">
        <v>1875</v>
      </c>
      <c r="V71" t="s">
        <v>1871</v>
      </c>
      <c r="X71" t="s">
        <v>2001</v>
      </c>
      <c r="Z71" t="s">
        <v>2003</v>
      </c>
      <c r="AB71" s="4">
        <v>1163</v>
      </c>
    </row>
    <row r="72" spans="1:29" x14ac:dyDescent="0.25">
      <c r="A72">
        <v>2015</v>
      </c>
      <c r="B72">
        <v>1</v>
      </c>
      <c r="C72">
        <v>1</v>
      </c>
      <c r="D72" t="s">
        <v>1922</v>
      </c>
      <c r="F72" t="s">
        <v>2032</v>
      </c>
      <c r="H72" t="s">
        <v>2010</v>
      </c>
      <c r="J72" t="s">
        <v>1881</v>
      </c>
      <c r="L72" t="s">
        <v>1969</v>
      </c>
      <c r="N72" t="s">
        <v>1902</v>
      </c>
      <c r="P72" t="s">
        <v>1880</v>
      </c>
      <c r="R72" t="s">
        <v>1900</v>
      </c>
      <c r="T72" t="s">
        <v>2061</v>
      </c>
      <c r="V72" t="s">
        <v>2087</v>
      </c>
      <c r="X72" t="s">
        <v>529</v>
      </c>
      <c r="Z72" t="s">
        <v>2088</v>
      </c>
      <c r="AB72" s="4">
        <v>688</v>
      </c>
    </row>
    <row r="73" spans="1:29" x14ac:dyDescent="0.25">
      <c r="A73">
        <v>2016</v>
      </c>
      <c r="B73">
        <v>1</v>
      </c>
      <c r="C73">
        <v>1</v>
      </c>
      <c r="D73" t="s">
        <v>1864</v>
      </c>
      <c r="F73" t="s">
        <v>2054</v>
      </c>
      <c r="H73" t="s">
        <v>1880</v>
      </c>
      <c r="J73" t="s">
        <v>749</v>
      </c>
      <c r="L73" t="s">
        <v>1946</v>
      </c>
      <c r="N73" t="s">
        <v>1980</v>
      </c>
      <c r="P73" t="s">
        <v>1886</v>
      </c>
      <c r="R73" t="s">
        <v>1876</v>
      </c>
      <c r="T73" t="s">
        <v>438</v>
      </c>
      <c r="V73" t="s">
        <v>1923</v>
      </c>
      <c r="X73" t="s">
        <v>911</v>
      </c>
      <c r="Z73" t="s">
        <v>470</v>
      </c>
      <c r="AB73" s="4">
        <v>1397</v>
      </c>
    </row>
    <row r="74" spans="1:29" x14ac:dyDescent="0.25">
      <c r="A74">
        <v>2017</v>
      </c>
      <c r="B74">
        <v>1</v>
      </c>
      <c r="C74">
        <v>1</v>
      </c>
      <c r="D74" t="s">
        <v>3043</v>
      </c>
      <c r="F74" t="s">
        <v>1896</v>
      </c>
      <c r="H74" t="s">
        <v>126</v>
      </c>
      <c r="J74" t="s">
        <v>1923</v>
      </c>
      <c r="L74" t="s">
        <v>2030</v>
      </c>
      <c r="N74" t="s">
        <v>1940</v>
      </c>
      <c r="P74" t="s">
        <v>1876</v>
      </c>
      <c r="AB74" s="64">
        <v>1044</v>
      </c>
      <c r="AC74">
        <v>3</v>
      </c>
    </row>
    <row r="75" spans="1:29" x14ac:dyDescent="0.25">
      <c r="AB75">
        <f>AVERAGE(AB37:AB74)</f>
        <v>1165.4473684210527</v>
      </c>
    </row>
    <row r="76" spans="1:29" x14ac:dyDescent="0.25">
      <c r="A76" t="s">
        <v>540</v>
      </c>
      <c r="D76" t="s">
        <v>1860</v>
      </c>
      <c r="F76" t="s">
        <v>3045</v>
      </c>
      <c r="H76" t="s">
        <v>863</v>
      </c>
      <c r="J76" t="s">
        <v>1936</v>
      </c>
      <c r="L76" t="s">
        <v>416</v>
      </c>
      <c r="N76" t="s">
        <v>1942</v>
      </c>
      <c r="P76" t="s">
        <v>3046</v>
      </c>
      <c r="R76" t="s">
        <v>3047</v>
      </c>
      <c r="T76" t="s">
        <v>3048</v>
      </c>
      <c r="V76" t="s">
        <v>3049</v>
      </c>
      <c r="X76" t="s">
        <v>387</v>
      </c>
      <c r="Z76" t="s">
        <v>3050</v>
      </c>
      <c r="AB76" t="s">
        <v>3051</v>
      </c>
    </row>
    <row r="77" spans="1:29" x14ac:dyDescent="0.25">
      <c r="A77" t="s">
        <v>3662</v>
      </c>
      <c r="D77" t="s">
        <v>3043</v>
      </c>
      <c r="F77" t="s">
        <v>626</v>
      </c>
      <c r="H77" t="s">
        <v>158</v>
      </c>
      <c r="J77" t="s">
        <v>719</v>
      </c>
      <c r="L77" t="s">
        <v>175</v>
      </c>
      <c r="N77" t="s">
        <v>2023</v>
      </c>
      <c r="P77" t="s">
        <v>63</v>
      </c>
      <c r="R77" t="s">
        <v>481</v>
      </c>
      <c r="T77" t="s">
        <v>438</v>
      </c>
      <c r="V77" t="s">
        <v>3007</v>
      </c>
      <c r="X77" t="s">
        <v>2037</v>
      </c>
      <c r="Z77" t="s">
        <v>2054</v>
      </c>
      <c r="AB77" t="s">
        <v>2037</v>
      </c>
    </row>
    <row r="78" spans="1:29" x14ac:dyDescent="0.25">
      <c r="A78" t="s">
        <v>3663</v>
      </c>
      <c r="D78" t="s">
        <v>2058</v>
      </c>
      <c r="F78" t="s">
        <v>1864</v>
      </c>
      <c r="H78" t="s">
        <v>2007</v>
      </c>
      <c r="J78" t="s">
        <v>1939</v>
      </c>
      <c r="L78" t="s">
        <v>1955</v>
      </c>
      <c r="N78" t="s">
        <v>1874</v>
      </c>
      <c r="P78" t="s">
        <v>1933</v>
      </c>
      <c r="R78" t="s">
        <v>2032</v>
      </c>
      <c r="T78" t="s">
        <v>2061</v>
      </c>
      <c r="V78" t="s">
        <v>2087</v>
      </c>
      <c r="X78" t="s">
        <v>1901</v>
      </c>
      <c r="Z78" t="s">
        <v>2088</v>
      </c>
      <c r="AB78" t="s">
        <v>2058</v>
      </c>
    </row>
    <row r="79" spans="1:29" ht="15.75" thickBot="1" x14ac:dyDescent="0.3"/>
    <row r="80" spans="1:29" ht="15.75" hidden="1" thickBot="1" x14ac:dyDescent="0.3">
      <c r="I80" s="84" t="s">
        <v>3633</v>
      </c>
      <c r="J80" s="85"/>
      <c r="K80" s="85"/>
      <c r="L80" s="85"/>
      <c r="M80" s="85"/>
      <c r="N80" s="85"/>
      <c r="O80" s="86"/>
      <c r="V80" s="87" t="s">
        <v>3635</v>
      </c>
      <c r="W80" s="88"/>
      <c r="X80" s="89"/>
    </row>
    <row r="81" spans="1:29" ht="15.75" hidden="1" thickBot="1" x14ac:dyDescent="0.3">
      <c r="V81" s="90" t="s">
        <v>3636</v>
      </c>
      <c r="W81" s="91"/>
      <c r="X81" s="92"/>
    </row>
    <row r="82" spans="1:29" ht="15.75" hidden="1" thickBot="1" x14ac:dyDescent="0.3">
      <c r="I82" s="84" t="s">
        <v>3696</v>
      </c>
      <c r="J82" s="85"/>
      <c r="K82" s="85"/>
      <c r="L82" s="85"/>
      <c r="M82" s="85"/>
      <c r="N82" s="85"/>
      <c r="O82" s="86"/>
    </row>
    <row r="83" spans="1:29" ht="15.75" hidden="1" thickBot="1" x14ac:dyDescent="0.3">
      <c r="A83" s="84" t="s">
        <v>3645</v>
      </c>
      <c r="B83" s="85"/>
      <c r="C83" s="18">
        <v>43378</v>
      </c>
      <c r="V83" s="22" t="s">
        <v>3822</v>
      </c>
      <c r="W83" s="5">
        <v>21020040</v>
      </c>
      <c r="X83" s="96" t="s">
        <v>3693</v>
      </c>
      <c r="Y83" s="97"/>
    </row>
    <row r="84" spans="1:29" ht="15.75" hidden="1" thickBot="1" x14ac:dyDescent="0.3"/>
    <row r="85" spans="1:29" ht="15.75" hidden="1" thickBot="1" x14ac:dyDescent="0.3">
      <c r="A85" s="19" t="s">
        <v>3649</v>
      </c>
      <c r="B85" s="12">
        <v>200</v>
      </c>
      <c r="C85" s="7" t="s">
        <v>1</v>
      </c>
      <c r="H85" s="19" t="s">
        <v>3646</v>
      </c>
      <c r="I85" s="12" t="s">
        <v>3671</v>
      </c>
      <c r="J85" s="13"/>
      <c r="K85" s="7"/>
      <c r="P85" s="19" t="s">
        <v>3659</v>
      </c>
      <c r="Q85" s="7" t="s">
        <v>3653</v>
      </c>
      <c r="V85" s="84" t="s">
        <v>3639</v>
      </c>
      <c r="W85" s="85"/>
      <c r="X85" s="6" t="s">
        <v>3694</v>
      </c>
    </row>
    <row r="86" spans="1:29" ht="15.75" hidden="1" thickBot="1" x14ac:dyDescent="0.3">
      <c r="A86" s="20" t="s">
        <v>3650</v>
      </c>
      <c r="B86" s="58">
        <v>7554</v>
      </c>
      <c r="C86" s="9" t="s">
        <v>3</v>
      </c>
      <c r="H86" s="20" t="s">
        <v>3647</v>
      </c>
      <c r="I86" s="58">
        <v>1</v>
      </c>
      <c r="J86" s="15" t="s">
        <v>3643</v>
      </c>
      <c r="K86" s="9"/>
      <c r="P86" s="20" t="s">
        <v>3660</v>
      </c>
      <c r="Q86" s="9" t="s">
        <v>3682</v>
      </c>
      <c r="V86" s="84" t="s">
        <v>3638</v>
      </c>
      <c r="W86" s="86"/>
    </row>
    <row r="87" spans="1:29" ht="15.75" hidden="1" thickBot="1" x14ac:dyDescent="0.3">
      <c r="A87" s="21" t="s">
        <v>3651</v>
      </c>
      <c r="B87" s="16">
        <v>1017</v>
      </c>
      <c r="C87" s="11" t="s">
        <v>3641</v>
      </c>
      <c r="H87" s="21" t="s">
        <v>3648</v>
      </c>
      <c r="I87" s="16">
        <v>4</v>
      </c>
      <c r="J87" s="17" t="s">
        <v>3644</v>
      </c>
      <c r="K87" s="11"/>
      <c r="P87" s="21" t="s">
        <v>3661</v>
      </c>
      <c r="Q87" s="11" t="s">
        <v>3657</v>
      </c>
    </row>
    <row r="88" spans="1:29" hidden="1" x14ac:dyDescent="0.25"/>
    <row r="89" spans="1:29" hidden="1" x14ac:dyDescent="0.25">
      <c r="A89" s="95"/>
      <c r="B89" s="95"/>
      <c r="C89" s="95"/>
      <c r="D89" s="95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</row>
    <row r="90" spans="1:29" hidden="1" x14ac:dyDescent="0.25">
      <c r="A90" t="s">
        <v>3658</v>
      </c>
      <c r="B90" t="s">
        <v>2</v>
      </c>
      <c r="C90" t="s">
        <v>6</v>
      </c>
      <c r="D90" t="s">
        <v>7</v>
      </c>
      <c r="E90" t="s">
        <v>5</v>
      </c>
      <c r="F90" t="s">
        <v>8</v>
      </c>
      <c r="G90" t="s">
        <v>5</v>
      </c>
      <c r="H90" t="s">
        <v>9</v>
      </c>
      <c r="I90" t="s">
        <v>5</v>
      </c>
      <c r="J90" t="s">
        <v>10</v>
      </c>
      <c r="K90" t="s">
        <v>5</v>
      </c>
      <c r="L90" t="s">
        <v>11</v>
      </c>
      <c r="M90" t="s">
        <v>5</v>
      </c>
      <c r="N90" t="s">
        <v>12</v>
      </c>
      <c r="O90" t="s">
        <v>5</v>
      </c>
      <c r="P90" t="s">
        <v>13</v>
      </c>
      <c r="Q90" t="s">
        <v>5</v>
      </c>
      <c r="R90" t="s">
        <v>14</v>
      </c>
      <c r="S90" t="s">
        <v>5</v>
      </c>
      <c r="T90" t="s">
        <v>15</v>
      </c>
      <c r="U90" t="s">
        <v>5</v>
      </c>
      <c r="V90" t="s">
        <v>3669</v>
      </c>
      <c r="W90" t="s">
        <v>5</v>
      </c>
      <c r="X90" t="s">
        <v>16</v>
      </c>
      <c r="Y90" t="s">
        <v>5</v>
      </c>
      <c r="Z90" t="s">
        <v>17</v>
      </c>
      <c r="AA90" t="s">
        <v>5</v>
      </c>
      <c r="AB90" t="s">
        <v>18</v>
      </c>
      <c r="AC90" t="s">
        <v>5</v>
      </c>
    </row>
    <row r="91" spans="1:29" hidden="1" x14ac:dyDescent="0.25">
      <c r="A91" s="95"/>
      <c r="B91" s="95"/>
      <c r="C91" s="95"/>
      <c r="D91" s="95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  <c r="AA91" s="95"/>
      <c r="AB91" s="95"/>
      <c r="AC91" s="95"/>
    </row>
    <row r="92" spans="1:29" hidden="1" x14ac:dyDescent="0.25"/>
    <row r="93" spans="1:29" hidden="1" x14ac:dyDescent="0.25">
      <c r="A93">
        <v>1980</v>
      </c>
      <c r="B93">
        <v>2</v>
      </c>
      <c r="C93">
        <v>1</v>
      </c>
      <c r="N93">
        <v>21</v>
      </c>
      <c r="O93">
        <v>3</v>
      </c>
      <c r="P93">
        <v>16</v>
      </c>
      <c r="R93">
        <v>9</v>
      </c>
      <c r="S93">
        <v>3</v>
      </c>
      <c r="T93">
        <v>9</v>
      </c>
      <c r="V93">
        <v>10</v>
      </c>
      <c r="X93">
        <v>13</v>
      </c>
      <c r="Z93">
        <v>9</v>
      </c>
      <c r="AB93">
        <v>87</v>
      </c>
      <c r="AC93">
        <v>3</v>
      </c>
    </row>
    <row r="94" spans="1:29" hidden="1" x14ac:dyDescent="0.25">
      <c r="A94">
        <v>1981</v>
      </c>
      <c r="B94">
        <v>2</v>
      </c>
      <c r="C94">
        <v>1</v>
      </c>
      <c r="D94">
        <v>13</v>
      </c>
      <c r="F94">
        <v>10</v>
      </c>
      <c r="H94">
        <v>15</v>
      </c>
      <c r="J94">
        <v>18</v>
      </c>
      <c r="L94">
        <v>21</v>
      </c>
      <c r="N94">
        <v>17</v>
      </c>
      <c r="P94">
        <v>12</v>
      </c>
      <c r="R94">
        <v>8</v>
      </c>
      <c r="T94">
        <v>15</v>
      </c>
      <c r="V94">
        <v>13</v>
      </c>
      <c r="X94">
        <v>19</v>
      </c>
      <c r="Z94">
        <v>7</v>
      </c>
      <c r="AB94">
        <v>168</v>
      </c>
    </row>
    <row r="95" spans="1:29" hidden="1" x14ac:dyDescent="0.25">
      <c r="A95">
        <v>1982</v>
      </c>
      <c r="B95">
        <v>2</v>
      </c>
      <c r="C95">
        <v>1</v>
      </c>
      <c r="D95">
        <v>13</v>
      </c>
      <c r="F95">
        <v>11</v>
      </c>
      <c r="H95">
        <v>12</v>
      </c>
      <c r="J95">
        <v>18</v>
      </c>
      <c r="L95">
        <v>10</v>
      </c>
      <c r="N95">
        <v>5</v>
      </c>
      <c r="P95">
        <v>13</v>
      </c>
      <c r="R95">
        <v>14</v>
      </c>
      <c r="T95">
        <v>15</v>
      </c>
      <c r="V95">
        <v>13</v>
      </c>
      <c r="X95">
        <v>12</v>
      </c>
      <c r="Z95">
        <v>9</v>
      </c>
      <c r="AB95">
        <v>145</v>
      </c>
    </row>
    <row r="96" spans="1:29" hidden="1" x14ac:dyDescent="0.25">
      <c r="A96">
        <v>1983</v>
      </c>
      <c r="B96">
        <v>2</v>
      </c>
      <c r="C96">
        <v>1</v>
      </c>
      <c r="D96">
        <v>13</v>
      </c>
      <c r="F96">
        <v>8</v>
      </c>
      <c r="H96">
        <v>11</v>
      </c>
      <c r="J96">
        <v>16</v>
      </c>
      <c r="L96">
        <v>14</v>
      </c>
      <c r="N96">
        <v>8</v>
      </c>
      <c r="P96">
        <v>17</v>
      </c>
      <c r="R96">
        <v>13</v>
      </c>
      <c r="T96">
        <v>13</v>
      </c>
      <c r="V96">
        <v>10</v>
      </c>
      <c r="X96">
        <v>10</v>
      </c>
      <c r="Z96">
        <v>17</v>
      </c>
      <c r="AB96">
        <v>150</v>
      </c>
    </row>
    <row r="97" spans="1:28" hidden="1" x14ac:dyDescent="0.25">
      <c r="A97">
        <v>1984</v>
      </c>
      <c r="B97">
        <v>2</v>
      </c>
      <c r="C97">
        <v>1</v>
      </c>
      <c r="D97">
        <v>14</v>
      </c>
      <c r="F97">
        <v>16</v>
      </c>
      <c r="H97">
        <v>14</v>
      </c>
      <c r="J97">
        <v>15</v>
      </c>
      <c r="L97">
        <v>13</v>
      </c>
      <c r="N97">
        <v>16</v>
      </c>
      <c r="P97">
        <v>16</v>
      </c>
      <c r="R97">
        <v>10</v>
      </c>
      <c r="T97">
        <v>11</v>
      </c>
      <c r="V97">
        <v>20</v>
      </c>
      <c r="X97">
        <v>22</v>
      </c>
      <c r="Z97">
        <v>6</v>
      </c>
      <c r="AB97">
        <v>173</v>
      </c>
    </row>
    <row r="98" spans="1:28" hidden="1" x14ac:dyDescent="0.25">
      <c r="A98">
        <v>1985</v>
      </c>
      <c r="B98">
        <v>2</v>
      </c>
      <c r="C98">
        <v>1</v>
      </c>
      <c r="D98">
        <v>11</v>
      </c>
      <c r="F98">
        <v>2</v>
      </c>
      <c r="H98">
        <v>13</v>
      </c>
      <c r="J98">
        <v>15</v>
      </c>
      <c r="L98">
        <v>16</v>
      </c>
      <c r="N98">
        <v>10</v>
      </c>
      <c r="P98">
        <v>9</v>
      </c>
      <c r="R98">
        <v>16</v>
      </c>
      <c r="T98">
        <v>10</v>
      </c>
      <c r="V98">
        <v>9</v>
      </c>
      <c r="X98">
        <v>11</v>
      </c>
      <c r="Z98">
        <v>7</v>
      </c>
      <c r="AB98">
        <v>129</v>
      </c>
    </row>
    <row r="99" spans="1:28" hidden="1" x14ac:dyDescent="0.25">
      <c r="A99">
        <v>1986</v>
      </c>
      <c r="B99">
        <v>2</v>
      </c>
      <c r="C99">
        <v>1</v>
      </c>
      <c r="D99">
        <v>7</v>
      </c>
      <c r="F99">
        <v>22</v>
      </c>
      <c r="H99">
        <v>21</v>
      </c>
      <c r="J99">
        <v>6</v>
      </c>
      <c r="L99">
        <v>7</v>
      </c>
      <c r="N99">
        <v>14</v>
      </c>
      <c r="P99">
        <v>9</v>
      </c>
      <c r="R99">
        <v>8</v>
      </c>
      <c r="T99">
        <v>11</v>
      </c>
      <c r="V99">
        <v>12</v>
      </c>
      <c r="X99">
        <v>16</v>
      </c>
      <c r="Z99">
        <v>6</v>
      </c>
      <c r="AB99">
        <v>139</v>
      </c>
    </row>
    <row r="100" spans="1:28" hidden="1" x14ac:dyDescent="0.25">
      <c r="A100">
        <v>1987</v>
      </c>
      <c r="B100">
        <v>2</v>
      </c>
      <c r="C100">
        <v>1</v>
      </c>
      <c r="D100">
        <v>4</v>
      </c>
      <c r="F100">
        <v>5</v>
      </c>
      <c r="H100">
        <v>15</v>
      </c>
      <c r="J100">
        <v>16</v>
      </c>
      <c r="L100">
        <v>25</v>
      </c>
      <c r="N100">
        <v>10</v>
      </c>
      <c r="P100">
        <v>15</v>
      </c>
      <c r="R100">
        <v>16</v>
      </c>
      <c r="T100">
        <v>9</v>
      </c>
      <c r="V100">
        <v>12</v>
      </c>
      <c r="X100">
        <v>8</v>
      </c>
      <c r="Z100">
        <v>3</v>
      </c>
      <c r="AB100">
        <v>138</v>
      </c>
    </row>
    <row r="101" spans="1:28" hidden="1" x14ac:dyDescent="0.25">
      <c r="A101">
        <v>1988</v>
      </c>
      <c r="B101">
        <v>2</v>
      </c>
      <c r="C101">
        <v>1</v>
      </c>
      <c r="D101">
        <v>5</v>
      </c>
      <c r="F101">
        <v>10</v>
      </c>
      <c r="H101">
        <v>5</v>
      </c>
      <c r="J101">
        <v>17</v>
      </c>
      <c r="L101">
        <v>17</v>
      </c>
      <c r="N101">
        <v>19</v>
      </c>
      <c r="P101">
        <v>18</v>
      </c>
      <c r="R101">
        <v>12</v>
      </c>
      <c r="T101">
        <v>12</v>
      </c>
      <c r="V101">
        <v>13</v>
      </c>
      <c r="X101">
        <v>19</v>
      </c>
      <c r="Z101">
        <v>13</v>
      </c>
      <c r="AB101">
        <v>160</v>
      </c>
    </row>
    <row r="102" spans="1:28" hidden="1" x14ac:dyDescent="0.25">
      <c r="A102">
        <v>1989</v>
      </c>
      <c r="B102">
        <v>2</v>
      </c>
      <c r="C102">
        <v>1</v>
      </c>
      <c r="D102">
        <v>11</v>
      </c>
      <c r="F102">
        <v>11</v>
      </c>
      <c r="H102">
        <v>19</v>
      </c>
      <c r="J102">
        <v>12</v>
      </c>
      <c r="L102">
        <v>17</v>
      </c>
      <c r="N102">
        <v>18</v>
      </c>
      <c r="P102">
        <v>9</v>
      </c>
      <c r="R102">
        <v>12</v>
      </c>
      <c r="T102">
        <v>9</v>
      </c>
      <c r="V102">
        <v>14</v>
      </c>
      <c r="X102">
        <v>17</v>
      </c>
      <c r="Z102">
        <v>12</v>
      </c>
      <c r="AB102">
        <v>161</v>
      </c>
    </row>
    <row r="103" spans="1:28" hidden="1" x14ac:dyDescent="0.25">
      <c r="A103">
        <v>1990</v>
      </c>
      <c r="B103">
        <v>2</v>
      </c>
      <c r="C103">
        <v>1</v>
      </c>
      <c r="D103">
        <v>9</v>
      </c>
      <c r="F103">
        <v>8</v>
      </c>
      <c r="H103">
        <v>9</v>
      </c>
      <c r="J103">
        <v>12</v>
      </c>
      <c r="L103">
        <v>11</v>
      </c>
      <c r="N103">
        <v>11</v>
      </c>
      <c r="P103">
        <v>13</v>
      </c>
      <c r="R103">
        <v>7</v>
      </c>
      <c r="T103">
        <v>8</v>
      </c>
      <c r="V103">
        <v>16</v>
      </c>
      <c r="X103">
        <v>12</v>
      </c>
      <c r="Z103">
        <v>11</v>
      </c>
      <c r="AB103">
        <v>127</v>
      </c>
    </row>
    <row r="104" spans="1:28" hidden="1" x14ac:dyDescent="0.25">
      <c r="A104">
        <v>1991</v>
      </c>
      <c r="B104">
        <v>2</v>
      </c>
      <c r="C104">
        <v>1</v>
      </c>
      <c r="D104">
        <v>2</v>
      </c>
      <c r="F104">
        <v>4</v>
      </c>
      <c r="H104">
        <v>10</v>
      </c>
      <c r="J104">
        <v>17</v>
      </c>
      <c r="L104">
        <v>4</v>
      </c>
      <c r="N104">
        <v>13</v>
      </c>
      <c r="P104">
        <v>18</v>
      </c>
      <c r="R104">
        <v>16</v>
      </c>
      <c r="T104">
        <v>11</v>
      </c>
      <c r="V104">
        <v>12</v>
      </c>
      <c r="X104">
        <v>12</v>
      </c>
      <c r="Z104">
        <v>6</v>
      </c>
      <c r="AB104">
        <v>125</v>
      </c>
    </row>
    <row r="105" spans="1:28" hidden="1" x14ac:dyDescent="0.25">
      <c r="A105">
        <v>1992</v>
      </c>
      <c r="B105">
        <v>2</v>
      </c>
      <c r="C105">
        <v>1</v>
      </c>
      <c r="D105">
        <v>2</v>
      </c>
      <c r="F105">
        <v>6</v>
      </c>
      <c r="H105">
        <v>7</v>
      </c>
      <c r="J105">
        <v>11</v>
      </c>
      <c r="L105">
        <v>10</v>
      </c>
      <c r="N105">
        <v>10</v>
      </c>
      <c r="P105">
        <v>13</v>
      </c>
      <c r="R105">
        <v>14</v>
      </c>
      <c r="T105">
        <v>6</v>
      </c>
      <c r="V105">
        <v>5</v>
      </c>
      <c r="X105">
        <v>16</v>
      </c>
      <c r="Z105">
        <v>18</v>
      </c>
      <c r="AB105">
        <v>118</v>
      </c>
    </row>
    <row r="106" spans="1:28" hidden="1" x14ac:dyDescent="0.25">
      <c r="A106">
        <v>1993</v>
      </c>
      <c r="B106">
        <v>2</v>
      </c>
      <c r="C106">
        <v>1</v>
      </c>
      <c r="D106">
        <v>6</v>
      </c>
      <c r="F106">
        <v>7</v>
      </c>
      <c r="H106">
        <v>20</v>
      </c>
      <c r="J106">
        <v>12</v>
      </c>
      <c r="L106">
        <v>16</v>
      </c>
      <c r="N106">
        <v>16</v>
      </c>
      <c r="P106">
        <v>12</v>
      </c>
      <c r="R106">
        <v>8</v>
      </c>
      <c r="T106">
        <v>7</v>
      </c>
      <c r="V106">
        <v>11</v>
      </c>
      <c r="X106">
        <v>21</v>
      </c>
      <c r="Z106">
        <v>14</v>
      </c>
      <c r="AB106">
        <v>150</v>
      </c>
    </row>
    <row r="107" spans="1:28" hidden="1" x14ac:dyDescent="0.25">
      <c r="A107">
        <v>1994</v>
      </c>
      <c r="B107">
        <v>1</v>
      </c>
      <c r="C107">
        <v>1</v>
      </c>
      <c r="D107">
        <v>8</v>
      </c>
      <c r="F107">
        <v>8</v>
      </c>
      <c r="H107">
        <v>24</v>
      </c>
      <c r="J107">
        <v>18</v>
      </c>
      <c r="L107">
        <v>19</v>
      </c>
      <c r="N107">
        <v>12</v>
      </c>
      <c r="P107">
        <v>15</v>
      </c>
      <c r="R107">
        <v>10</v>
      </c>
      <c r="T107">
        <v>16</v>
      </c>
      <c r="V107">
        <v>12</v>
      </c>
      <c r="X107">
        <v>18</v>
      </c>
      <c r="Z107">
        <v>2</v>
      </c>
      <c r="AB107">
        <v>162</v>
      </c>
    </row>
    <row r="108" spans="1:28" hidden="1" x14ac:dyDescent="0.25">
      <c r="A108">
        <v>1995</v>
      </c>
      <c r="B108">
        <v>2</v>
      </c>
      <c r="C108">
        <v>1</v>
      </c>
      <c r="D108">
        <v>3</v>
      </c>
      <c r="F108">
        <v>7</v>
      </c>
      <c r="H108">
        <v>11</v>
      </c>
      <c r="J108">
        <v>24</v>
      </c>
      <c r="L108">
        <v>18</v>
      </c>
      <c r="N108">
        <v>16</v>
      </c>
      <c r="P108">
        <v>13</v>
      </c>
      <c r="R108">
        <v>7</v>
      </c>
      <c r="T108">
        <v>6</v>
      </c>
      <c r="V108">
        <v>14</v>
      </c>
      <c r="X108">
        <v>12</v>
      </c>
      <c r="Z108">
        <v>9</v>
      </c>
      <c r="AB108">
        <v>140</v>
      </c>
    </row>
    <row r="109" spans="1:28" hidden="1" x14ac:dyDescent="0.25">
      <c r="A109">
        <v>1996</v>
      </c>
      <c r="B109">
        <v>2</v>
      </c>
      <c r="C109">
        <v>1</v>
      </c>
      <c r="D109">
        <v>12</v>
      </c>
      <c r="F109">
        <v>23</v>
      </c>
      <c r="H109">
        <v>20</v>
      </c>
      <c r="J109">
        <v>15</v>
      </c>
      <c r="L109">
        <v>15</v>
      </c>
      <c r="N109">
        <v>12</v>
      </c>
      <c r="P109">
        <v>17</v>
      </c>
      <c r="R109">
        <v>9</v>
      </c>
      <c r="T109">
        <v>9</v>
      </c>
      <c r="V109">
        <v>13</v>
      </c>
      <c r="X109">
        <v>6</v>
      </c>
      <c r="Z109">
        <v>11</v>
      </c>
      <c r="AB109">
        <v>162</v>
      </c>
    </row>
    <row r="110" spans="1:28" hidden="1" x14ac:dyDescent="0.25">
      <c r="A110">
        <v>1997</v>
      </c>
      <c r="B110">
        <v>2</v>
      </c>
      <c r="C110">
        <v>1</v>
      </c>
      <c r="D110">
        <v>21</v>
      </c>
      <c r="F110">
        <v>5</v>
      </c>
      <c r="H110">
        <v>15</v>
      </c>
      <c r="J110">
        <v>9</v>
      </c>
      <c r="L110">
        <v>17</v>
      </c>
      <c r="N110">
        <v>16</v>
      </c>
      <c r="P110">
        <v>12</v>
      </c>
      <c r="R110">
        <v>9</v>
      </c>
      <c r="T110">
        <v>9</v>
      </c>
      <c r="V110">
        <v>10</v>
      </c>
      <c r="X110">
        <v>15</v>
      </c>
      <c r="Z110">
        <v>3</v>
      </c>
      <c r="AB110">
        <v>141</v>
      </c>
    </row>
    <row r="111" spans="1:28" hidden="1" x14ac:dyDescent="0.25">
      <c r="A111">
        <v>1998</v>
      </c>
      <c r="B111">
        <v>1</v>
      </c>
      <c r="C111">
        <v>1</v>
      </c>
      <c r="D111">
        <v>5</v>
      </c>
      <c r="F111">
        <v>9</v>
      </c>
      <c r="H111">
        <v>10</v>
      </c>
      <c r="J111">
        <v>12</v>
      </c>
      <c r="L111">
        <v>15</v>
      </c>
      <c r="N111">
        <v>19</v>
      </c>
      <c r="P111">
        <v>17</v>
      </c>
      <c r="R111">
        <v>15</v>
      </c>
      <c r="T111">
        <v>10</v>
      </c>
      <c r="V111">
        <v>6</v>
      </c>
      <c r="X111">
        <v>20</v>
      </c>
      <c r="Z111">
        <v>13</v>
      </c>
      <c r="AB111">
        <v>151</v>
      </c>
    </row>
    <row r="112" spans="1:28" hidden="1" x14ac:dyDescent="0.25">
      <c r="A112">
        <v>1999</v>
      </c>
      <c r="B112">
        <v>2</v>
      </c>
      <c r="C112">
        <v>1</v>
      </c>
      <c r="D112">
        <v>21</v>
      </c>
      <c r="F112">
        <v>17</v>
      </c>
      <c r="H112">
        <v>14</v>
      </c>
      <c r="J112">
        <v>20</v>
      </c>
      <c r="L112">
        <v>19</v>
      </c>
      <c r="N112">
        <v>14</v>
      </c>
      <c r="P112">
        <v>15</v>
      </c>
      <c r="R112">
        <v>7</v>
      </c>
      <c r="T112">
        <v>20</v>
      </c>
      <c r="V112">
        <v>11</v>
      </c>
      <c r="X112">
        <v>20</v>
      </c>
      <c r="Z112">
        <v>22</v>
      </c>
      <c r="AB112">
        <v>200</v>
      </c>
    </row>
    <row r="113" spans="1:28" hidden="1" x14ac:dyDescent="0.25">
      <c r="A113">
        <v>2000</v>
      </c>
      <c r="B113">
        <v>2</v>
      </c>
      <c r="C113">
        <v>1</v>
      </c>
      <c r="D113">
        <v>18</v>
      </c>
      <c r="F113">
        <v>12</v>
      </c>
      <c r="H113">
        <v>18</v>
      </c>
      <c r="J113">
        <v>16</v>
      </c>
      <c r="L113">
        <v>19</v>
      </c>
      <c r="N113">
        <v>12</v>
      </c>
      <c r="P113">
        <v>6</v>
      </c>
      <c r="R113">
        <v>14</v>
      </c>
      <c r="T113">
        <v>10</v>
      </c>
      <c r="V113">
        <v>11</v>
      </c>
      <c r="X113">
        <v>18</v>
      </c>
      <c r="Z113">
        <v>9</v>
      </c>
      <c r="AB113">
        <v>163</v>
      </c>
    </row>
    <row r="114" spans="1:28" hidden="1" x14ac:dyDescent="0.25">
      <c r="A114">
        <v>2001</v>
      </c>
      <c r="B114">
        <v>2</v>
      </c>
      <c r="C114">
        <v>1</v>
      </c>
      <c r="D114">
        <v>7</v>
      </c>
      <c r="F114">
        <v>9</v>
      </c>
      <c r="H114">
        <v>16</v>
      </c>
      <c r="J114">
        <v>15</v>
      </c>
      <c r="L114">
        <v>13</v>
      </c>
      <c r="N114">
        <v>14</v>
      </c>
      <c r="P114">
        <v>17</v>
      </c>
      <c r="R114">
        <v>13</v>
      </c>
      <c r="T114">
        <v>17</v>
      </c>
      <c r="V114">
        <v>15</v>
      </c>
      <c r="X114">
        <v>20</v>
      </c>
      <c r="Z114">
        <v>19</v>
      </c>
      <c r="AB114">
        <v>175</v>
      </c>
    </row>
    <row r="115" spans="1:28" hidden="1" x14ac:dyDescent="0.25">
      <c r="A115">
        <v>2002</v>
      </c>
      <c r="B115">
        <v>2</v>
      </c>
      <c r="C115">
        <v>1</v>
      </c>
      <c r="D115">
        <v>9</v>
      </c>
      <c r="F115">
        <v>6</v>
      </c>
      <c r="H115">
        <v>16</v>
      </c>
      <c r="J115">
        <v>18</v>
      </c>
      <c r="L115">
        <v>22</v>
      </c>
      <c r="N115">
        <v>19</v>
      </c>
      <c r="P115">
        <v>19</v>
      </c>
      <c r="R115">
        <v>19</v>
      </c>
      <c r="T115">
        <v>10</v>
      </c>
      <c r="V115">
        <v>13</v>
      </c>
      <c r="X115">
        <v>13</v>
      </c>
      <c r="Z115">
        <v>11</v>
      </c>
      <c r="AB115">
        <v>175</v>
      </c>
    </row>
    <row r="116" spans="1:28" hidden="1" x14ac:dyDescent="0.25">
      <c r="A116">
        <v>2003</v>
      </c>
      <c r="B116">
        <v>1</v>
      </c>
      <c r="C116">
        <v>1</v>
      </c>
      <c r="D116">
        <v>4</v>
      </c>
      <c r="F116">
        <v>8</v>
      </c>
      <c r="H116">
        <v>15</v>
      </c>
      <c r="J116">
        <v>18</v>
      </c>
      <c r="L116">
        <v>19</v>
      </c>
      <c r="N116">
        <v>21</v>
      </c>
      <c r="P116">
        <v>18</v>
      </c>
      <c r="R116">
        <v>11</v>
      </c>
      <c r="T116">
        <v>15</v>
      </c>
      <c r="V116">
        <v>18</v>
      </c>
      <c r="X116">
        <v>13</v>
      </c>
      <c r="Z116">
        <v>11</v>
      </c>
      <c r="AB116">
        <v>171</v>
      </c>
    </row>
    <row r="117" spans="1:28" hidden="1" x14ac:dyDescent="0.25">
      <c r="A117">
        <v>2004</v>
      </c>
      <c r="B117">
        <v>1</v>
      </c>
      <c r="C117">
        <v>1</v>
      </c>
      <c r="D117">
        <v>14</v>
      </c>
      <c r="F117">
        <v>9</v>
      </c>
      <c r="H117">
        <v>13</v>
      </c>
      <c r="J117">
        <v>23</v>
      </c>
      <c r="L117">
        <v>18</v>
      </c>
      <c r="N117">
        <v>20</v>
      </c>
      <c r="P117">
        <v>19</v>
      </c>
      <c r="R117">
        <v>17</v>
      </c>
      <c r="T117">
        <v>12</v>
      </c>
      <c r="V117">
        <v>15</v>
      </c>
      <c r="X117">
        <v>20</v>
      </c>
      <c r="Z117">
        <v>16</v>
      </c>
      <c r="AB117">
        <v>196</v>
      </c>
    </row>
    <row r="118" spans="1:28" hidden="1" x14ac:dyDescent="0.25">
      <c r="A118">
        <v>2005</v>
      </c>
      <c r="B118">
        <v>1</v>
      </c>
      <c r="C118">
        <v>1</v>
      </c>
      <c r="D118">
        <v>8</v>
      </c>
      <c r="F118">
        <v>16</v>
      </c>
      <c r="H118">
        <v>14</v>
      </c>
      <c r="J118">
        <v>20</v>
      </c>
      <c r="L118">
        <v>17</v>
      </c>
      <c r="N118">
        <v>20</v>
      </c>
      <c r="P118">
        <v>12</v>
      </c>
      <c r="R118">
        <v>13</v>
      </c>
      <c r="T118">
        <v>10</v>
      </c>
      <c r="V118">
        <v>16</v>
      </c>
      <c r="X118">
        <v>15</v>
      </c>
      <c r="Z118">
        <v>20</v>
      </c>
      <c r="AB118">
        <v>181</v>
      </c>
    </row>
    <row r="119" spans="1:28" hidden="1" x14ac:dyDescent="0.25">
      <c r="A119">
        <v>2006</v>
      </c>
      <c r="B119">
        <v>1</v>
      </c>
      <c r="C119">
        <v>1</v>
      </c>
      <c r="D119">
        <v>14</v>
      </c>
      <c r="F119">
        <v>8</v>
      </c>
      <c r="H119">
        <v>16</v>
      </c>
      <c r="J119">
        <v>18</v>
      </c>
      <c r="L119">
        <v>9</v>
      </c>
      <c r="N119">
        <v>14</v>
      </c>
      <c r="P119">
        <v>14</v>
      </c>
      <c r="R119">
        <v>12</v>
      </c>
      <c r="T119">
        <v>9</v>
      </c>
      <c r="V119">
        <v>10</v>
      </c>
      <c r="X119">
        <v>17</v>
      </c>
      <c r="Z119">
        <v>13</v>
      </c>
      <c r="AB119">
        <v>154</v>
      </c>
    </row>
    <row r="120" spans="1:28" hidden="1" x14ac:dyDescent="0.25">
      <c r="A120">
        <v>2007</v>
      </c>
      <c r="B120">
        <v>1</v>
      </c>
      <c r="C120">
        <v>1</v>
      </c>
      <c r="D120">
        <v>6</v>
      </c>
      <c r="F120">
        <v>6</v>
      </c>
      <c r="H120">
        <v>16</v>
      </c>
      <c r="J120">
        <v>18</v>
      </c>
      <c r="L120">
        <v>20</v>
      </c>
      <c r="N120">
        <v>15</v>
      </c>
      <c r="P120">
        <v>4</v>
      </c>
      <c r="R120">
        <v>6</v>
      </c>
      <c r="T120">
        <v>6</v>
      </c>
      <c r="V120">
        <v>14</v>
      </c>
      <c r="X120">
        <v>11</v>
      </c>
      <c r="Z120">
        <v>13</v>
      </c>
      <c r="AB120">
        <v>135</v>
      </c>
    </row>
    <row r="121" spans="1:28" hidden="1" x14ac:dyDescent="0.25">
      <c r="A121">
        <v>2008</v>
      </c>
      <c r="B121">
        <v>1</v>
      </c>
      <c r="C121">
        <v>1</v>
      </c>
      <c r="D121">
        <v>5</v>
      </c>
      <c r="F121">
        <v>13</v>
      </c>
      <c r="H121">
        <v>14</v>
      </c>
      <c r="J121">
        <v>13</v>
      </c>
      <c r="L121">
        <v>17</v>
      </c>
      <c r="N121">
        <v>11</v>
      </c>
      <c r="P121">
        <v>17</v>
      </c>
      <c r="R121">
        <v>8</v>
      </c>
      <c r="T121">
        <v>10</v>
      </c>
      <c r="V121">
        <v>9</v>
      </c>
      <c r="X121">
        <v>16</v>
      </c>
      <c r="Z121">
        <v>12</v>
      </c>
      <c r="AB121">
        <v>145</v>
      </c>
    </row>
    <row r="122" spans="1:28" hidden="1" x14ac:dyDescent="0.25">
      <c r="A122">
        <v>2009</v>
      </c>
      <c r="B122">
        <v>1</v>
      </c>
      <c r="C122">
        <v>1</v>
      </c>
      <c r="D122">
        <v>14</v>
      </c>
      <c r="F122">
        <v>10</v>
      </c>
      <c r="H122">
        <v>13</v>
      </c>
      <c r="J122">
        <v>13</v>
      </c>
      <c r="L122">
        <v>13</v>
      </c>
      <c r="N122">
        <v>8</v>
      </c>
      <c r="P122">
        <v>6</v>
      </c>
      <c r="R122">
        <v>9</v>
      </c>
      <c r="T122">
        <v>13</v>
      </c>
      <c r="V122">
        <v>14</v>
      </c>
      <c r="X122">
        <v>7</v>
      </c>
      <c r="Z122">
        <v>9</v>
      </c>
      <c r="AB122">
        <v>129</v>
      </c>
    </row>
    <row r="123" spans="1:28" hidden="1" x14ac:dyDescent="0.25">
      <c r="A123">
        <v>2010</v>
      </c>
      <c r="B123">
        <v>1</v>
      </c>
      <c r="C123">
        <v>1</v>
      </c>
      <c r="D123">
        <v>1</v>
      </c>
      <c r="F123">
        <v>8</v>
      </c>
      <c r="H123">
        <v>10</v>
      </c>
      <c r="J123">
        <v>15</v>
      </c>
      <c r="L123">
        <v>14</v>
      </c>
      <c r="N123">
        <v>15</v>
      </c>
      <c r="P123">
        <v>12</v>
      </c>
      <c r="R123">
        <v>6</v>
      </c>
      <c r="T123">
        <v>13</v>
      </c>
      <c r="V123">
        <v>14</v>
      </c>
      <c r="X123">
        <v>14</v>
      </c>
      <c r="Z123">
        <v>16</v>
      </c>
      <c r="AB123">
        <v>138</v>
      </c>
    </row>
    <row r="124" spans="1:28" hidden="1" x14ac:dyDescent="0.25">
      <c r="A124">
        <v>2011</v>
      </c>
      <c r="B124">
        <v>1</v>
      </c>
      <c r="C124">
        <v>1</v>
      </c>
      <c r="D124">
        <v>9</v>
      </c>
      <c r="F124">
        <v>13</v>
      </c>
      <c r="H124">
        <v>13</v>
      </c>
      <c r="J124">
        <v>20</v>
      </c>
      <c r="L124">
        <v>15</v>
      </c>
      <c r="N124">
        <v>11</v>
      </c>
      <c r="P124">
        <v>14</v>
      </c>
      <c r="R124">
        <v>9</v>
      </c>
      <c r="T124">
        <v>10</v>
      </c>
      <c r="V124">
        <v>14</v>
      </c>
      <c r="X124">
        <v>17</v>
      </c>
      <c r="Z124">
        <v>15</v>
      </c>
      <c r="AB124">
        <v>160</v>
      </c>
    </row>
    <row r="125" spans="1:28" hidden="1" x14ac:dyDescent="0.25">
      <c r="A125">
        <v>2012</v>
      </c>
      <c r="B125">
        <v>1</v>
      </c>
      <c r="C125">
        <v>1</v>
      </c>
      <c r="D125">
        <v>13</v>
      </c>
      <c r="F125">
        <v>14</v>
      </c>
      <c r="H125">
        <v>15</v>
      </c>
      <c r="J125">
        <v>15</v>
      </c>
      <c r="L125">
        <v>6</v>
      </c>
      <c r="N125">
        <v>7</v>
      </c>
      <c r="P125">
        <v>12</v>
      </c>
      <c r="R125">
        <v>8</v>
      </c>
      <c r="T125">
        <v>8</v>
      </c>
      <c r="V125">
        <v>11</v>
      </c>
      <c r="X125">
        <v>9</v>
      </c>
      <c r="Z125">
        <v>8</v>
      </c>
      <c r="AB125">
        <v>126</v>
      </c>
    </row>
    <row r="126" spans="1:28" hidden="1" x14ac:dyDescent="0.25">
      <c r="A126">
        <v>2013</v>
      </c>
      <c r="B126">
        <v>1</v>
      </c>
      <c r="C126">
        <v>1</v>
      </c>
      <c r="D126">
        <v>4</v>
      </c>
      <c r="F126">
        <v>14</v>
      </c>
      <c r="H126">
        <v>10</v>
      </c>
      <c r="J126">
        <v>10</v>
      </c>
      <c r="L126">
        <v>16</v>
      </c>
      <c r="N126">
        <v>12</v>
      </c>
      <c r="P126">
        <v>18</v>
      </c>
      <c r="R126">
        <v>12</v>
      </c>
      <c r="T126">
        <v>11</v>
      </c>
      <c r="V126">
        <v>5</v>
      </c>
      <c r="X126">
        <v>13</v>
      </c>
      <c r="Z126">
        <v>9</v>
      </c>
      <c r="AB126">
        <v>134</v>
      </c>
    </row>
    <row r="127" spans="1:28" hidden="1" x14ac:dyDescent="0.25">
      <c r="A127">
        <v>2014</v>
      </c>
      <c r="B127">
        <v>1</v>
      </c>
      <c r="C127">
        <v>1</v>
      </c>
      <c r="D127">
        <v>4</v>
      </c>
      <c r="F127">
        <v>8</v>
      </c>
      <c r="H127">
        <v>15</v>
      </c>
      <c r="J127">
        <v>15</v>
      </c>
      <c r="L127">
        <v>12</v>
      </c>
      <c r="N127">
        <v>14</v>
      </c>
      <c r="P127">
        <v>16</v>
      </c>
      <c r="R127">
        <v>15</v>
      </c>
      <c r="T127">
        <v>13</v>
      </c>
      <c r="V127">
        <v>16</v>
      </c>
      <c r="X127">
        <v>12</v>
      </c>
      <c r="Z127">
        <v>10</v>
      </c>
      <c r="AB127">
        <v>150</v>
      </c>
    </row>
    <row r="128" spans="1:28" hidden="1" x14ac:dyDescent="0.25">
      <c r="A128">
        <v>2015</v>
      </c>
      <c r="B128">
        <v>1</v>
      </c>
      <c r="C128">
        <v>1</v>
      </c>
      <c r="D128">
        <v>9</v>
      </c>
      <c r="F128">
        <v>6</v>
      </c>
      <c r="H128">
        <v>11</v>
      </c>
      <c r="J128">
        <v>17</v>
      </c>
      <c r="L128">
        <v>13</v>
      </c>
      <c r="N128">
        <v>14</v>
      </c>
      <c r="P128">
        <v>17</v>
      </c>
      <c r="R128">
        <v>8</v>
      </c>
      <c r="T128">
        <v>4</v>
      </c>
      <c r="V128">
        <v>4</v>
      </c>
      <c r="X128">
        <v>14</v>
      </c>
      <c r="Z128">
        <v>2</v>
      </c>
      <c r="AB128">
        <v>119</v>
      </c>
    </row>
    <row r="129" spans="1:29" hidden="1" x14ac:dyDescent="0.25">
      <c r="A129">
        <v>2016</v>
      </c>
      <c r="B129">
        <v>1</v>
      </c>
      <c r="C129">
        <v>1</v>
      </c>
      <c r="D129">
        <v>1</v>
      </c>
      <c r="F129">
        <v>11</v>
      </c>
      <c r="H129">
        <v>13</v>
      </c>
      <c r="J129">
        <v>11</v>
      </c>
      <c r="L129">
        <v>15</v>
      </c>
      <c r="N129">
        <v>19</v>
      </c>
      <c r="P129">
        <v>17</v>
      </c>
      <c r="R129">
        <v>6</v>
      </c>
      <c r="T129">
        <v>11</v>
      </c>
      <c r="V129">
        <v>10</v>
      </c>
      <c r="X129">
        <v>17</v>
      </c>
      <c r="Z129">
        <v>12</v>
      </c>
      <c r="AB129">
        <v>143</v>
      </c>
    </row>
    <row r="130" spans="1:29" hidden="1" x14ac:dyDescent="0.25">
      <c r="A130">
        <v>2017</v>
      </c>
      <c r="B130">
        <v>1</v>
      </c>
      <c r="C130">
        <v>1</v>
      </c>
      <c r="D130">
        <v>11</v>
      </c>
      <c r="F130">
        <v>7</v>
      </c>
      <c r="H130">
        <v>18</v>
      </c>
      <c r="J130">
        <v>11</v>
      </c>
      <c r="L130">
        <v>16</v>
      </c>
      <c r="N130">
        <v>15</v>
      </c>
      <c r="P130">
        <v>10</v>
      </c>
      <c r="AB130">
        <v>88</v>
      </c>
      <c r="AC130">
        <v>3</v>
      </c>
    </row>
    <row r="131" spans="1:29" hidden="1" x14ac:dyDescent="0.25"/>
    <row r="132" spans="1:29" hidden="1" x14ac:dyDescent="0.25">
      <c r="A132" t="s">
        <v>540</v>
      </c>
      <c r="D132">
        <v>9</v>
      </c>
      <c r="F132">
        <v>10</v>
      </c>
      <c r="H132">
        <v>14</v>
      </c>
      <c r="J132">
        <v>15</v>
      </c>
      <c r="L132">
        <v>15</v>
      </c>
      <c r="N132">
        <v>14</v>
      </c>
      <c r="P132">
        <v>14</v>
      </c>
      <c r="R132">
        <v>11</v>
      </c>
      <c r="T132">
        <v>11</v>
      </c>
      <c r="V132">
        <v>12</v>
      </c>
      <c r="X132">
        <v>15</v>
      </c>
      <c r="Z132">
        <v>11</v>
      </c>
      <c r="AB132">
        <v>151</v>
      </c>
    </row>
    <row r="133" spans="1:29" hidden="1" x14ac:dyDescent="0.25">
      <c r="A133" t="s">
        <v>3662</v>
      </c>
      <c r="D133">
        <v>21</v>
      </c>
      <c r="F133">
        <v>23</v>
      </c>
      <c r="H133">
        <v>24</v>
      </c>
      <c r="J133">
        <v>24</v>
      </c>
      <c r="L133">
        <v>25</v>
      </c>
      <c r="N133">
        <v>21</v>
      </c>
      <c r="P133">
        <v>19</v>
      </c>
      <c r="R133">
        <v>19</v>
      </c>
      <c r="T133">
        <v>20</v>
      </c>
      <c r="V133">
        <v>20</v>
      </c>
      <c r="X133">
        <v>22</v>
      </c>
      <c r="Z133">
        <v>22</v>
      </c>
      <c r="AB133" t="s">
        <v>1990</v>
      </c>
    </row>
    <row r="134" spans="1:29" hidden="1" x14ac:dyDescent="0.25">
      <c r="A134" t="s">
        <v>3663</v>
      </c>
      <c r="D134">
        <v>1</v>
      </c>
      <c r="F134">
        <v>2</v>
      </c>
      <c r="H134">
        <v>5</v>
      </c>
      <c r="J134">
        <v>6</v>
      </c>
      <c r="L134">
        <v>4</v>
      </c>
      <c r="N134">
        <v>5</v>
      </c>
      <c r="P134">
        <v>4</v>
      </c>
      <c r="R134">
        <v>6</v>
      </c>
      <c r="T134">
        <v>4</v>
      </c>
      <c r="V134">
        <v>4</v>
      </c>
      <c r="X134">
        <v>6</v>
      </c>
      <c r="Z134">
        <v>2</v>
      </c>
      <c r="AB134" t="s">
        <v>2050</v>
      </c>
    </row>
    <row r="135" spans="1:29" hidden="1" x14ac:dyDescent="0.25"/>
    <row r="136" spans="1:29" ht="15.75" hidden="1" thickBot="1" x14ac:dyDescent="0.3">
      <c r="I136" s="84" t="s">
        <v>3633</v>
      </c>
      <c r="J136" s="85"/>
      <c r="K136" s="85"/>
      <c r="L136" s="85"/>
      <c r="M136" s="85"/>
      <c r="N136" s="85"/>
      <c r="O136" s="86"/>
      <c r="V136" s="87" t="s">
        <v>3635</v>
      </c>
      <c r="W136" s="88"/>
      <c r="X136" s="89"/>
    </row>
    <row r="137" spans="1:29" ht="15.75" hidden="1" thickBot="1" x14ac:dyDescent="0.3">
      <c r="V137" s="90" t="s">
        <v>3636</v>
      </c>
      <c r="W137" s="91"/>
      <c r="X137" s="92"/>
    </row>
    <row r="138" spans="1:29" ht="15.75" hidden="1" thickBot="1" x14ac:dyDescent="0.3">
      <c r="I138" s="84" t="s">
        <v>3697</v>
      </c>
      <c r="J138" s="85"/>
      <c r="K138" s="85"/>
      <c r="L138" s="85"/>
      <c r="M138" s="85"/>
      <c r="N138" s="85"/>
      <c r="O138" s="86"/>
    </row>
    <row r="139" spans="1:29" ht="15.75" hidden="1" thickBot="1" x14ac:dyDescent="0.3">
      <c r="A139" s="84" t="s">
        <v>3645</v>
      </c>
      <c r="B139" s="85"/>
      <c r="C139" s="18">
        <v>43378</v>
      </c>
      <c r="V139" s="22" t="s">
        <v>3822</v>
      </c>
      <c r="W139" s="5">
        <v>21020040</v>
      </c>
      <c r="X139" s="96" t="s">
        <v>3693</v>
      </c>
      <c r="Y139" s="97"/>
    </row>
    <row r="140" spans="1:29" ht="15.75" hidden="1" thickBot="1" x14ac:dyDescent="0.3"/>
    <row r="141" spans="1:29" ht="15.75" hidden="1" thickBot="1" x14ac:dyDescent="0.3">
      <c r="A141" s="19" t="s">
        <v>3649</v>
      </c>
      <c r="B141" s="12">
        <v>200</v>
      </c>
      <c r="C141" s="7" t="s">
        <v>1</v>
      </c>
      <c r="H141" s="19" t="s">
        <v>3646</v>
      </c>
      <c r="I141" s="12" t="s">
        <v>3671</v>
      </c>
      <c r="J141" s="13"/>
      <c r="K141" s="7"/>
      <c r="P141" s="19" t="s">
        <v>3659</v>
      </c>
      <c r="Q141" s="7" t="s">
        <v>3653</v>
      </c>
      <c r="V141" s="84" t="s">
        <v>3639</v>
      </c>
      <c r="W141" s="85"/>
      <c r="X141" s="6" t="s">
        <v>3694</v>
      </c>
    </row>
    <row r="142" spans="1:29" ht="15.75" hidden="1" thickBot="1" x14ac:dyDescent="0.3">
      <c r="A142" s="20" t="s">
        <v>3650</v>
      </c>
      <c r="B142" s="58">
        <v>7554</v>
      </c>
      <c r="C142" s="9" t="s">
        <v>3</v>
      </c>
      <c r="H142" s="20" t="s">
        <v>3647</v>
      </c>
      <c r="I142" s="58">
        <v>1</v>
      </c>
      <c r="J142" s="15" t="s">
        <v>3643</v>
      </c>
      <c r="K142" s="9"/>
      <c r="P142" s="20" t="s">
        <v>3660</v>
      </c>
      <c r="Q142" s="9" t="s">
        <v>3682</v>
      </c>
      <c r="V142" s="84" t="s">
        <v>3638</v>
      </c>
      <c r="W142" s="86"/>
    </row>
    <row r="143" spans="1:29" ht="15.75" hidden="1" thickBot="1" x14ac:dyDescent="0.3">
      <c r="A143" s="21" t="s">
        <v>3651</v>
      </c>
      <c r="B143" s="16">
        <v>1017</v>
      </c>
      <c r="C143" s="11" t="s">
        <v>3641</v>
      </c>
      <c r="H143" s="21" t="s">
        <v>3648</v>
      </c>
      <c r="I143" s="16">
        <v>4</v>
      </c>
      <c r="J143" s="17" t="s">
        <v>3644</v>
      </c>
      <c r="K143" s="11"/>
      <c r="P143" s="21" t="s">
        <v>3661</v>
      </c>
      <c r="Q143" s="11" t="s">
        <v>3657</v>
      </c>
    </row>
    <row r="144" spans="1:29" hidden="1" x14ac:dyDescent="0.25"/>
    <row r="145" spans="1:29" hidden="1" x14ac:dyDescent="0.25">
      <c r="A145" s="95"/>
      <c r="B145" s="95"/>
      <c r="C145" s="95"/>
      <c r="D145" s="95"/>
      <c r="E145" s="95"/>
      <c r="F145" s="95"/>
      <c r="G145" s="95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  <c r="AC145" s="95"/>
    </row>
    <row r="146" spans="1:29" hidden="1" x14ac:dyDescent="0.25">
      <c r="A146" t="s">
        <v>3658</v>
      </c>
      <c r="B146" t="s">
        <v>2</v>
      </c>
      <c r="C146" t="s">
        <v>6</v>
      </c>
      <c r="D146" t="s">
        <v>7</v>
      </c>
      <c r="E146" t="s">
        <v>5</v>
      </c>
      <c r="F146" t="s">
        <v>8</v>
      </c>
      <c r="G146" t="s">
        <v>5</v>
      </c>
      <c r="H146" t="s">
        <v>9</v>
      </c>
      <c r="I146" t="s">
        <v>5</v>
      </c>
      <c r="J146" t="s">
        <v>10</v>
      </c>
      <c r="K146" t="s">
        <v>5</v>
      </c>
      <c r="L146" t="s">
        <v>11</v>
      </c>
      <c r="M146" t="s">
        <v>5</v>
      </c>
      <c r="N146" t="s">
        <v>12</v>
      </c>
      <c r="O146" t="s">
        <v>5</v>
      </c>
      <c r="P146" t="s">
        <v>13</v>
      </c>
      <c r="Q146" t="s">
        <v>5</v>
      </c>
      <c r="R146" t="s">
        <v>14</v>
      </c>
      <c r="S146" t="s">
        <v>5</v>
      </c>
      <c r="T146" t="s">
        <v>15</v>
      </c>
      <c r="U146" t="s">
        <v>5</v>
      </c>
      <c r="V146" t="s">
        <v>3669</v>
      </c>
      <c r="W146" t="s">
        <v>5</v>
      </c>
      <c r="X146" t="s">
        <v>16</v>
      </c>
      <c r="Y146" t="s">
        <v>5</v>
      </c>
      <c r="Z146" t="s">
        <v>17</v>
      </c>
      <c r="AA146" t="s">
        <v>5</v>
      </c>
      <c r="AB146" t="s">
        <v>18</v>
      </c>
      <c r="AC146" t="s">
        <v>5</v>
      </c>
    </row>
    <row r="147" spans="1:29" hidden="1" x14ac:dyDescent="0.25">
      <c r="A147" s="95"/>
      <c r="B147" s="95"/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</row>
    <row r="148" spans="1:29" hidden="1" x14ac:dyDescent="0.25"/>
    <row r="149" spans="1:29" hidden="1" x14ac:dyDescent="0.25">
      <c r="A149">
        <v>1980</v>
      </c>
      <c r="B149">
        <v>2</v>
      </c>
      <c r="C149">
        <v>1</v>
      </c>
      <c r="N149" t="s">
        <v>1944</v>
      </c>
      <c r="O149">
        <v>3</v>
      </c>
      <c r="P149" t="s">
        <v>1990</v>
      </c>
      <c r="R149" t="s">
        <v>2032</v>
      </c>
      <c r="S149">
        <v>3</v>
      </c>
      <c r="T149" t="s">
        <v>2089</v>
      </c>
      <c r="V149" t="s">
        <v>1933</v>
      </c>
      <c r="X149" t="s">
        <v>2089</v>
      </c>
      <c r="Z149" t="s">
        <v>1944</v>
      </c>
      <c r="AB149" t="s">
        <v>1990</v>
      </c>
      <c r="AC149">
        <v>3</v>
      </c>
    </row>
    <row r="150" spans="1:29" hidden="1" x14ac:dyDescent="0.25">
      <c r="A150">
        <v>1981</v>
      </c>
      <c r="B150">
        <v>2</v>
      </c>
      <c r="C150">
        <v>1</v>
      </c>
      <c r="D150" t="s">
        <v>2005</v>
      </c>
      <c r="F150" t="s">
        <v>2087</v>
      </c>
      <c r="H150" t="s">
        <v>1993</v>
      </c>
      <c r="J150" t="s">
        <v>1874</v>
      </c>
      <c r="L150" t="s">
        <v>2015</v>
      </c>
      <c r="N150" t="s">
        <v>2092</v>
      </c>
      <c r="P150" t="s">
        <v>1933</v>
      </c>
      <c r="R150" t="s">
        <v>2005</v>
      </c>
      <c r="T150" t="s">
        <v>2091</v>
      </c>
      <c r="V150" t="s">
        <v>2045</v>
      </c>
      <c r="X150" t="s">
        <v>1993</v>
      </c>
      <c r="Z150" t="s">
        <v>1996</v>
      </c>
      <c r="AB150" t="s">
        <v>1993</v>
      </c>
    </row>
    <row r="151" spans="1:29" hidden="1" x14ac:dyDescent="0.25">
      <c r="A151">
        <v>1982</v>
      </c>
      <c r="B151">
        <v>2</v>
      </c>
      <c r="C151">
        <v>1</v>
      </c>
      <c r="D151" t="s">
        <v>1986</v>
      </c>
      <c r="F151" t="s">
        <v>1890</v>
      </c>
      <c r="H151" t="s">
        <v>1893</v>
      </c>
      <c r="J151" t="s">
        <v>1984</v>
      </c>
      <c r="L151" t="s">
        <v>1877</v>
      </c>
      <c r="N151" t="s">
        <v>1864</v>
      </c>
      <c r="P151" t="s">
        <v>2005</v>
      </c>
      <c r="R151" t="s">
        <v>2088</v>
      </c>
      <c r="T151" t="s">
        <v>1895</v>
      </c>
      <c r="V151" t="s">
        <v>1944</v>
      </c>
      <c r="X151" t="s">
        <v>2089</v>
      </c>
      <c r="Z151" t="s">
        <v>1984</v>
      </c>
      <c r="AB151" t="s">
        <v>1893</v>
      </c>
    </row>
    <row r="152" spans="1:29" hidden="1" x14ac:dyDescent="0.25">
      <c r="A152">
        <v>1983</v>
      </c>
      <c r="B152">
        <v>2</v>
      </c>
      <c r="C152">
        <v>1</v>
      </c>
      <c r="D152" t="s">
        <v>1947</v>
      </c>
      <c r="F152" t="s">
        <v>1947</v>
      </c>
      <c r="H152" t="s">
        <v>2015</v>
      </c>
      <c r="J152" t="s">
        <v>1939</v>
      </c>
      <c r="L152" t="s">
        <v>2086</v>
      </c>
      <c r="N152" t="s">
        <v>2087</v>
      </c>
      <c r="P152" t="s">
        <v>1987</v>
      </c>
      <c r="R152" t="s">
        <v>2087</v>
      </c>
      <c r="T152" t="s">
        <v>2016</v>
      </c>
      <c r="V152" t="s">
        <v>1874</v>
      </c>
      <c r="X152" t="s">
        <v>2005</v>
      </c>
      <c r="Z152" t="s">
        <v>2089</v>
      </c>
      <c r="AB152" t="s">
        <v>1939</v>
      </c>
    </row>
    <row r="153" spans="1:29" hidden="1" x14ac:dyDescent="0.25">
      <c r="A153">
        <v>1984</v>
      </c>
      <c r="B153">
        <v>2</v>
      </c>
      <c r="C153">
        <v>1</v>
      </c>
      <c r="D153" t="s">
        <v>1993</v>
      </c>
      <c r="F153" t="s">
        <v>1854</v>
      </c>
      <c r="H153" t="s">
        <v>1901</v>
      </c>
      <c r="J153" t="s">
        <v>1876</v>
      </c>
      <c r="L153" t="s">
        <v>1986</v>
      </c>
      <c r="N153" t="s">
        <v>1993</v>
      </c>
      <c r="P153" t="s">
        <v>2061</v>
      </c>
      <c r="R153" t="s">
        <v>2005</v>
      </c>
      <c r="T153" t="s">
        <v>1874</v>
      </c>
      <c r="V153" t="s">
        <v>1895</v>
      </c>
      <c r="X153" t="s">
        <v>1950</v>
      </c>
      <c r="Z153" t="s">
        <v>1996</v>
      </c>
      <c r="AB153" t="s">
        <v>1854</v>
      </c>
    </row>
    <row r="154" spans="1:29" hidden="1" x14ac:dyDescent="0.25">
      <c r="A154">
        <v>1985</v>
      </c>
      <c r="B154">
        <v>2</v>
      </c>
      <c r="C154">
        <v>1</v>
      </c>
      <c r="D154" t="s">
        <v>2016</v>
      </c>
      <c r="F154" t="s">
        <v>2052</v>
      </c>
      <c r="H154" t="s">
        <v>1996</v>
      </c>
      <c r="J154" t="s">
        <v>2086</v>
      </c>
      <c r="L154" t="s">
        <v>1989</v>
      </c>
      <c r="N154" t="s">
        <v>1987</v>
      </c>
      <c r="P154" t="s">
        <v>2087</v>
      </c>
      <c r="R154" t="s">
        <v>2087</v>
      </c>
      <c r="T154" t="s">
        <v>2092</v>
      </c>
      <c r="V154" t="s">
        <v>1996</v>
      </c>
      <c r="X154" t="s">
        <v>1864</v>
      </c>
      <c r="Z154" t="s">
        <v>2092</v>
      </c>
      <c r="AB154" t="s">
        <v>1989</v>
      </c>
    </row>
    <row r="155" spans="1:29" hidden="1" x14ac:dyDescent="0.25">
      <c r="A155">
        <v>1986</v>
      </c>
      <c r="B155">
        <v>2</v>
      </c>
      <c r="C155">
        <v>1</v>
      </c>
      <c r="D155" t="s">
        <v>1887</v>
      </c>
      <c r="F155" t="s">
        <v>1859</v>
      </c>
      <c r="H155" t="s">
        <v>1939</v>
      </c>
      <c r="J155" t="s">
        <v>2088</v>
      </c>
      <c r="L155" t="s">
        <v>1887</v>
      </c>
      <c r="N155" t="s">
        <v>2016</v>
      </c>
      <c r="P155" t="s">
        <v>1901</v>
      </c>
      <c r="R155" t="s">
        <v>2086</v>
      </c>
      <c r="T155" t="s">
        <v>1983</v>
      </c>
      <c r="V155" t="s">
        <v>1884</v>
      </c>
      <c r="X155" t="s">
        <v>1983</v>
      </c>
      <c r="Z155" t="s">
        <v>2052</v>
      </c>
      <c r="AB155" t="s">
        <v>1884</v>
      </c>
    </row>
    <row r="156" spans="1:29" hidden="1" x14ac:dyDescent="0.25">
      <c r="A156">
        <v>1987</v>
      </c>
      <c r="B156">
        <v>2</v>
      </c>
      <c r="C156">
        <v>1</v>
      </c>
      <c r="D156" t="s">
        <v>1947</v>
      </c>
      <c r="F156" t="s">
        <v>1950</v>
      </c>
      <c r="H156" t="s">
        <v>2032</v>
      </c>
      <c r="J156" t="s">
        <v>1958</v>
      </c>
      <c r="L156" t="s">
        <v>1991</v>
      </c>
      <c r="N156" t="s">
        <v>2088</v>
      </c>
      <c r="P156" t="s">
        <v>1947</v>
      </c>
      <c r="R156" t="s">
        <v>1990</v>
      </c>
      <c r="T156" t="s">
        <v>1939</v>
      </c>
      <c r="V156" t="s">
        <v>2019</v>
      </c>
      <c r="X156" t="s">
        <v>2092</v>
      </c>
      <c r="Z156" t="s">
        <v>1887</v>
      </c>
      <c r="AB156" t="s">
        <v>1958</v>
      </c>
    </row>
    <row r="157" spans="1:29" hidden="1" x14ac:dyDescent="0.25">
      <c r="A157">
        <v>1988</v>
      </c>
      <c r="B157">
        <v>2</v>
      </c>
      <c r="C157">
        <v>1</v>
      </c>
      <c r="D157" t="s">
        <v>1864</v>
      </c>
      <c r="F157" t="s">
        <v>1983</v>
      </c>
      <c r="H157" t="s">
        <v>1990</v>
      </c>
      <c r="J157" t="s">
        <v>2091</v>
      </c>
      <c r="L157" t="s">
        <v>1987</v>
      </c>
      <c r="N157" t="s">
        <v>1900</v>
      </c>
      <c r="P157" t="s">
        <v>1984</v>
      </c>
      <c r="R157" t="s">
        <v>2088</v>
      </c>
      <c r="T157" t="s">
        <v>2016</v>
      </c>
      <c r="V157" t="s">
        <v>2021</v>
      </c>
      <c r="X157" t="s">
        <v>1991</v>
      </c>
      <c r="Z157" t="s">
        <v>1874</v>
      </c>
      <c r="AB157" t="s">
        <v>1983</v>
      </c>
    </row>
    <row r="158" spans="1:29" hidden="1" x14ac:dyDescent="0.25">
      <c r="A158">
        <v>1989</v>
      </c>
      <c r="B158">
        <v>2</v>
      </c>
      <c r="C158">
        <v>1</v>
      </c>
      <c r="D158" t="s">
        <v>2032</v>
      </c>
      <c r="F158" t="s">
        <v>1996</v>
      </c>
      <c r="H158" t="s">
        <v>1983</v>
      </c>
      <c r="J158" t="s">
        <v>1874</v>
      </c>
      <c r="L158" t="s">
        <v>1991</v>
      </c>
      <c r="N158" t="s">
        <v>2032</v>
      </c>
      <c r="P158" t="s">
        <v>1890</v>
      </c>
      <c r="R158" t="s">
        <v>2005</v>
      </c>
      <c r="T158" t="s">
        <v>1874</v>
      </c>
      <c r="V158" t="s">
        <v>1890</v>
      </c>
      <c r="X158" t="s">
        <v>1939</v>
      </c>
      <c r="Z158" t="s">
        <v>1987</v>
      </c>
      <c r="AB158" t="s">
        <v>1983</v>
      </c>
    </row>
    <row r="159" spans="1:29" hidden="1" x14ac:dyDescent="0.25">
      <c r="A159">
        <v>1990</v>
      </c>
      <c r="B159">
        <v>2</v>
      </c>
      <c r="C159">
        <v>1</v>
      </c>
      <c r="D159" t="s">
        <v>2088</v>
      </c>
      <c r="F159" t="s">
        <v>2021</v>
      </c>
      <c r="H159" t="s">
        <v>1939</v>
      </c>
      <c r="J159" t="s">
        <v>1984</v>
      </c>
      <c r="L159" t="s">
        <v>2016</v>
      </c>
      <c r="N159" t="s">
        <v>1984</v>
      </c>
      <c r="P159" t="s">
        <v>1947</v>
      </c>
      <c r="R159" t="s">
        <v>1947</v>
      </c>
      <c r="T159" t="s">
        <v>1917</v>
      </c>
      <c r="V159" t="s">
        <v>1933</v>
      </c>
      <c r="X159" t="s">
        <v>2045</v>
      </c>
      <c r="Z159" t="s">
        <v>1917</v>
      </c>
      <c r="AB159" t="s">
        <v>1917</v>
      </c>
    </row>
    <row r="160" spans="1:29" hidden="1" x14ac:dyDescent="0.25">
      <c r="A160">
        <v>1991</v>
      </c>
      <c r="B160">
        <v>2</v>
      </c>
      <c r="C160">
        <v>1</v>
      </c>
      <c r="D160" t="s">
        <v>2005</v>
      </c>
      <c r="F160" t="s">
        <v>748</v>
      </c>
      <c r="H160" t="s">
        <v>2007</v>
      </c>
      <c r="J160" t="s">
        <v>1987</v>
      </c>
      <c r="L160" t="s">
        <v>1996</v>
      </c>
      <c r="N160" t="s">
        <v>2089</v>
      </c>
      <c r="P160" t="s">
        <v>2005</v>
      </c>
      <c r="R160" t="s">
        <v>2005</v>
      </c>
      <c r="T160" t="s">
        <v>1947</v>
      </c>
      <c r="V160" t="s">
        <v>1987</v>
      </c>
      <c r="X160" t="s">
        <v>1900</v>
      </c>
      <c r="Z160" t="s">
        <v>1891</v>
      </c>
      <c r="AB160" t="s">
        <v>748</v>
      </c>
    </row>
    <row r="161" spans="1:28" hidden="1" x14ac:dyDescent="0.25">
      <c r="A161">
        <v>1992</v>
      </c>
      <c r="B161">
        <v>2</v>
      </c>
      <c r="C161">
        <v>1</v>
      </c>
      <c r="D161" t="s">
        <v>2050</v>
      </c>
      <c r="F161" t="s">
        <v>1990</v>
      </c>
      <c r="H161" t="s">
        <v>1993</v>
      </c>
      <c r="J161" t="s">
        <v>2016</v>
      </c>
      <c r="L161" t="s">
        <v>2000</v>
      </c>
      <c r="N161" t="s">
        <v>2005</v>
      </c>
      <c r="P161" t="s">
        <v>2087</v>
      </c>
      <c r="R161" t="s">
        <v>1955</v>
      </c>
      <c r="T161" t="s">
        <v>2056</v>
      </c>
      <c r="V161" t="s">
        <v>1990</v>
      </c>
      <c r="X161" t="s">
        <v>1942</v>
      </c>
      <c r="Z161" t="s">
        <v>2045</v>
      </c>
      <c r="AB161" t="s">
        <v>1942</v>
      </c>
    </row>
    <row r="162" spans="1:28" hidden="1" x14ac:dyDescent="0.25">
      <c r="A162">
        <v>1993</v>
      </c>
      <c r="B162">
        <v>2</v>
      </c>
      <c r="C162">
        <v>1</v>
      </c>
      <c r="D162" t="s">
        <v>2021</v>
      </c>
      <c r="F162" t="s">
        <v>1909</v>
      </c>
      <c r="H162" t="s">
        <v>1917</v>
      </c>
      <c r="J162" t="s">
        <v>1874</v>
      </c>
      <c r="L162" t="s">
        <v>1874</v>
      </c>
      <c r="N162" t="s">
        <v>1984</v>
      </c>
      <c r="P162" t="s">
        <v>1874</v>
      </c>
      <c r="R162" t="s">
        <v>1874</v>
      </c>
      <c r="T162" t="s">
        <v>2005</v>
      </c>
      <c r="V162" t="s">
        <v>2005</v>
      </c>
      <c r="X162" t="s">
        <v>1993</v>
      </c>
      <c r="Z162" t="s">
        <v>2021</v>
      </c>
      <c r="AB162" t="s">
        <v>1909</v>
      </c>
    </row>
    <row r="163" spans="1:28" hidden="1" x14ac:dyDescent="0.25">
      <c r="A163">
        <v>1994</v>
      </c>
      <c r="B163">
        <v>1</v>
      </c>
      <c r="C163">
        <v>1</v>
      </c>
      <c r="D163" t="s">
        <v>1832</v>
      </c>
      <c r="F163" t="s">
        <v>1955</v>
      </c>
      <c r="H163" t="s">
        <v>2032</v>
      </c>
      <c r="J163" t="s">
        <v>1989</v>
      </c>
      <c r="L163" t="s">
        <v>1874</v>
      </c>
      <c r="N163" t="s">
        <v>2089</v>
      </c>
      <c r="P163" t="s">
        <v>1944</v>
      </c>
      <c r="R163" t="s">
        <v>2087</v>
      </c>
      <c r="T163" t="s">
        <v>2061</v>
      </c>
      <c r="V163" t="s">
        <v>1989</v>
      </c>
      <c r="X163" t="s">
        <v>2087</v>
      </c>
      <c r="Z163" t="s">
        <v>2005</v>
      </c>
      <c r="AB163" t="s">
        <v>1832</v>
      </c>
    </row>
    <row r="164" spans="1:28" hidden="1" x14ac:dyDescent="0.25">
      <c r="A164">
        <v>1995</v>
      </c>
      <c r="B164">
        <v>2</v>
      </c>
      <c r="C164">
        <v>1</v>
      </c>
      <c r="D164" t="s">
        <v>1949</v>
      </c>
      <c r="F164" t="s">
        <v>2000</v>
      </c>
      <c r="H164" t="s">
        <v>2032</v>
      </c>
      <c r="J164" t="s">
        <v>2015</v>
      </c>
      <c r="L164" t="s">
        <v>1984</v>
      </c>
      <c r="N164" t="s">
        <v>2089</v>
      </c>
      <c r="P164" t="s">
        <v>1874</v>
      </c>
      <c r="R164" t="s">
        <v>1864</v>
      </c>
      <c r="T164" t="s">
        <v>2005</v>
      </c>
      <c r="V164" t="s">
        <v>1905</v>
      </c>
      <c r="X164" t="s">
        <v>1986</v>
      </c>
      <c r="Z164" t="s">
        <v>2005</v>
      </c>
      <c r="AB164" t="s">
        <v>1905</v>
      </c>
    </row>
    <row r="165" spans="1:28" hidden="1" x14ac:dyDescent="0.25">
      <c r="A165">
        <v>1996</v>
      </c>
      <c r="B165">
        <v>2</v>
      </c>
      <c r="C165">
        <v>1</v>
      </c>
      <c r="D165" t="s">
        <v>1990</v>
      </c>
      <c r="F165" t="s">
        <v>2021</v>
      </c>
      <c r="H165" t="s">
        <v>2045</v>
      </c>
      <c r="J165" t="s">
        <v>1874</v>
      </c>
      <c r="L165" t="s">
        <v>1933</v>
      </c>
      <c r="N165" t="s">
        <v>1990</v>
      </c>
      <c r="P165" t="s">
        <v>2061</v>
      </c>
      <c r="R165" t="s">
        <v>2005</v>
      </c>
      <c r="T165" t="s">
        <v>1996</v>
      </c>
      <c r="V165" t="s">
        <v>1965</v>
      </c>
      <c r="X165" t="s">
        <v>1991</v>
      </c>
      <c r="Z165" t="s">
        <v>1950</v>
      </c>
      <c r="AB165" t="s">
        <v>1991</v>
      </c>
    </row>
    <row r="166" spans="1:28" hidden="1" x14ac:dyDescent="0.25">
      <c r="A166">
        <v>1997</v>
      </c>
      <c r="B166">
        <v>2</v>
      </c>
      <c r="C166">
        <v>1</v>
      </c>
      <c r="D166" t="s">
        <v>2005</v>
      </c>
      <c r="F166" t="s">
        <v>1947</v>
      </c>
      <c r="H166" t="s">
        <v>1990</v>
      </c>
      <c r="J166" t="s">
        <v>1990</v>
      </c>
      <c r="L166" t="s">
        <v>1947</v>
      </c>
      <c r="N166" t="s">
        <v>1950</v>
      </c>
      <c r="P166" t="s">
        <v>1864</v>
      </c>
      <c r="R166" t="s">
        <v>2052</v>
      </c>
      <c r="T166" t="s">
        <v>2005</v>
      </c>
      <c r="V166" t="s">
        <v>1939</v>
      </c>
      <c r="X166" t="s">
        <v>2087</v>
      </c>
      <c r="Z166" t="s">
        <v>1864</v>
      </c>
      <c r="AB166" t="s">
        <v>1939</v>
      </c>
    </row>
    <row r="167" spans="1:28" hidden="1" x14ac:dyDescent="0.25">
      <c r="A167">
        <v>1998</v>
      </c>
      <c r="B167">
        <v>1</v>
      </c>
      <c r="C167">
        <v>1</v>
      </c>
      <c r="D167" t="s">
        <v>1987</v>
      </c>
      <c r="F167" t="s">
        <v>1931</v>
      </c>
      <c r="H167" t="s">
        <v>2019</v>
      </c>
      <c r="J167" t="s">
        <v>1984</v>
      </c>
      <c r="L167" t="s">
        <v>1922</v>
      </c>
      <c r="N167" t="s">
        <v>2032</v>
      </c>
      <c r="P167" t="s">
        <v>1874</v>
      </c>
      <c r="R167" t="s">
        <v>1944</v>
      </c>
      <c r="T167" t="s">
        <v>2016</v>
      </c>
      <c r="V167" t="s">
        <v>2045</v>
      </c>
      <c r="X167" t="s">
        <v>1859</v>
      </c>
      <c r="Z167" t="s">
        <v>2089</v>
      </c>
      <c r="AB167" t="s">
        <v>1931</v>
      </c>
    </row>
    <row r="168" spans="1:28" hidden="1" x14ac:dyDescent="0.25">
      <c r="A168">
        <v>1999</v>
      </c>
      <c r="B168">
        <v>2</v>
      </c>
      <c r="C168">
        <v>1</v>
      </c>
      <c r="D168" t="s">
        <v>1901</v>
      </c>
      <c r="F168" t="s">
        <v>1900</v>
      </c>
      <c r="H168" t="s">
        <v>2045</v>
      </c>
      <c r="J168" t="s">
        <v>1991</v>
      </c>
      <c r="L168" t="s">
        <v>1965</v>
      </c>
      <c r="N168" t="s">
        <v>1990</v>
      </c>
      <c r="P168" t="s">
        <v>2021</v>
      </c>
      <c r="R168" t="s">
        <v>1933</v>
      </c>
      <c r="T168" t="s">
        <v>1939</v>
      </c>
      <c r="V168" t="s">
        <v>1950</v>
      </c>
      <c r="X168" t="s">
        <v>1989</v>
      </c>
      <c r="Z168" t="s">
        <v>2089</v>
      </c>
      <c r="AB168" t="s">
        <v>1991</v>
      </c>
    </row>
    <row r="169" spans="1:28" hidden="1" x14ac:dyDescent="0.25">
      <c r="A169">
        <v>2000</v>
      </c>
      <c r="B169">
        <v>2</v>
      </c>
      <c r="C169">
        <v>1</v>
      </c>
      <c r="D169" t="s">
        <v>2021</v>
      </c>
      <c r="F169" t="s">
        <v>1877</v>
      </c>
      <c r="H169" t="s">
        <v>1904</v>
      </c>
      <c r="J169" t="s">
        <v>1989</v>
      </c>
      <c r="L169" t="s">
        <v>1880</v>
      </c>
      <c r="N169" t="s">
        <v>2087</v>
      </c>
      <c r="P169" t="s">
        <v>1955</v>
      </c>
      <c r="R169" t="s">
        <v>1933</v>
      </c>
      <c r="T169" t="s">
        <v>1993</v>
      </c>
      <c r="V169" t="s">
        <v>1919</v>
      </c>
      <c r="X169" t="s">
        <v>1984</v>
      </c>
      <c r="Z169" t="s">
        <v>1986</v>
      </c>
      <c r="AB169" t="s">
        <v>1919</v>
      </c>
    </row>
    <row r="170" spans="1:28" hidden="1" x14ac:dyDescent="0.25">
      <c r="A170">
        <v>2001</v>
      </c>
      <c r="B170">
        <v>2</v>
      </c>
      <c r="C170">
        <v>1</v>
      </c>
      <c r="D170" t="s">
        <v>2015</v>
      </c>
      <c r="F170" t="s">
        <v>1954</v>
      </c>
      <c r="H170" t="s">
        <v>1950</v>
      </c>
      <c r="J170" t="s">
        <v>1939</v>
      </c>
      <c r="L170" t="s">
        <v>1990</v>
      </c>
      <c r="N170" t="s">
        <v>1993</v>
      </c>
      <c r="P170" t="s">
        <v>1955</v>
      </c>
      <c r="R170" t="s">
        <v>1955</v>
      </c>
      <c r="T170" t="s">
        <v>1955</v>
      </c>
      <c r="V170" t="s">
        <v>2007</v>
      </c>
      <c r="X170" t="s">
        <v>2089</v>
      </c>
      <c r="Z170" t="s">
        <v>1895</v>
      </c>
      <c r="AB170" t="s">
        <v>1954</v>
      </c>
    </row>
    <row r="171" spans="1:28" hidden="1" x14ac:dyDescent="0.25">
      <c r="A171">
        <v>2002</v>
      </c>
      <c r="B171">
        <v>2</v>
      </c>
      <c r="C171">
        <v>1</v>
      </c>
      <c r="D171" t="s">
        <v>2000</v>
      </c>
      <c r="F171" t="s">
        <v>1890</v>
      </c>
      <c r="H171" t="s">
        <v>1993</v>
      </c>
      <c r="J171" t="s">
        <v>1854</v>
      </c>
      <c r="L171" t="s">
        <v>1993</v>
      </c>
      <c r="N171" t="s">
        <v>1993</v>
      </c>
      <c r="P171" t="s">
        <v>1944</v>
      </c>
      <c r="R171" t="s">
        <v>2088</v>
      </c>
      <c r="T171" t="s">
        <v>1984</v>
      </c>
      <c r="V171" t="s">
        <v>1955</v>
      </c>
      <c r="X171" t="s">
        <v>2021</v>
      </c>
      <c r="Z171" t="s">
        <v>1950</v>
      </c>
      <c r="AB171" t="s">
        <v>1854</v>
      </c>
    </row>
    <row r="172" spans="1:28" hidden="1" x14ac:dyDescent="0.25">
      <c r="A172">
        <v>2003</v>
      </c>
      <c r="B172">
        <v>1</v>
      </c>
      <c r="C172">
        <v>1</v>
      </c>
      <c r="D172" t="s">
        <v>1963</v>
      </c>
      <c r="F172" t="s">
        <v>2021</v>
      </c>
      <c r="H172" t="s">
        <v>1901</v>
      </c>
      <c r="J172" t="s">
        <v>1890</v>
      </c>
      <c r="L172" t="s">
        <v>2091</v>
      </c>
      <c r="N172" t="s">
        <v>2087</v>
      </c>
      <c r="P172" t="s">
        <v>1990</v>
      </c>
      <c r="R172" t="s">
        <v>2088</v>
      </c>
      <c r="T172" t="s">
        <v>1933</v>
      </c>
      <c r="V172" t="s">
        <v>1993</v>
      </c>
      <c r="X172" t="s">
        <v>1930</v>
      </c>
      <c r="Z172" t="s">
        <v>1987</v>
      </c>
      <c r="AB172" t="s">
        <v>1963</v>
      </c>
    </row>
    <row r="173" spans="1:28" hidden="1" x14ac:dyDescent="0.25">
      <c r="A173">
        <v>2004</v>
      </c>
      <c r="B173">
        <v>1</v>
      </c>
      <c r="C173">
        <v>1</v>
      </c>
      <c r="D173" t="s">
        <v>1968</v>
      </c>
      <c r="F173" t="s">
        <v>1947</v>
      </c>
      <c r="H173" t="s">
        <v>2005</v>
      </c>
      <c r="J173" t="s">
        <v>1939</v>
      </c>
      <c r="L173" t="s">
        <v>1955</v>
      </c>
      <c r="N173" t="s">
        <v>2091</v>
      </c>
      <c r="P173" t="s">
        <v>2005</v>
      </c>
      <c r="R173" t="s">
        <v>1996</v>
      </c>
      <c r="T173" t="s">
        <v>1874</v>
      </c>
      <c r="V173" t="s">
        <v>1955</v>
      </c>
      <c r="X173" t="s">
        <v>2045</v>
      </c>
      <c r="Z173" t="s">
        <v>1901</v>
      </c>
      <c r="AB173" t="s">
        <v>1968</v>
      </c>
    </row>
    <row r="174" spans="1:28" hidden="1" x14ac:dyDescent="0.25">
      <c r="A174">
        <v>2005</v>
      </c>
      <c r="B174">
        <v>1</v>
      </c>
      <c r="C174">
        <v>1</v>
      </c>
      <c r="D174" t="s">
        <v>1949</v>
      </c>
      <c r="F174" t="s">
        <v>1875</v>
      </c>
      <c r="H174" t="s">
        <v>1990</v>
      </c>
      <c r="J174" t="s">
        <v>1901</v>
      </c>
      <c r="L174" t="s">
        <v>1900</v>
      </c>
      <c r="N174" t="s">
        <v>1874</v>
      </c>
      <c r="P174" t="s">
        <v>2061</v>
      </c>
      <c r="R174" t="s">
        <v>1947</v>
      </c>
      <c r="T174" t="s">
        <v>2089</v>
      </c>
      <c r="V174" t="s">
        <v>2086</v>
      </c>
      <c r="X174" t="s">
        <v>1488</v>
      </c>
      <c r="Z174" t="s">
        <v>1953</v>
      </c>
      <c r="AB174" t="s">
        <v>1488</v>
      </c>
    </row>
    <row r="175" spans="1:28" hidden="1" x14ac:dyDescent="0.25">
      <c r="A175">
        <v>2006</v>
      </c>
      <c r="B175">
        <v>1</v>
      </c>
      <c r="C175">
        <v>1</v>
      </c>
      <c r="D175" t="s">
        <v>1874</v>
      </c>
      <c r="F175" t="s">
        <v>2091</v>
      </c>
      <c r="H175" t="s">
        <v>1984</v>
      </c>
      <c r="J175" t="s">
        <v>1919</v>
      </c>
      <c r="L175" t="s">
        <v>1947</v>
      </c>
      <c r="N175" t="s">
        <v>2005</v>
      </c>
      <c r="P175" t="s">
        <v>2005</v>
      </c>
      <c r="R175" t="s">
        <v>2016</v>
      </c>
      <c r="T175" t="s">
        <v>1944</v>
      </c>
      <c r="V175" t="s">
        <v>1964</v>
      </c>
      <c r="X175" t="s">
        <v>1922</v>
      </c>
      <c r="Z175" t="s">
        <v>1955</v>
      </c>
      <c r="AB175" t="s">
        <v>1964</v>
      </c>
    </row>
    <row r="176" spans="1:28" hidden="1" x14ac:dyDescent="0.25">
      <c r="A176">
        <v>2007</v>
      </c>
      <c r="B176">
        <v>1</v>
      </c>
      <c r="C176">
        <v>1</v>
      </c>
      <c r="D176" t="s">
        <v>1874</v>
      </c>
      <c r="F176" t="s">
        <v>1987</v>
      </c>
      <c r="H176" t="s">
        <v>1984</v>
      </c>
      <c r="J176" t="s">
        <v>2089</v>
      </c>
      <c r="L176" t="s">
        <v>1991</v>
      </c>
      <c r="N176" t="s">
        <v>1933</v>
      </c>
      <c r="P176" t="s">
        <v>1864</v>
      </c>
      <c r="R176" t="s">
        <v>2032</v>
      </c>
      <c r="T176" t="s">
        <v>1874</v>
      </c>
      <c r="V176" t="s">
        <v>1901</v>
      </c>
      <c r="X176" t="s">
        <v>2007</v>
      </c>
      <c r="Z176" t="s">
        <v>2016</v>
      </c>
      <c r="AB176" t="s">
        <v>1991</v>
      </c>
    </row>
    <row r="177" spans="1:29" hidden="1" x14ac:dyDescent="0.25">
      <c r="A177">
        <v>2008</v>
      </c>
      <c r="B177">
        <v>1</v>
      </c>
      <c r="C177">
        <v>1</v>
      </c>
      <c r="D177" t="s">
        <v>1864</v>
      </c>
      <c r="F177" t="s">
        <v>1993</v>
      </c>
      <c r="H177" t="s">
        <v>2086</v>
      </c>
      <c r="J177" t="s">
        <v>1884</v>
      </c>
      <c r="L177" t="s">
        <v>1953</v>
      </c>
      <c r="N177" t="s">
        <v>1990</v>
      </c>
      <c r="P177" t="s">
        <v>1947</v>
      </c>
      <c r="R177" t="s">
        <v>2088</v>
      </c>
      <c r="T177" t="s">
        <v>1874</v>
      </c>
      <c r="V177" t="s">
        <v>2086</v>
      </c>
      <c r="X177" t="s">
        <v>1963</v>
      </c>
      <c r="Z177" t="s">
        <v>1991</v>
      </c>
      <c r="AB177" t="s">
        <v>1963</v>
      </c>
    </row>
    <row r="178" spans="1:29" hidden="1" x14ac:dyDescent="0.25">
      <c r="A178">
        <v>2009</v>
      </c>
      <c r="B178">
        <v>1</v>
      </c>
      <c r="C178">
        <v>1</v>
      </c>
      <c r="D178" t="s">
        <v>1890</v>
      </c>
      <c r="F178" t="s">
        <v>1958</v>
      </c>
      <c r="H178" t="s">
        <v>1874</v>
      </c>
      <c r="J178" t="s">
        <v>1874</v>
      </c>
      <c r="L178" t="s">
        <v>2015</v>
      </c>
      <c r="N178" t="s">
        <v>2089</v>
      </c>
      <c r="P178" t="s">
        <v>2016</v>
      </c>
      <c r="R178" t="s">
        <v>1864</v>
      </c>
      <c r="T178" t="s">
        <v>2016</v>
      </c>
      <c r="V178" t="s">
        <v>1896</v>
      </c>
      <c r="X178" t="s">
        <v>1917</v>
      </c>
      <c r="Z178" t="s">
        <v>2007</v>
      </c>
      <c r="AB178" t="s">
        <v>1896</v>
      </c>
    </row>
    <row r="179" spans="1:29" hidden="1" x14ac:dyDescent="0.25">
      <c r="A179">
        <v>2010</v>
      </c>
      <c r="B179">
        <v>1</v>
      </c>
      <c r="C179">
        <v>1</v>
      </c>
      <c r="D179" t="s">
        <v>1944</v>
      </c>
      <c r="F179" t="s">
        <v>1991</v>
      </c>
      <c r="H179" t="s">
        <v>2005</v>
      </c>
      <c r="J179" t="s">
        <v>1895</v>
      </c>
      <c r="L179" t="s">
        <v>1939</v>
      </c>
      <c r="N179" t="s">
        <v>1984</v>
      </c>
      <c r="P179" t="s">
        <v>1955</v>
      </c>
      <c r="R179" t="s">
        <v>1890</v>
      </c>
      <c r="T179" t="s">
        <v>2000</v>
      </c>
      <c r="V179" t="s">
        <v>2019</v>
      </c>
      <c r="X179" t="s">
        <v>1900</v>
      </c>
      <c r="Z179" t="s">
        <v>1922</v>
      </c>
      <c r="AB179" t="s">
        <v>1922</v>
      </c>
    </row>
    <row r="180" spans="1:29" hidden="1" x14ac:dyDescent="0.25">
      <c r="A180">
        <v>2011</v>
      </c>
      <c r="B180">
        <v>1</v>
      </c>
      <c r="C180">
        <v>1</v>
      </c>
      <c r="D180" t="s">
        <v>1993</v>
      </c>
      <c r="F180" t="s">
        <v>1877</v>
      </c>
      <c r="H180" t="s">
        <v>1983</v>
      </c>
      <c r="J180" t="s">
        <v>2019</v>
      </c>
      <c r="L180" t="s">
        <v>2019</v>
      </c>
      <c r="N180" t="s">
        <v>1990</v>
      </c>
      <c r="P180" t="s">
        <v>1933</v>
      </c>
      <c r="R180" t="s">
        <v>1864</v>
      </c>
      <c r="T180" t="s">
        <v>1950</v>
      </c>
      <c r="V180" t="s">
        <v>1895</v>
      </c>
      <c r="X180" t="s">
        <v>1991</v>
      </c>
      <c r="Z180" t="s">
        <v>1873</v>
      </c>
      <c r="AB180" t="s">
        <v>1873</v>
      </c>
    </row>
    <row r="181" spans="1:29" hidden="1" x14ac:dyDescent="0.25">
      <c r="A181">
        <v>2012</v>
      </c>
      <c r="B181">
        <v>1</v>
      </c>
      <c r="C181">
        <v>1</v>
      </c>
      <c r="D181" t="s">
        <v>1965</v>
      </c>
      <c r="F181" t="s">
        <v>1984</v>
      </c>
      <c r="H181" t="s">
        <v>1955</v>
      </c>
      <c r="J181" t="s">
        <v>1983</v>
      </c>
      <c r="L181" t="s">
        <v>1996</v>
      </c>
      <c r="N181" t="s">
        <v>2005</v>
      </c>
      <c r="P181" t="s">
        <v>1996</v>
      </c>
      <c r="R181" t="s">
        <v>2087</v>
      </c>
      <c r="T181" t="s">
        <v>1984</v>
      </c>
      <c r="V181" t="s">
        <v>1877</v>
      </c>
      <c r="X181" t="s">
        <v>2045</v>
      </c>
      <c r="Z181" t="s">
        <v>1947</v>
      </c>
      <c r="AB181" t="s">
        <v>1877</v>
      </c>
    </row>
    <row r="182" spans="1:29" hidden="1" x14ac:dyDescent="0.25">
      <c r="A182">
        <v>2013</v>
      </c>
      <c r="B182">
        <v>1</v>
      </c>
      <c r="C182">
        <v>1</v>
      </c>
      <c r="D182" t="s">
        <v>2088</v>
      </c>
      <c r="F182" t="s">
        <v>1993</v>
      </c>
      <c r="H182" t="s">
        <v>2016</v>
      </c>
      <c r="J182" t="s">
        <v>1947</v>
      </c>
      <c r="L182" t="s">
        <v>1989</v>
      </c>
      <c r="N182" t="s">
        <v>2016</v>
      </c>
      <c r="P182" t="s">
        <v>1874</v>
      </c>
      <c r="R182" t="s">
        <v>2005</v>
      </c>
      <c r="T182" t="s">
        <v>1874</v>
      </c>
      <c r="V182" t="s">
        <v>1987</v>
      </c>
      <c r="X182" t="s">
        <v>1922</v>
      </c>
      <c r="Z182" t="s">
        <v>2089</v>
      </c>
      <c r="AB182" t="s">
        <v>1922</v>
      </c>
    </row>
    <row r="183" spans="1:29" hidden="1" x14ac:dyDescent="0.25">
      <c r="A183">
        <v>2014</v>
      </c>
      <c r="B183">
        <v>1</v>
      </c>
      <c r="C183">
        <v>1</v>
      </c>
      <c r="D183" t="s">
        <v>2015</v>
      </c>
      <c r="F183" t="s">
        <v>1876</v>
      </c>
      <c r="H183" t="s">
        <v>1875</v>
      </c>
      <c r="J183" t="s">
        <v>1947</v>
      </c>
      <c r="L183" t="s">
        <v>1954</v>
      </c>
      <c r="N183" t="s">
        <v>2032</v>
      </c>
      <c r="P183" t="s">
        <v>1933</v>
      </c>
      <c r="R183" t="s">
        <v>2087</v>
      </c>
      <c r="T183" t="s">
        <v>1944</v>
      </c>
      <c r="V183" t="s">
        <v>1859</v>
      </c>
      <c r="X183" t="s">
        <v>2087</v>
      </c>
      <c r="Z183" t="s">
        <v>1990</v>
      </c>
      <c r="AB183" t="s">
        <v>1875</v>
      </c>
    </row>
    <row r="184" spans="1:29" hidden="1" x14ac:dyDescent="0.25">
      <c r="A184">
        <v>2015</v>
      </c>
      <c r="B184">
        <v>1</v>
      </c>
      <c r="C184">
        <v>1</v>
      </c>
      <c r="D184" t="s">
        <v>2015</v>
      </c>
      <c r="F184" t="s">
        <v>2088</v>
      </c>
      <c r="H184" t="s">
        <v>1956</v>
      </c>
      <c r="J184" t="s">
        <v>2016</v>
      </c>
      <c r="L184" t="s">
        <v>1990</v>
      </c>
      <c r="N184" t="s">
        <v>1900</v>
      </c>
      <c r="P184" t="s">
        <v>1864</v>
      </c>
      <c r="R184" t="s">
        <v>2088</v>
      </c>
      <c r="T184" t="s">
        <v>2052</v>
      </c>
      <c r="V184" t="s">
        <v>1949</v>
      </c>
      <c r="X184" t="s">
        <v>1880</v>
      </c>
      <c r="Z184" t="s">
        <v>1987</v>
      </c>
      <c r="AB184" t="s">
        <v>1880</v>
      </c>
    </row>
    <row r="185" spans="1:29" hidden="1" x14ac:dyDescent="0.25">
      <c r="A185">
        <v>2016</v>
      </c>
      <c r="B185">
        <v>1</v>
      </c>
      <c r="C185">
        <v>1</v>
      </c>
      <c r="D185" t="s">
        <v>1864</v>
      </c>
      <c r="F185" t="s">
        <v>1951</v>
      </c>
      <c r="H185" t="s">
        <v>1947</v>
      </c>
      <c r="J185" t="s">
        <v>1990</v>
      </c>
      <c r="L185" t="s">
        <v>1930</v>
      </c>
      <c r="N185" t="s">
        <v>2087</v>
      </c>
      <c r="P185" t="s">
        <v>1900</v>
      </c>
      <c r="R185" t="s">
        <v>2091</v>
      </c>
      <c r="T185" t="s">
        <v>1958</v>
      </c>
      <c r="V185" t="s">
        <v>1954</v>
      </c>
      <c r="X185" t="s">
        <v>1956</v>
      </c>
      <c r="Z185" t="s">
        <v>1977</v>
      </c>
      <c r="AB185" t="s">
        <v>1951</v>
      </c>
    </row>
    <row r="186" spans="1:29" hidden="1" x14ac:dyDescent="0.25">
      <c r="A186">
        <v>2017</v>
      </c>
      <c r="B186">
        <v>1</v>
      </c>
      <c r="C186">
        <v>1</v>
      </c>
      <c r="D186" t="s">
        <v>1875</v>
      </c>
      <c r="F186" t="s">
        <v>1955</v>
      </c>
      <c r="H186" t="s">
        <v>1900</v>
      </c>
      <c r="J186" t="s">
        <v>1909</v>
      </c>
      <c r="L186" t="s">
        <v>1902</v>
      </c>
      <c r="N186" t="s">
        <v>1900</v>
      </c>
      <c r="P186" t="s">
        <v>2061</v>
      </c>
      <c r="AB186" t="s">
        <v>1909</v>
      </c>
      <c r="AC186">
        <v>3</v>
      </c>
    </row>
    <row r="187" spans="1:29" hidden="1" x14ac:dyDescent="0.25"/>
    <row r="188" spans="1:29" hidden="1" x14ac:dyDescent="0.25">
      <c r="A188" t="s">
        <v>540</v>
      </c>
      <c r="D188" t="s">
        <v>3052</v>
      </c>
      <c r="F188" t="s">
        <v>3053</v>
      </c>
      <c r="H188" t="s">
        <v>3054</v>
      </c>
      <c r="J188" t="s">
        <v>3055</v>
      </c>
      <c r="L188" t="s">
        <v>3056</v>
      </c>
      <c r="N188" t="s">
        <v>3057</v>
      </c>
      <c r="P188" t="s">
        <v>3058</v>
      </c>
      <c r="R188" t="s">
        <v>3059</v>
      </c>
      <c r="T188" t="s">
        <v>3060</v>
      </c>
      <c r="V188" t="s">
        <v>1965</v>
      </c>
      <c r="X188" t="s">
        <v>3061</v>
      </c>
      <c r="Z188" t="s">
        <v>3062</v>
      </c>
      <c r="AB188" t="s">
        <v>3063</v>
      </c>
    </row>
    <row r="189" spans="1:29" hidden="1" x14ac:dyDescent="0.25">
      <c r="A189" t="s">
        <v>3662</v>
      </c>
      <c r="D189" t="s">
        <v>1963</v>
      </c>
      <c r="F189" t="s">
        <v>748</v>
      </c>
      <c r="H189" t="s">
        <v>1893</v>
      </c>
      <c r="J189" t="s">
        <v>1854</v>
      </c>
      <c r="L189" t="s">
        <v>1902</v>
      </c>
      <c r="N189" t="s">
        <v>1900</v>
      </c>
      <c r="P189" t="s">
        <v>1890</v>
      </c>
      <c r="R189" t="s">
        <v>2086</v>
      </c>
      <c r="T189" t="s">
        <v>1958</v>
      </c>
      <c r="V189" t="s">
        <v>1964</v>
      </c>
      <c r="X189" t="s">
        <v>1488</v>
      </c>
      <c r="Z189" t="s">
        <v>1891</v>
      </c>
      <c r="AB189" t="s">
        <v>748</v>
      </c>
    </row>
    <row r="190" spans="1:29" hidden="1" x14ac:dyDescent="0.25">
      <c r="A190" t="s">
        <v>3663</v>
      </c>
      <c r="D190" t="s">
        <v>2050</v>
      </c>
      <c r="F190" t="s">
        <v>2052</v>
      </c>
      <c r="H190" t="s">
        <v>1996</v>
      </c>
      <c r="J190" t="s">
        <v>1987</v>
      </c>
      <c r="L190" t="s">
        <v>1996</v>
      </c>
      <c r="N190" t="s">
        <v>1864</v>
      </c>
      <c r="P190" t="s">
        <v>1864</v>
      </c>
      <c r="R190" t="s">
        <v>2052</v>
      </c>
      <c r="T190" t="s">
        <v>2056</v>
      </c>
      <c r="V190" t="s">
        <v>1949</v>
      </c>
      <c r="X190" t="s">
        <v>1864</v>
      </c>
      <c r="Z190" t="s">
        <v>2052</v>
      </c>
      <c r="AB190" t="s">
        <v>2050</v>
      </c>
    </row>
    <row r="191" spans="1:29" ht="15.75" hidden="1" thickBot="1" x14ac:dyDescent="0.3"/>
    <row r="192" spans="1:29" ht="15.75" hidden="1" thickBot="1" x14ac:dyDescent="0.3">
      <c r="I192" s="84" t="s">
        <v>3633</v>
      </c>
      <c r="J192" s="85"/>
      <c r="K192" s="85"/>
      <c r="L192" s="85"/>
      <c r="M192" s="85"/>
      <c r="N192" s="85"/>
      <c r="O192" s="86"/>
      <c r="V192" s="87" t="s">
        <v>3635</v>
      </c>
      <c r="W192" s="88"/>
      <c r="X192" s="89"/>
    </row>
    <row r="193" spans="1:29" ht="15.75" hidden="1" thickBot="1" x14ac:dyDescent="0.3">
      <c r="V193" s="90" t="s">
        <v>3636</v>
      </c>
      <c r="W193" s="91"/>
      <c r="X193" s="92"/>
    </row>
    <row r="194" spans="1:29" ht="15.75" hidden="1" thickBot="1" x14ac:dyDescent="0.3">
      <c r="I194" s="84" t="s">
        <v>3710</v>
      </c>
      <c r="J194" s="85"/>
      <c r="K194" s="85"/>
      <c r="L194" s="85"/>
      <c r="M194" s="85"/>
      <c r="N194" s="85"/>
      <c r="O194" s="86"/>
    </row>
    <row r="195" spans="1:29" ht="15.75" hidden="1" thickBot="1" x14ac:dyDescent="0.3">
      <c r="A195" s="84" t="s">
        <v>3645</v>
      </c>
      <c r="B195" s="85"/>
      <c r="C195" s="18">
        <v>43378</v>
      </c>
      <c r="V195" s="22" t="s">
        <v>3822</v>
      </c>
      <c r="W195" s="5">
        <v>21020050</v>
      </c>
      <c r="X195" s="96" t="s">
        <v>3711</v>
      </c>
      <c r="Y195" s="97"/>
    </row>
    <row r="196" spans="1:29" ht="15.75" hidden="1" thickBot="1" x14ac:dyDescent="0.3"/>
    <row r="197" spans="1:29" ht="15.75" hidden="1" thickBot="1" x14ac:dyDescent="0.3">
      <c r="A197" s="19" t="s">
        <v>3649</v>
      </c>
      <c r="B197" s="12">
        <v>159</v>
      </c>
      <c r="C197" s="7" t="s">
        <v>1</v>
      </c>
      <c r="H197" s="19" t="s">
        <v>3646</v>
      </c>
      <c r="I197" s="12" t="s">
        <v>3671</v>
      </c>
      <c r="J197" s="13"/>
      <c r="K197" s="7"/>
      <c r="P197" s="19" t="s">
        <v>3659</v>
      </c>
      <c r="Q197" s="7" t="s">
        <v>3653</v>
      </c>
      <c r="V197" s="84" t="s">
        <v>3639</v>
      </c>
      <c r="W197" s="85"/>
      <c r="X197" s="6" t="s">
        <v>3712</v>
      </c>
    </row>
    <row r="198" spans="1:29" ht="15.75" hidden="1" thickBot="1" x14ac:dyDescent="0.3">
      <c r="A198" s="20" t="s">
        <v>3650</v>
      </c>
      <c r="B198" s="58">
        <v>7600</v>
      </c>
      <c r="C198" s="9" t="s">
        <v>3</v>
      </c>
      <c r="H198" s="20" t="s">
        <v>3647</v>
      </c>
      <c r="I198" s="58">
        <v>1</v>
      </c>
      <c r="J198" s="15" t="s">
        <v>3643</v>
      </c>
      <c r="K198" s="9"/>
      <c r="P198" s="20" t="s">
        <v>3660</v>
      </c>
      <c r="Q198" s="9" t="s">
        <v>3682</v>
      </c>
      <c r="V198" s="84" t="s">
        <v>3638</v>
      </c>
      <c r="W198" s="86"/>
    </row>
    <row r="199" spans="1:29" ht="15.75" hidden="1" thickBot="1" x14ac:dyDescent="0.3">
      <c r="A199" s="21" t="s">
        <v>3651</v>
      </c>
      <c r="B199" s="16">
        <v>1046</v>
      </c>
      <c r="C199" s="11" t="s">
        <v>3641</v>
      </c>
      <c r="H199" s="21" t="s">
        <v>3648</v>
      </c>
      <c r="I199" s="16">
        <v>4</v>
      </c>
      <c r="J199" s="17" t="s">
        <v>3644</v>
      </c>
      <c r="K199" s="11"/>
      <c r="P199" s="21" t="s">
        <v>3661</v>
      </c>
      <c r="Q199" s="11" t="s">
        <v>3657</v>
      </c>
    </row>
    <row r="200" spans="1:29" hidden="1" x14ac:dyDescent="0.25"/>
    <row r="201" spans="1:29" hidden="1" x14ac:dyDescent="0.25">
      <c r="A201" s="95"/>
      <c r="B201" s="95"/>
      <c r="C201" s="95"/>
      <c r="D201" s="95"/>
      <c r="E201" s="95"/>
      <c r="F201" s="95"/>
      <c r="G201" s="95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  <c r="AC201" s="95"/>
    </row>
    <row r="202" spans="1:29" hidden="1" x14ac:dyDescent="0.25">
      <c r="A202" t="s">
        <v>3658</v>
      </c>
      <c r="B202" t="s">
        <v>2</v>
      </c>
      <c r="C202" t="s">
        <v>6</v>
      </c>
      <c r="D202" t="s">
        <v>7</v>
      </c>
      <c r="E202" t="s">
        <v>5</v>
      </c>
      <c r="F202" t="s">
        <v>8</v>
      </c>
      <c r="G202" t="s">
        <v>5</v>
      </c>
      <c r="H202" t="s">
        <v>9</v>
      </c>
      <c r="I202" t="s">
        <v>5</v>
      </c>
      <c r="J202" t="s">
        <v>10</v>
      </c>
      <c r="K202" t="s">
        <v>5</v>
      </c>
      <c r="L202" t="s">
        <v>11</v>
      </c>
      <c r="M202" t="s">
        <v>5</v>
      </c>
      <c r="N202" t="s">
        <v>12</v>
      </c>
      <c r="O202" t="s">
        <v>5</v>
      </c>
      <c r="P202" t="s">
        <v>13</v>
      </c>
      <c r="Q202" t="s">
        <v>5</v>
      </c>
      <c r="R202" t="s">
        <v>14</v>
      </c>
      <c r="S202" t="s">
        <v>5</v>
      </c>
      <c r="T202" t="s">
        <v>15</v>
      </c>
      <c r="U202" t="s">
        <v>5</v>
      </c>
      <c r="V202" t="s">
        <v>3669</v>
      </c>
      <c r="W202" t="s">
        <v>5</v>
      </c>
      <c r="X202" t="s">
        <v>16</v>
      </c>
      <c r="Y202" t="s">
        <v>5</v>
      </c>
      <c r="Z202" t="s">
        <v>17</v>
      </c>
      <c r="AA202" t="s">
        <v>5</v>
      </c>
      <c r="AB202" t="s">
        <v>18</v>
      </c>
      <c r="AC202" t="s">
        <v>5</v>
      </c>
    </row>
    <row r="203" spans="1:29" hidden="1" x14ac:dyDescent="0.25">
      <c r="A203" s="95"/>
      <c r="B203" s="95"/>
      <c r="C203" s="95"/>
      <c r="D203" s="95"/>
      <c r="E203" s="95"/>
      <c r="F203" s="95"/>
      <c r="G203" s="95"/>
      <c r="H203" s="95"/>
      <c r="I203" s="95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5"/>
      <c r="AC203" s="95"/>
    </row>
    <row r="204" spans="1:29" hidden="1" x14ac:dyDescent="0.25"/>
    <row r="205" spans="1:29" hidden="1" x14ac:dyDescent="0.25">
      <c r="A205">
        <v>1982</v>
      </c>
      <c r="B205">
        <v>1</v>
      </c>
      <c r="C205">
        <v>1</v>
      </c>
      <c r="E205">
        <v>2</v>
      </c>
      <c r="G205">
        <v>2</v>
      </c>
      <c r="I205">
        <v>2</v>
      </c>
      <c r="K205">
        <v>2</v>
      </c>
      <c r="M205">
        <v>2</v>
      </c>
      <c r="O205">
        <v>2</v>
      </c>
      <c r="Q205">
        <v>2</v>
      </c>
      <c r="S205">
        <v>2</v>
      </c>
      <c r="U205">
        <v>2</v>
      </c>
      <c r="W205">
        <v>2</v>
      </c>
      <c r="Y205">
        <v>2</v>
      </c>
      <c r="Z205">
        <v>4</v>
      </c>
      <c r="AA205">
        <v>3</v>
      </c>
      <c r="AB205">
        <v>4</v>
      </c>
      <c r="AC205">
        <v>3</v>
      </c>
    </row>
    <row r="206" spans="1:29" hidden="1" x14ac:dyDescent="0.25">
      <c r="A206">
        <v>1983</v>
      </c>
      <c r="B206">
        <v>1</v>
      </c>
      <c r="C206">
        <v>1</v>
      </c>
      <c r="D206">
        <v>4</v>
      </c>
      <c r="F206">
        <v>5</v>
      </c>
      <c r="H206">
        <v>5</v>
      </c>
      <c r="J206">
        <v>5</v>
      </c>
      <c r="L206">
        <v>5</v>
      </c>
      <c r="N206">
        <v>5</v>
      </c>
      <c r="P206">
        <v>5</v>
      </c>
      <c r="R206">
        <v>5</v>
      </c>
      <c r="T206">
        <v>5</v>
      </c>
      <c r="V206">
        <v>5</v>
      </c>
      <c r="Y206">
        <v>2</v>
      </c>
      <c r="Z206">
        <v>4</v>
      </c>
      <c r="AA206">
        <v>3</v>
      </c>
      <c r="AB206">
        <v>5</v>
      </c>
      <c r="AC206">
        <v>3</v>
      </c>
    </row>
    <row r="207" spans="1:29" hidden="1" x14ac:dyDescent="0.25">
      <c r="A207">
        <v>1984</v>
      </c>
      <c r="B207">
        <v>1</v>
      </c>
      <c r="C207">
        <v>1</v>
      </c>
      <c r="D207">
        <v>5</v>
      </c>
      <c r="E207">
        <v>3</v>
      </c>
      <c r="F207">
        <v>5</v>
      </c>
      <c r="G207">
        <v>3</v>
      </c>
      <c r="H207">
        <v>5</v>
      </c>
      <c r="I207">
        <v>3</v>
      </c>
      <c r="J207">
        <v>5</v>
      </c>
      <c r="K207">
        <v>3</v>
      </c>
      <c r="L207">
        <v>6</v>
      </c>
      <c r="M207">
        <v>3</v>
      </c>
      <c r="N207">
        <v>5</v>
      </c>
      <c r="O207">
        <v>3</v>
      </c>
      <c r="P207">
        <v>6</v>
      </c>
      <c r="Q207">
        <v>3</v>
      </c>
      <c r="R207">
        <v>5</v>
      </c>
      <c r="S207">
        <v>3</v>
      </c>
      <c r="T207">
        <v>6</v>
      </c>
      <c r="U207">
        <v>3</v>
      </c>
      <c r="V207">
        <v>6</v>
      </c>
      <c r="W207">
        <v>3</v>
      </c>
      <c r="X207">
        <v>6</v>
      </c>
      <c r="Y207">
        <v>3</v>
      </c>
      <c r="Z207">
        <v>5</v>
      </c>
      <c r="AA207">
        <v>3</v>
      </c>
      <c r="AB207">
        <v>5</v>
      </c>
      <c r="AC207">
        <v>3</v>
      </c>
    </row>
    <row r="208" spans="1:29" hidden="1" x14ac:dyDescent="0.25"/>
    <row r="209" spans="1:29" hidden="1" x14ac:dyDescent="0.25">
      <c r="A209" t="s">
        <v>540</v>
      </c>
      <c r="D209">
        <v>5</v>
      </c>
      <c r="F209">
        <v>5</v>
      </c>
      <c r="H209">
        <v>5</v>
      </c>
      <c r="J209">
        <v>5</v>
      </c>
      <c r="L209">
        <v>6</v>
      </c>
      <c r="N209">
        <v>5</v>
      </c>
      <c r="P209">
        <v>6</v>
      </c>
      <c r="R209">
        <v>5</v>
      </c>
      <c r="T209">
        <v>6</v>
      </c>
      <c r="V209">
        <v>6</v>
      </c>
      <c r="X209">
        <v>6</v>
      </c>
      <c r="Z209">
        <v>4</v>
      </c>
      <c r="AB209">
        <v>5</v>
      </c>
    </row>
    <row r="210" spans="1:29" hidden="1" x14ac:dyDescent="0.25">
      <c r="A210" t="s">
        <v>3662</v>
      </c>
      <c r="D210">
        <v>5</v>
      </c>
      <c r="F210">
        <v>5</v>
      </c>
      <c r="H210">
        <v>5</v>
      </c>
      <c r="J210">
        <v>5</v>
      </c>
      <c r="L210">
        <v>6</v>
      </c>
      <c r="N210">
        <v>5</v>
      </c>
      <c r="P210">
        <v>6</v>
      </c>
      <c r="R210">
        <v>5</v>
      </c>
      <c r="T210">
        <v>6</v>
      </c>
      <c r="V210">
        <v>6</v>
      </c>
      <c r="X210">
        <v>6</v>
      </c>
      <c r="Z210">
        <v>5</v>
      </c>
      <c r="AB210">
        <v>6</v>
      </c>
    </row>
    <row r="211" spans="1:29" hidden="1" x14ac:dyDescent="0.25">
      <c r="A211" t="s">
        <v>3663</v>
      </c>
      <c r="D211">
        <v>4</v>
      </c>
      <c r="F211">
        <v>5</v>
      </c>
      <c r="H211">
        <v>5</v>
      </c>
      <c r="J211">
        <v>5</v>
      </c>
      <c r="L211">
        <v>5</v>
      </c>
      <c r="N211">
        <v>5</v>
      </c>
      <c r="P211">
        <v>5</v>
      </c>
      <c r="R211">
        <v>5</v>
      </c>
      <c r="T211">
        <v>5</v>
      </c>
      <c r="V211">
        <v>5</v>
      </c>
      <c r="X211">
        <v>6</v>
      </c>
      <c r="Z211">
        <v>4</v>
      </c>
      <c r="AB211">
        <v>4</v>
      </c>
    </row>
    <row r="212" spans="1:29" ht="15.75" hidden="1" thickBot="1" x14ac:dyDescent="0.3"/>
    <row r="213" spans="1:29" ht="15.75" thickBot="1" x14ac:dyDescent="0.3">
      <c r="I213" s="119" t="s">
        <v>3633</v>
      </c>
      <c r="J213" s="120"/>
      <c r="K213" s="120"/>
      <c r="L213" s="120"/>
      <c r="M213" s="120"/>
      <c r="N213" s="120"/>
      <c r="O213" s="121"/>
      <c r="V213" s="87" t="s">
        <v>3635</v>
      </c>
      <c r="W213" s="88"/>
      <c r="X213" s="89"/>
    </row>
    <row r="214" spans="1:29" ht="15.75" thickBot="1" x14ac:dyDescent="0.3">
      <c r="V214" s="90" t="s">
        <v>3636</v>
      </c>
      <c r="W214" s="91"/>
      <c r="X214" s="92"/>
    </row>
    <row r="215" spans="1:29" ht="15.75" thickBot="1" x14ac:dyDescent="0.3">
      <c r="I215" s="84" t="s">
        <v>3713</v>
      </c>
      <c r="J215" s="85"/>
      <c r="K215" s="85"/>
      <c r="L215" s="85"/>
      <c r="M215" s="85"/>
      <c r="N215" s="85"/>
      <c r="O215" s="86"/>
    </row>
    <row r="216" spans="1:29" ht="15.75" thickBot="1" x14ac:dyDescent="0.3">
      <c r="A216" s="84" t="s">
        <v>3645</v>
      </c>
      <c r="B216" s="85"/>
      <c r="C216" s="18">
        <v>43378</v>
      </c>
      <c r="V216" s="22" t="s">
        <v>3822</v>
      </c>
      <c r="W216" s="5">
        <v>21020050</v>
      </c>
      <c r="X216" s="96" t="s">
        <v>3711</v>
      </c>
      <c r="Y216" s="97"/>
    </row>
    <row r="217" spans="1:29" ht="15.75" thickBot="1" x14ac:dyDescent="0.3"/>
    <row r="218" spans="1:29" ht="15.75" thickBot="1" x14ac:dyDescent="0.3">
      <c r="A218" s="19" t="s">
        <v>3649</v>
      </c>
      <c r="B218" s="12">
        <v>159</v>
      </c>
      <c r="C218" s="7" t="s">
        <v>1</v>
      </c>
      <c r="H218" s="19" t="s">
        <v>3646</v>
      </c>
      <c r="I218" s="12" t="s">
        <v>3671</v>
      </c>
      <c r="J218" s="13"/>
      <c r="K218" s="7"/>
      <c r="P218" s="19" t="s">
        <v>3659</v>
      </c>
      <c r="Q218" s="7" t="s">
        <v>3653</v>
      </c>
      <c r="V218" s="84" t="s">
        <v>3639</v>
      </c>
      <c r="W218" s="85"/>
      <c r="X218" s="6" t="s">
        <v>3712</v>
      </c>
    </row>
    <row r="219" spans="1:29" ht="15.75" thickBot="1" x14ac:dyDescent="0.3">
      <c r="A219" s="20" t="s">
        <v>3650</v>
      </c>
      <c r="B219" s="58">
        <v>7600</v>
      </c>
      <c r="C219" s="9" t="s">
        <v>3</v>
      </c>
      <c r="H219" s="20" t="s">
        <v>3647</v>
      </c>
      <c r="I219" s="58">
        <v>1</v>
      </c>
      <c r="J219" s="15" t="s">
        <v>3643</v>
      </c>
      <c r="K219" s="9"/>
      <c r="P219" s="20" t="s">
        <v>3660</v>
      </c>
      <c r="Q219" s="9" t="s">
        <v>3682</v>
      </c>
      <c r="V219" s="84" t="s">
        <v>3638</v>
      </c>
      <c r="W219" s="86"/>
    </row>
    <row r="220" spans="1:29" ht="15.75" thickBot="1" x14ac:dyDescent="0.3">
      <c r="A220" s="21" t="s">
        <v>3651</v>
      </c>
      <c r="B220" s="16">
        <v>1046</v>
      </c>
      <c r="C220" s="11" t="s">
        <v>3641</v>
      </c>
      <c r="H220" s="21" t="s">
        <v>3648</v>
      </c>
      <c r="I220" s="16">
        <v>4</v>
      </c>
      <c r="J220" s="17" t="s">
        <v>3644</v>
      </c>
      <c r="K220" s="11"/>
      <c r="P220" s="21" t="s">
        <v>3661</v>
      </c>
      <c r="Q220" s="11" t="s">
        <v>3657</v>
      </c>
    </row>
    <row r="222" spans="1:29" x14ac:dyDescent="0.25">
      <c r="A222" s="95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</row>
    <row r="223" spans="1:29" x14ac:dyDescent="0.25">
      <c r="A223" t="s">
        <v>3658</v>
      </c>
      <c r="B223" t="s">
        <v>2</v>
      </c>
      <c r="C223" t="s">
        <v>6</v>
      </c>
      <c r="D223" t="s">
        <v>7</v>
      </c>
      <c r="E223" t="s">
        <v>5</v>
      </c>
      <c r="F223" t="s">
        <v>8</v>
      </c>
      <c r="G223" t="s">
        <v>5</v>
      </c>
      <c r="H223" t="s">
        <v>9</v>
      </c>
      <c r="I223" t="s">
        <v>5</v>
      </c>
      <c r="J223" t="s">
        <v>10</v>
      </c>
      <c r="K223" t="s">
        <v>5</v>
      </c>
      <c r="L223" t="s">
        <v>11</v>
      </c>
      <c r="M223" t="s">
        <v>5</v>
      </c>
      <c r="N223" t="s">
        <v>12</v>
      </c>
      <c r="O223" t="s">
        <v>5</v>
      </c>
      <c r="P223" t="s">
        <v>13</v>
      </c>
      <c r="Q223" t="s">
        <v>5</v>
      </c>
      <c r="R223" t="s">
        <v>14</v>
      </c>
      <c r="S223" t="s">
        <v>5</v>
      </c>
      <c r="T223" t="s">
        <v>15</v>
      </c>
      <c r="U223" t="s">
        <v>5</v>
      </c>
      <c r="V223" t="s">
        <v>3669</v>
      </c>
      <c r="W223" t="s">
        <v>5</v>
      </c>
      <c r="X223" t="s">
        <v>16</v>
      </c>
      <c r="Y223" t="s">
        <v>5</v>
      </c>
      <c r="Z223" t="s">
        <v>17</v>
      </c>
      <c r="AA223" t="s">
        <v>5</v>
      </c>
      <c r="AB223" t="s">
        <v>18</v>
      </c>
      <c r="AC223" t="s">
        <v>5</v>
      </c>
    </row>
    <row r="224" spans="1:29" x14ac:dyDescent="0.25">
      <c r="A224" s="95"/>
      <c r="B224" s="95"/>
      <c r="C224" s="95"/>
      <c r="D224" s="95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/>
      <c r="AC224" s="95"/>
    </row>
    <row r="226" spans="1:30" x14ac:dyDescent="0.25">
      <c r="A226">
        <v>1980</v>
      </c>
      <c r="B226">
        <v>2</v>
      </c>
      <c r="C226">
        <v>1</v>
      </c>
      <c r="D226" t="s">
        <v>1901</v>
      </c>
      <c r="F226" t="s">
        <v>1991</v>
      </c>
      <c r="H226" t="s">
        <v>1887</v>
      </c>
      <c r="J226" t="s">
        <v>1902</v>
      </c>
      <c r="L226" t="s">
        <v>1942</v>
      </c>
      <c r="N226" t="s">
        <v>2345</v>
      </c>
      <c r="P226" t="s">
        <v>1639</v>
      </c>
      <c r="R226" t="s">
        <v>1904</v>
      </c>
      <c r="T226" t="s">
        <v>1963</v>
      </c>
      <c r="V226" s="4">
        <v>75</v>
      </c>
      <c r="X226" t="s">
        <v>1968</v>
      </c>
      <c r="Z226" t="s">
        <v>1877</v>
      </c>
      <c r="AB226" t="s">
        <v>727</v>
      </c>
    </row>
    <row r="227" spans="1:30" x14ac:dyDescent="0.25">
      <c r="A227">
        <v>1981</v>
      </c>
      <c r="B227">
        <v>2</v>
      </c>
      <c r="C227">
        <v>1</v>
      </c>
      <c r="D227" t="s">
        <v>1858</v>
      </c>
      <c r="F227" t="s">
        <v>1961</v>
      </c>
      <c r="H227" t="s">
        <v>1929</v>
      </c>
      <c r="J227" t="s">
        <v>2090</v>
      </c>
      <c r="L227" t="s">
        <v>158</v>
      </c>
      <c r="N227" t="s">
        <v>2090</v>
      </c>
      <c r="P227" t="s">
        <v>1639</v>
      </c>
      <c r="R227" t="s">
        <v>1875</v>
      </c>
      <c r="T227" t="s">
        <v>1919</v>
      </c>
      <c r="V227" s="4">
        <v>78</v>
      </c>
      <c r="X227" t="s">
        <v>1941</v>
      </c>
      <c r="Z227" t="s">
        <v>1897</v>
      </c>
      <c r="AB227" t="s">
        <v>3514</v>
      </c>
    </row>
    <row r="228" spans="1:30" x14ac:dyDescent="0.25">
      <c r="A228">
        <v>1982</v>
      </c>
      <c r="B228">
        <v>2</v>
      </c>
      <c r="C228">
        <v>1</v>
      </c>
      <c r="D228" t="s">
        <v>3515</v>
      </c>
      <c r="F228" t="s">
        <v>2090</v>
      </c>
      <c r="H228" t="s">
        <v>1894</v>
      </c>
      <c r="J228" t="s">
        <v>1870</v>
      </c>
      <c r="L228" t="s">
        <v>1871</v>
      </c>
      <c r="N228" t="s">
        <v>1935</v>
      </c>
      <c r="P228" t="s">
        <v>1842</v>
      </c>
      <c r="R228" t="s">
        <v>126</v>
      </c>
      <c r="T228" t="s">
        <v>2024</v>
      </c>
      <c r="V228" s="4">
        <v>68</v>
      </c>
      <c r="X228" t="s">
        <v>748</v>
      </c>
      <c r="Z228" t="s">
        <v>1639</v>
      </c>
      <c r="AB228" t="s">
        <v>3516</v>
      </c>
    </row>
    <row r="229" spans="1:30" x14ac:dyDescent="0.25">
      <c r="A229">
        <v>1983</v>
      </c>
      <c r="B229">
        <v>2</v>
      </c>
      <c r="C229">
        <v>1</v>
      </c>
      <c r="D229" t="s">
        <v>1922</v>
      </c>
      <c r="F229" t="s">
        <v>748</v>
      </c>
      <c r="H229" t="s">
        <v>2626</v>
      </c>
      <c r="J229" t="s">
        <v>3517</v>
      </c>
      <c r="L229" t="s">
        <v>1546</v>
      </c>
      <c r="N229" t="s">
        <v>2345</v>
      </c>
      <c r="P229" t="s">
        <v>529</v>
      </c>
      <c r="R229" t="s">
        <v>1897</v>
      </c>
      <c r="T229" t="s">
        <v>1935</v>
      </c>
      <c r="V229" s="4">
        <v>88</v>
      </c>
      <c r="X229" t="s">
        <v>1896</v>
      </c>
      <c r="Z229" t="s">
        <v>1926</v>
      </c>
      <c r="AB229" t="s">
        <v>3518</v>
      </c>
    </row>
    <row r="230" spans="1:30" x14ac:dyDescent="0.25">
      <c r="A230">
        <v>1984</v>
      </c>
      <c r="B230">
        <v>2</v>
      </c>
      <c r="C230">
        <v>1</v>
      </c>
      <c r="D230" t="s">
        <v>1902</v>
      </c>
      <c r="F230" t="s">
        <v>2024</v>
      </c>
      <c r="H230" t="s">
        <v>244</v>
      </c>
      <c r="J230" s="59" t="s">
        <v>1097</v>
      </c>
      <c r="K230">
        <v>3</v>
      </c>
      <c r="L230" t="s">
        <v>1903</v>
      </c>
      <c r="N230" t="s">
        <v>186</v>
      </c>
      <c r="P230" t="s">
        <v>1858</v>
      </c>
      <c r="R230" t="s">
        <v>1878</v>
      </c>
      <c r="T230" t="s">
        <v>1850</v>
      </c>
      <c r="V230" s="4">
        <v>156</v>
      </c>
      <c r="X230" t="s">
        <v>1903</v>
      </c>
      <c r="Z230" t="s">
        <v>499</v>
      </c>
      <c r="AB230" s="59" t="s">
        <v>3519</v>
      </c>
      <c r="AC230">
        <v>3</v>
      </c>
    </row>
    <row r="231" spans="1:30" x14ac:dyDescent="0.25">
      <c r="A231">
        <v>1985</v>
      </c>
      <c r="B231">
        <v>2</v>
      </c>
      <c r="C231">
        <v>1</v>
      </c>
      <c r="D231" t="s">
        <v>1969</v>
      </c>
      <c r="F231" t="s">
        <v>1895</v>
      </c>
      <c r="H231" t="s">
        <v>1995</v>
      </c>
      <c r="J231" t="s">
        <v>1097</v>
      </c>
      <c r="L231" t="s">
        <v>1940</v>
      </c>
      <c r="N231" t="s">
        <v>378</v>
      </c>
      <c r="P231" t="s">
        <v>1925</v>
      </c>
      <c r="R231" t="s">
        <v>2008</v>
      </c>
      <c r="T231" t="s">
        <v>1919</v>
      </c>
      <c r="V231" s="4">
        <v>110</v>
      </c>
      <c r="X231" t="s">
        <v>481</v>
      </c>
      <c r="Z231" t="s">
        <v>1897</v>
      </c>
      <c r="AB231" t="s">
        <v>3520</v>
      </c>
      <c r="AD231" t="s">
        <v>3834</v>
      </c>
    </row>
    <row r="232" spans="1:30" x14ac:dyDescent="0.25">
      <c r="A232">
        <v>1986</v>
      </c>
      <c r="B232">
        <v>2</v>
      </c>
      <c r="C232">
        <v>1</v>
      </c>
      <c r="D232" t="s">
        <v>1917</v>
      </c>
      <c r="F232" t="s">
        <v>2013</v>
      </c>
      <c r="H232" t="s">
        <v>103</v>
      </c>
      <c r="J232" t="s">
        <v>1885</v>
      </c>
      <c r="L232" t="s">
        <v>481</v>
      </c>
      <c r="N232" t="s">
        <v>749</v>
      </c>
      <c r="P232" t="s">
        <v>466</v>
      </c>
      <c r="R232" t="s">
        <v>1930</v>
      </c>
      <c r="T232" t="s">
        <v>245</v>
      </c>
      <c r="V232" s="4">
        <v>210</v>
      </c>
      <c r="X232" t="s">
        <v>1974</v>
      </c>
      <c r="Z232" t="s">
        <v>1990</v>
      </c>
      <c r="AB232" t="s">
        <v>3521</v>
      </c>
    </row>
    <row r="233" spans="1:30" x14ac:dyDescent="0.25">
      <c r="A233">
        <v>1987</v>
      </c>
      <c r="B233">
        <v>2</v>
      </c>
      <c r="C233">
        <v>1</v>
      </c>
      <c r="D233" t="s">
        <v>1854</v>
      </c>
      <c r="F233" t="s">
        <v>1877</v>
      </c>
      <c r="H233" t="s">
        <v>1964</v>
      </c>
      <c r="J233" t="s">
        <v>1920</v>
      </c>
      <c r="L233" t="s">
        <v>1920</v>
      </c>
      <c r="N233" t="s">
        <v>2003</v>
      </c>
      <c r="P233" t="s">
        <v>1892</v>
      </c>
      <c r="R233" t="s">
        <v>1945</v>
      </c>
      <c r="T233" s="59" t="s">
        <v>1881</v>
      </c>
      <c r="U233">
        <v>3</v>
      </c>
      <c r="V233" s="64">
        <v>100.3</v>
      </c>
      <c r="W233">
        <v>8</v>
      </c>
      <c r="X233" s="61">
        <v>133.30000000000001</v>
      </c>
      <c r="Z233" t="s">
        <v>1930</v>
      </c>
      <c r="AB233">
        <v>1291.5999999999999</v>
      </c>
      <c r="AC233">
        <v>3</v>
      </c>
    </row>
    <row r="234" spans="1:30" x14ac:dyDescent="0.25">
      <c r="A234">
        <v>1988</v>
      </c>
      <c r="B234">
        <v>1</v>
      </c>
      <c r="C234">
        <v>1</v>
      </c>
      <c r="D234" t="s">
        <v>2021</v>
      </c>
      <c r="F234" t="s">
        <v>438</v>
      </c>
      <c r="H234" t="s">
        <v>1977</v>
      </c>
      <c r="J234" t="s">
        <v>1897</v>
      </c>
      <c r="L234" t="s">
        <v>1986</v>
      </c>
      <c r="N234" t="s">
        <v>1941</v>
      </c>
      <c r="P234" s="59">
        <v>89.5</v>
      </c>
      <c r="R234" t="s">
        <v>1969</v>
      </c>
      <c r="T234" t="s">
        <v>1930</v>
      </c>
      <c r="V234" s="4">
        <v>103</v>
      </c>
      <c r="X234" t="s">
        <v>3523</v>
      </c>
      <c r="Z234" t="s">
        <v>1859</v>
      </c>
      <c r="AB234" s="59">
        <f>D234+F234+H234+J234+L234+N234+P234+R234+T234+V234+X234+Z234</f>
        <v>1160.5</v>
      </c>
      <c r="AC234">
        <v>3</v>
      </c>
      <c r="AD234" t="s">
        <v>3834</v>
      </c>
    </row>
    <row r="235" spans="1:30" x14ac:dyDescent="0.25">
      <c r="A235">
        <v>1989</v>
      </c>
      <c r="B235">
        <v>2</v>
      </c>
      <c r="C235">
        <v>1</v>
      </c>
      <c r="D235" t="s">
        <v>2091</v>
      </c>
      <c r="F235" t="s">
        <v>1868</v>
      </c>
      <c r="H235" t="s">
        <v>1889</v>
      </c>
      <c r="J235" t="s">
        <v>1923</v>
      </c>
      <c r="L235" t="s">
        <v>1920</v>
      </c>
      <c r="N235" t="s">
        <v>911</v>
      </c>
      <c r="P235" t="s">
        <v>79</v>
      </c>
      <c r="R235" t="s">
        <v>1898</v>
      </c>
      <c r="T235" s="59" t="s">
        <v>1885</v>
      </c>
      <c r="U235">
        <v>3</v>
      </c>
      <c r="V235" s="64">
        <v>184</v>
      </c>
      <c r="W235">
        <v>3</v>
      </c>
      <c r="X235" t="s">
        <v>2060</v>
      </c>
      <c r="Z235" t="s">
        <v>2041</v>
      </c>
      <c r="AB235" s="59" t="s">
        <v>3524</v>
      </c>
      <c r="AC235">
        <v>3</v>
      </c>
      <c r="AD235" t="s">
        <v>3835</v>
      </c>
    </row>
    <row r="236" spans="1:30" x14ac:dyDescent="0.25">
      <c r="A236">
        <v>1990</v>
      </c>
      <c r="B236">
        <v>2</v>
      </c>
      <c r="C236">
        <v>1</v>
      </c>
      <c r="D236" t="s">
        <v>911</v>
      </c>
      <c r="F236" t="s">
        <v>2626</v>
      </c>
      <c r="H236" t="s">
        <v>438</v>
      </c>
      <c r="J236" t="s">
        <v>175</v>
      </c>
      <c r="L236" t="s">
        <v>3525</v>
      </c>
      <c r="N236" t="s">
        <v>1639</v>
      </c>
      <c r="P236" t="s">
        <v>2060</v>
      </c>
      <c r="R236" t="s">
        <v>1097</v>
      </c>
      <c r="T236" t="s">
        <v>378</v>
      </c>
      <c r="V236" s="4">
        <v>104</v>
      </c>
      <c r="X236" t="s">
        <v>1904</v>
      </c>
      <c r="Z236" t="s">
        <v>466</v>
      </c>
      <c r="AB236" t="s">
        <v>3526</v>
      </c>
      <c r="AD236" t="s">
        <v>3835</v>
      </c>
    </row>
    <row r="237" spans="1:30" x14ac:dyDescent="0.25">
      <c r="A237">
        <v>1991</v>
      </c>
      <c r="B237">
        <v>2</v>
      </c>
      <c r="C237">
        <v>1</v>
      </c>
      <c r="D237" t="s">
        <v>2061</v>
      </c>
      <c r="F237" t="s">
        <v>2003</v>
      </c>
      <c r="H237" t="s">
        <v>664</v>
      </c>
      <c r="J237" t="s">
        <v>388</v>
      </c>
      <c r="L237" t="s">
        <v>1854</v>
      </c>
      <c r="N237" t="s">
        <v>194</v>
      </c>
      <c r="P237" t="s">
        <v>1870</v>
      </c>
      <c r="R237" t="s">
        <v>1488</v>
      </c>
      <c r="T237" t="s">
        <v>1858</v>
      </c>
      <c r="V237" s="64">
        <v>55</v>
      </c>
      <c r="W237">
        <v>3</v>
      </c>
      <c r="X237" t="s">
        <v>194</v>
      </c>
      <c r="Z237" t="s">
        <v>1953</v>
      </c>
      <c r="AB237" s="59" t="s">
        <v>3527</v>
      </c>
      <c r="AC237">
        <v>3</v>
      </c>
    </row>
    <row r="238" spans="1:30" x14ac:dyDescent="0.25">
      <c r="A238">
        <v>1992</v>
      </c>
      <c r="B238">
        <v>2</v>
      </c>
      <c r="C238">
        <v>1</v>
      </c>
      <c r="D238" t="s">
        <v>1930</v>
      </c>
      <c r="F238" t="s">
        <v>1854</v>
      </c>
      <c r="H238" t="s">
        <v>1097</v>
      </c>
      <c r="J238" t="s">
        <v>1909</v>
      </c>
      <c r="L238" t="s">
        <v>757</v>
      </c>
      <c r="N238" t="s">
        <v>304</v>
      </c>
      <c r="P238" t="s">
        <v>1893</v>
      </c>
      <c r="R238" t="s">
        <v>1931</v>
      </c>
      <c r="T238" s="59" t="s">
        <v>1869</v>
      </c>
      <c r="U238">
        <v>3</v>
      </c>
      <c r="V238" s="64">
        <v>94</v>
      </c>
      <c r="W238">
        <v>3</v>
      </c>
      <c r="X238" t="s">
        <v>1858</v>
      </c>
      <c r="Z238" t="s">
        <v>1942</v>
      </c>
      <c r="AB238" s="59" t="s">
        <v>3528</v>
      </c>
      <c r="AC238">
        <v>3</v>
      </c>
      <c r="AD238" t="s">
        <v>3835</v>
      </c>
    </row>
    <row r="239" spans="1:30" x14ac:dyDescent="0.25">
      <c r="A239">
        <v>1993</v>
      </c>
      <c r="B239">
        <v>2</v>
      </c>
      <c r="C239">
        <v>1</v>
      </c>
      <c r="D239" t="s">
        <v>2003</v>
      </c>
      <c r="F239" t="s">
        <v>1860</v>
      </c>
      <c r="H239" t="s">
        <v>591</v>
      </c>
      <c r="J239" t="s">
        <v>1881</v>
      </c>
      <c r="L239" t="s">
        <v>3029</v>
      </c>
      <c r="N239" t="s">
        <v>3023</v>
      </c>
      <c r="P239" t="s">
        <v>1978</v>
      </c>
      <c r="R239" t="s">
        <v>1926</v>
      </c>
      <c r="T239" t="s">
        <v>2086</v>
      </c>
      <c r="V239" s="4">
        <v>142</v>
      </c>
      <c r="X239" t="s">
        <v>3529</v>
      </c>
      <c r="Z239" t="s">
        <v>1947</v>
      </c>
      <c r="AB239" t="s">
        <v>3530</v>
      </c>
      <c r="AD239" t="s">
        <v>3835</v>
      </c>
    </row>
    <row r="240" spans="1:30" x14ac:dyDescent="0.25">
      <c r="A240">
        <v>1994</v>
      </c>
      <c r="B240">
        <v>1</v>
      </c>
      <c r="C240">
        <v>1</v>
      </c>
      <c r="D240" t="s">
        <v>72</v>
      </c>
      <c r="F240" t="s">
        <v>245</v>
      </c>
      <c r="H240" t="s">
        <v>3531</v>
      </c>
      <c r="J240" t="s">
        <v>2037</v>
      </c>
      <c r="L240" t="s">
        <v>500</v>
      </c>
      <c r="N240" t="s">
        <v>1978</v>
      </c>
      <c r="P240" t="s">
        <v>529</v>
      </c>
      <c r="R240" t="s">
        <v>1886</v>
      </c>
      <c r="T240" t="s">
        <v>1867</v>
      </c>
      <c r="V240" s="4">
        <v>63</v>
      </c>
      <c r="X240" t="s">
        <v>1916</v>
      </c>
      <c r="Z240" t="s">
        <v>1953</v>
      </c>
      <c r="AB240" t="s">
        <v>3532</v>
      </c>
    </row>
    <row r="241" spans="1:28" x14ac:dyDescent="0.25">
      <c r="A241">
        <v>1995</v>
      </c>
      <c r="B241">
        <v>2</v>
      </c>
      <c r="C241">
        <v>1</v>
      </c>
      <c r="D241" t="s">
        <v>1996</v>
      </c>
      <c r="F241" t="s">
        <v>664</v>
      </c>
      <c r="H241" t="s">
        <v>1891</v>
      </c>
      <c r="J241" t="s">
        <v>1923</v>
      </c>
      <c r="L241" t="s">
        <v>2010</v>
      </c>
      <c r="N241" t="s">
        <v>1931</v>
      </c>
      <c r="P241" t="s">
        <v>1916</v>
      </c>
      <c r="R241" t="s">
        <v>1900</v>
      </c>
      <c r="T241" t="s">
        <v>1952</v>
      </c>
      <c r="V241" s="4">
        <v>91</v>
      </c>
      <c r="X241" t="s">
        <v>2001</v>
      </c>
      <c r="Z241" t="s">
        <v>1952</v>
      </c>
      <c r="AB241" t="s">
        <v>3533</v>
      </c>
    </row>
    <row r="242" spans="1:28" x14ac:dyDescent="0.25">
      <c r="A242">
        <v>1996</v>
      </c>
      <c r="B242">
        <v>2</v>
      </c>
      <c r="C242">
        <v>1</v>
      </c>
      <c r="D242" t="s">
        <v>470</v>
      </c>
      <c r="F242" t="s">
        <v>1878</v>
      </c>
      <c r="H242" t="s">
        <v>757</v>
      </c>
      <c r="J242" t="s">
        <v>481</v>
      </c>
      <c r="L242" t="s">
        <v>1971</v>
      </c>
      <c r="N242" t="s">
        <v>1882</v>
      </c>
      <c r="P242" t="s">
        <v>2008</v>
      </c>
      <c r="R242" t="s">
        <v>1935</v>
      </c>
      <c r="T242" t="s">
        <v>1873</v>
      </c>
      <c r="V242" s="4">
        <v>159</v>
      </c>
      <c r="X242" t="s">
        <v>3534</v>
      </c>
      <c r="Z242" t="s">
        <v>1878</v>
      </c>
      <c r="AB242" t="s">
        <v>3535</v>
      </c>
    </row>
    <row r="243" spans="1:28" x14ac:dyDescent="0.25">
      <c r="A243">
        <v>1997</v>
      </c>
      <c r="B243">
        <v>2</v>
      </c>
      <c r="C243">
        <v>1</v>
      </c>
      <c r="D243" t="s">
        <v>1639</v>
      </c>
      <c r="F243" t="s">
        <v>1897</v>
      </c>
      <c r="H243" t="s">
        <v>194</v>
      </c>
      <c r="J243" t="s">
        <v>2345</v>
      </c>
      <c r="L243" t="s">
        <v>769</v>
      </c>
      <c r="N243" t="s">
        <v>1892</v>
      </c>
      <c r="P243" t="s">
        <v>2024</v>
      </c>
      <c r="R243" t="s">
        <v>1832</v>
      </c>
      <c r="T243" t="s">
        <v>1905</v>
      </c>
      <c r="V243" s="4">
        <v>144</v>
      </c>
      <c r="X243" t="s">
        <v>748</v>
      </c>
      <c r="Z243" t="s">
        <v>1962</v>
      </c>
      <c r="AB243" t="s">
        <v>3536</v>
      </c>
    </row>
    <row r="244" spans="1:28" x14ac:dyDescent="0.25">
      <c r="A244">
        <v>1998</v>
      </c>
      <c r="B244">
        <v>1</v>
      </c>
      <c r="C244">
        <v>1</v>
      </c>
      <c r="D244" t="s">
        <v>1955</v>
      </c>
      <c r="F244" t="s">
        <v>1954</v>
      </c>
      <c r="H244" t="s">
        <v>417</v>
      </c>
      <c r="J244" t="s">
        <v>438</v>
      </c>
      <c r="L244" t="s">
        <v>1876</v>
      </c>
      <c r="N244" t="s">
        <v>2041</v>
      </c>
      <c r="P244" t="s">
        <v>911</v>
      </c>
      <c r="R244" t="s">
        <v>481</v>
      </c>
      <c r="T244" t="s">
        <v>1929</v>
      </c>
      <c r="V244" s="4">
        <v>79</v>
      </c>
      <c r="X244" t="s">
        <v>1908</v>
      </c>
      <c r="Z244" t="s">
        <v>2003</v>
      </c>
      <c r="AB244" t="s">
        <v>3537</v>
      </c>
    </row>
    <row r="245" spans="1:28" x14ac:dyDescent="0.25">
      <c r="A245">
        <v>1999</v>
      </c>
      <c r="B245">
        <v>2</v>
      </c>
      <c r="C245">
        <v>1</v>
      </c>
      <c r="D245" t="s">
        <v>2027</v>
      </c>
      <c r="F245" t="s">
        <v>103</v>
      </c>
      <c r="H245" t="s">
        <v>1905</v>
      </c>
      <c r="J245" t="s">
        <v>665</v>
      </c>
      <c r="L245" t="s">
        <v>1869</v>
      </c>
      <c r="N245" t="s">
        <v>1886</v>
      </c>
      <c r="P245" t="s">
        <v>1936</v>
      </c>
      <c r="R245" t="s">
        <v>1897</v>
      </c>
      <c r="T245" t="s">
        <v>245</v>
      </c>
      <c r="V245" s="4">
        <v>54</v>
      </c>
      <c r="X245" t="s">
        <v>319</v>
      </c>
      <c r="Z245" t="s">
        <v>1978</v>
      </c>
      <c r="AB245" t="s">
        <v>3538</v>
      </c>
    </row>
    <row r="246" spans="1:28" x14ac:dyDescent="0.25">
      <c r="A246">
        <v>2000</v>
      </c>
      <c r="B246">
        <v>2</v>
      </c>
      <c r="C246">
        <v>1</v>
      </c>
      <c r="D246" t="s">
        <v>304</v>
      </c>
      <c r="F246" t="s">
        <v>3539</v>
      </c>
      <c r="H246" t="s">
        <v>391</v>
      </c>
      <c r="J246" t="s">
        <v>388</v>
      </c>
      <c r="L246" t="s">
        <v>688</v>
      </c>
      <c r="N246" t="s">
        <v>1919</v>
      </c>
      <c r="P246" t="s">
        <v>1859</v>
      </c>
      <c r="R246" t="s">
        <v>63</v>
      </c>
      <c r="T246" t="s">
        <v>1880</v>
      </c>
      <c r="V246" s="4">
        <v>219</v>
      </c>
      <c r="X246" t="s">
        <v>72</v>
      </c>
      <c r="Z246" t="s">
        <v>1919</v>
      </c>
      <c r="AB246" t="s">
        <v>3541</v>
      </c>
    </row>
    <row r="247" spans="1:28" x14ac:dyDescent="0.25">
      <c r="A247">
        <v>2001</v>
      </c>
      <c r="B247">
        <v>2</v>
      </c>
      <c r="C247">
        <v>1</v>
      </c>
      <c r="D247" t="s">
        <v>2001</v>
      </c>
      <c r="F247" t="s">
        <v>1892</v>
      </c>
      <c r="H247" t="s">
        <v>391</v>
      </c>
      <c r="J247" t="s">
        <v>769</v>
      </c>
      <c r="L247" t="s">
        <v>2023</v>
      </c>
      <c r="N247" t="s">
        <v>63</v>
      </c>
      <c r="P247" t="s">
        <v>1959</v>
      </c>
      <c r="R247" t="s">
        <v>1869</v>
      </c>
      <c r="T247" t="s">
        <v>63</v>
      </c>
      <c r="V247" s="4">
        <v>105</v>
      </c>
      <c r="X247" t="s">
        <v>2345</v>
      </c>
      <c r="Z247" t="s">
        <v>218</v>
      </c>
      <c r="AB247" t="s">
        <v>3542</v>
      </c>
    </row>
    <row r="248" spans="1:28" x14ac:dyDescent="0.25">
      <c r="A248">
        <v>2002</v>
      </c>
      <c r="B248">
        <v>2</v>
      </c>
      <c r="C248">
        <v>1</v>
      </c>
      <c r="D248" t="s">
        <v>2015</v>
      </c>
      <c r="F248" t="s">
        <v>1880</v>
      </c>
      <c r="H248" t="s">
        <v>700</v>
      </c>
      <c r="J248" t="s">
        <v>1706</v>
      </c>
      <c r="L248" t="s">
        <v>500</v>
      </c>
      <c r="N248" t="s">
        <v>1929</v>
      </c>
      <c r="P248" t="s">
        <v>1869</v>
      </c>
      <c r="R248" t="s">
        <v>126</v>
      </c>
      <c r="T248" t="s">
        <v>1968</v>
      </c>
      <c r="V248" s="4">
        <v>146</v>
      </c>
      <c r="X248" t="s">
        <v>2086</v>
      </c>
      <c r="Z248" t="s">
        <v>1867</v>
      </c>
      <c r="AB248" t="s">
        <v>3543</v>
      </c>
    </row>
    <row r="249" spans="1:28" x14ac:dyDescent="0.25">
      <c r="A249">
        <v>2003</v>
      </c>
      <c r="B249">
        <v>1</v>
      </c>
      <c r="C249">
        <v>1</v>
      </c>
      <c r="D249" t="s">
        <v>1953</v>
      </c>
      <c r="F249" t="s">
        <v>1893</v>
      </c>
      <c r="H249" t="s">
        <v>1953</v>
      </c>
      <c r="J249" t="s">
        <v>2041</v>
      </c>
      <c r="L249" t="s">
        <v>1909</v>
      </c>
      <c r="N249" t="s">
        <v>1890</v>
      </c>
      <c r="P249" t="s">
        <v>1925</v>
      </c>
      <c r="R249" t="s">
        <v>1874</v>
      </c>
      <c r="T249" t="s">
        <v>1964</v>
      </c>
      <c r="V249" s="4">
        <v>157</v>
      </c>
      <c r="X249" t="s">
        <v>1919</v>
      </c>
      <c r="Z249" t="s">
        <v>1953</v>
      </c>
      <c r="AB249" t="s">
        <v>621</v>
      </c>
    </row>
    <row r="250" spans="1:28" x14ac:dyDescent="0.25">
      <c r="A250">
        <v>2004</v>
      </c>
      <c r="B250">
        <v>1</v>
      </c>
      <c r="C250">
        <v>1</v>
      </c>
      <c r="D250" t="s">
        <v>1892</v>
      </c>
      <c r="F250" t="s">
        <v>1962</v>
      </c>
      <c r="H250" t="s">
        <v>1983</v>
      </c>
      <c r="J250" t="s">
        <v>3544</v>
      </c>
      <c r="L250" t="s">
        <v>1923</v>
      </c>
      <c r="N250" t="s">
        <v>1878</v>
      </c>
      <c r="P250" t="s">
        <v>2023</v>
      </c>
      <c r="R250" t="s">
        <v>1952</v>
      </c>
      <c r="T250" t="s">
        <v>1885</v>
      </c>
      <c r="V250" s="4">
        <v>85</v>
      </c>
      <c r="X250" t="s">
        <v>1942</v>
      </c>
      <c r="Z250" t="s">
        <v>466</v>
      </c>
      <c r="AB250" t="s">
        <v>3545</v>
      </c>
    </row>
    <row r="251" spans="1:28" x14ac:dyDescent="0.25">
      <c r="A251">
        <v>2005</v>
      </c>
      <c r="B251">
        <v>1</v>
      </c>
      <c r="C251">
        <v>1</v>
      </c>
      <c r="D251" t="s">
        <v>1990</v>
      </c>
      <c r="F251" t="s">
        <v>1936</v>
      </c>
      <c r="H251" t="s">
        <v>2345</v>
      </c>
      <c r="J251" t="s">
        <v>126</v>
      </c>
      <c r="L251" t="s">
        <v>912</v>
      </c>
      <c r="N251" t="s">
        <v>1969</v>
      </c>
      <c r="P251" t="s">
        <v>1933</v>
      </c>
      <c r="R251" t="s">
        <v>2003</v>
      </c>
      <c r="T251" t="s">
        <v>1919</v>
      </c>
      <c r="V251" s="4">
        <v>134</v>
      </c>
      <c r="X251" t="s">
        <v>1869</v>
      </c>
      <c r="Z251" t="s">
        <v>1639</v>
      </c>
      <c r="AB251" t="s">
        <v>3546</v>
      </c>
    </row>
    <row r="252" spans="1:28" x14ac:dyDescent="0.25">
      <c r="A252">
        <v>2006</v>
      </c>
      <c r="B252">
        <v>1</v>
      </c>
      <c r="C252">
        <v>1</v>
      </c>
      <c r="D252" t="s">
        <v>1926</v>
      </c>
      <c r="F252" t="s">
        <v>1868</v>
      </c>
      <c r="H252" t="s">
        <v>1941</v>
      </c>
      <c r="J252" t="s">
        <v>1894</v>
      </c>
      <c r="L252" t="s">
        <v>1863</v>
      </c>
      <c r="N252" t="s">
        <v>481</v>
      </c>
      <c r="P252" t="s">
        <v>1935</v>
      </c>
      <c r="R252" t="s">
        <v>1887</v>
      </c>
      <c r="T252" t="s">
        <v>1488</v>
      </c>
      <c r="V252" s="4">
        <v>154</v>
      </c>
      <c r="X252" t="s">
        <v>2011</v>
      </c>
      <c r="Z252" t="s">
        <v>1916</v>
      </c>
      <c r="AB252" t="s">
        <v>3547</v>
      </c>
    </row>
    <row r="253" spans="1:28" x14ac:dyDescent="0.25">
      <c r="A253">
        <v>2007</v>
      </c>
      <c r="B253">
        <v>1</v>
      </c>
      <c r="C253">
        <v>1</v>
      </c>
      <c r="D253" t="s">
        <v>1930</v>
      </c>
      <c r="F253" t="s">
        <v>1877</v>
      </c>
      <c r="H253" t="s">
        <v>677</v>
      </c>
      <c r="J253" t="s">
        <v>1706</v>
      </c>
      <c r="L253" t="s">
        <v>1701</v>
      </c>
      <c r="N253" t="s">
        <v>72</v>
      </c>
      <c r="P253" t="s">
        <v>1905</v>
      </c>
      <c r="R253" t="s">
        <v>1897</v>
      </c>
      <c r="T253" t="s">
        <v>2016</v>
      </c>
      <c r="V253" s="4">
        <v>172</v>
      </c>
      <c r="X253" t="s">
        <v>3548</v>
      </c>
      <c r="Z253" t="s">
        <v>1892</v>
      </c>
      <c r="AB253" t="s">
        <v>3549</v>
      </c>
    </row>
    <row r="254" spans="1:28" x14ac:dyDescent="0.25">
      <c r="A254">
        <v>2008</v>
      </c>
      <c r="B254">
        <v>1</v>
      </c>
      <c r="C254">
        <v>1</v>
      </c>
      <c r="D254" t="s">
        <v>2021</v>
      </c>
      <c r="F254" t="s">
        <v>720</v>
      </c>
      <c r="H254" t="s">
        <v>1699</v>
      </c>
      <c r="J254" t="s">
        <v>1892</v>
      </c>
      <c r="L254" t="s">
        <v>608</v>
      </c>
      <c r="N254" t="s">
        <v>3550</v>
      </c>
      <c r="P254" t="s">
        <v>1639</v>
      </c>
      <c r="R254" t="s">
        <v>1859</v>
      </c>
      <c r="T254" t="s">
        <v>1922</v>
      </c>
      <c r="V254" s="4">
        <v>121</v>
      </c>
      <c r="X254" t="s">
        <v>1971</v>
      </c>
      <c r="Z254" t="s">
        <v>1929</v>
      </c>
      <c r="AB254" t="s">
        <v>3551</v>
      </c>
    </row>
    <row r="255" spans="1:28" x14ac:dyDescent="0.25">
      <c r="A255">
        <v>2009</v>
      </c>
      <c r="B255">
        <v>1</v>
      </c>
      <c r="C255">
        <v>1</v>
      </c>
      <c r="D255" t="s">
        <v>791</v>
      </c>
      <c r="F255" t="s">
        <v>206</v>
      </c>
      <c r="H255" t="s">
        <v>1927</v>
      </c>
      <c r="J255" t="s">
        <v>388</v>
      </c>
      <c r="L255" t="s">
        <v>912</v>
      </c>
      <c r="N255" t="s">
        <v>1892</v>
      </c>
      <c r="P255" t="s">
        <v>1865</v>
      </c>
      <c r="R255" t="s">
        <v>245</v>
      </c>
      <c r="T255" t="s">
        <v>1904</v>
      </c>
      <c r="V255" s="4">
        <v>81</v>
      </c>
      <c r="X255" t="s">
        <v>1952</v>
      </c>
      <c r="Z255" t="s">
        <v>1895</v>
      </c>
      <c r="AB255" t="s">
        <v>3552</v>
      </c>
    </row>
    <row r="256" spans="1:28" x14ac:dyDescent="0.25">
      <c r="A256">
        <v>2010</v>
      </c>
      <c r="B256">
        <v>1</v>
      </c>
      <c r="C256">
        <v>1</v>
      </c>
      <c r="D256" t="s">
        <v>1895</v>
      </c>
      <c r="F256" t="s">
        <v>1893</v>
      </c>
      <c r="H256" t="s">
        <v>1885</v>
      </c>
      <c r="J256" t="s">
        <v>912</v>
      </c>
      <c r="L256" t="s">
        <v>1870</v>
      </c>
      <c r="N256" t="s">
        <v>630</v>
      </c>
      <c r="P256" t="s">
        <v>1639</v>
      </c>
      <c r="R256" t="s">
        <v>1887</v>
      </c>
      <c r="T256" t="s">
        <v>417</v>
      </c>
      <c r="V256" s="4">
        <v>135</v>
      </c>
      <c r="X256" t="s">
        <v>700</v>
      </c>
      <c r="Z256" t="s">
        <v>58</v>
      </c>
      <c r="AB256" t="s">
        <v>3553</v>
      </c>
    </row>
    <row r="257" spans="1:30" x14ac:dyDescent="0.25">
      <c r="A257">
        <v>2011</v>
      </c>
      <c r="B257">
        <v>1</v>
      </c>
      <c r="C257">
        <v>1</v>
      </c>
      <c r="D257" t="s">
        <v>1951</v>
      </c>
      <c r="F257" t="s">
        <v>1894</v>
      </c>
      <c r="H257" t="s">
        <v>1882</v>
      </c>
      <c r="J257" t="s">
        <v>3554</v>
      </c>
      <c r="L257" t="s">
        <v>1975</v>
      </c>
      <c r="N257" t="s">
        <v>2345</v>
      </c>
      <c r="P257" t="s">
        <v>480</v>
      </c>
      <c r="R257" t="s">
        <v>1990</v>
      </c>
      <c r="T257" t="s">
        <v>1986</v>
      </c>
      <c r="V257" s="4">
        <v>105</v>
      </c>
      <c r="X257" t="s">
        <v>662</v>
      </c>
      <c r="Z257" t="s">
        <v>693</v>
      </c>
      <c r="AB257" t="s">
        <v>3555</v>
      </c>
    </row>
    <row r="258" spans="1:30" x14ac:dyDescent="0.25">
      <c r="A258">
        <v>2012</v>
      </c>
      <c r="B258">
        <v>1</v>
      </c>
      <c r="C258">
        <v>1</v>
      </c>
      <c r="D258" t="s">
        <v>218</v>
      </c>
      <c r="F258" t="s">
        <v>3556</v>
      </c>
      <c r="H258" t="s">
        <v>3557</v>
      </c>
      <c r="J258" t="s">
        <v>1972</v>
      </c>
      <c r="L258" t="s">
        <v>1968</v>
      </c>
      <c r="N258" t="s">
        <v>1904</v>
      </c>
      <c r="P258" t="s">
        <v>1921</v>
      </c>
      <c r="R258" s="59" t="s">
        <v>1974</v>
      </c>
      <c r="S258">
        <v>3</v>
      </c>
      <c r="T258" s="59" t="s">
        <v>1897</v>
      </c>
      <c r="U258">
        <v>3</v>
      </c>
      <c r="V258" s="4">
        <v>130</v>
      </c>
      <c r="X258" t="s">
        <v>1909</v>
      </c>
      <c r="Z258" t="s">
        <v>1869</v>
      </c>
      <c r="AB258" s="59" t="s">
        <v>3558</v>
      </c>
      <c r="AC258">
        <v>3</v>
      </c>
    </row>
    <row r="259" spans="1:30" x14ac:dyDescent="0.25">
      <c r="A259">
        <v>2013</v>
      </c>
      <c r="B259">
        <v>1</v>
      </c>
      <c r="C259">
        <v>1</v>
      </c>
      <c r="D259" t="s">
        <v>1884</v>
      </c>
      <c r="F259" t="s">
        <v>458</v>
      </c>
      <c r="H259" t="s">
        <v>2003</v>
      </c>
      <c r="J259" t="s">
        <v>1995</v>
      </c>
      <c r="L259" t="s">
        <v>3559</v>
      </c>
      <c r="N259" t="s">
        <v>1977</v>
      </c>
      <c r="P259" t="s">
        <v>1923</v>
      </c>
      <c r="R259" t="s">
        <v>1964</v>
      </c>
      <c r="T259" t="s">
        <v>1995</v>
      </c>
      <c r="V259" s="4">
        <v>122</v>
      </c>
      <c r="X259" t="s">
        <v>438</v>
      </c>
      <c r="Z259" t="s">
        <v>1870</v>
      </c>
      <c r="AB259" t="s">
        <v>3560</v>
      </c>
      <c r="AD259" t="s">
        <v>3835</v>
      </c>
    </row>
    <row r="260" spans="1:30" x14ac:dyDescent="0.25">
      <c r="A260">
        <v>2014</v>
      </c>
      <c r="B260">
        <v>1</v>
      </c>
      <c r="C260">
        <v>1</v>
      </c>
      <c r="D260" t="s">
        <v>1896</v>
      </c>
      <c r="F260" t="s">
        <v>1646</v>
      </c>
      <c r="H260" t="s">
        <v>186</v>
      </c>
      <c r="J260" t="s">
        <v>1706</v>
      </c>
      <c r="L260" t="s">
        <v>58</v>
      </c>
      <c r="N260" t="s">
        <v>1909</v>
      </c>
      <c r="P260" t="s">
        <v>417</v>
      </c>
      <c r="R260" t="s">
        <v>1869</v>
      </c>
      <c r="T260" t="s">
        <v>1961</v>
      </c>
      <c r="V260" s="4">
        <v>74</v>
      </c>
      <c r="X260" t="s">
        <v>1858</v>
      </c>
      <c r="Z260" t="s">
        <v>1922</v>
      </c>
      <c r="AB260" t="s">
        <v>3561</v>
      </c>
    </row>
    <row r="261" spans="1:30" x14ac:dyDescent="0.25">
      <c r="A261">
        <v>2015</v>
      </c>
      <c r="B261">
        <v>1</v>
      </c>
      <c r="C261">
        <v>1</v>
      </c>
      <c r="D261" t="s">
        <v>1958</v>
      </c>
      <c r="F261" t="s">
        <v>1897</v>
      </c>
      <c r="H261" t="s">
        <v>1861</v>
      </c>
      <c r="J261" t="s">
        <v>1875</v>
      </c>
      <c r="L261" t="s">
        <v>63</v>
      </c>
      <c r="N261" t="s">
        <v>79</v>
      </c>
      <c r="P261" t="s">
        <v>2010</v>
      </c>
      <c r="R261" t="s">
        <v>1860</v>
      </c>
      <c r="T261" t="s">
        <v>1896</v>
      </c>
      <c r="V261" s="4">
        <v>92</v>
      </c>
      <c r="X261" t="s">
        <v>1884</v>
      </c>
      <c r="Z261" t="s">
        <v>2015</v>
      </c>
      <c r="AB261" t="s">
        <v>3562</v>
      </c>
    </row>
    <row r="262" spans="1:30" x14ac:dyDescent="0.25">
      <c r="A262">
        <v>2016</v>
      </c>
      <c r="B262">
        <v>1</v>
      </c>
      <c r="C262">
        <v>1</v>
      </c>
      <c r="D262" t="s">
        <v>1919</v>
      </c>
      <c r="F262" t="s">
        <v>2041</v>
      </c>
      <c r="H262" t="s">
        <v>2024</v>
      </c>
      <c r="J262" t="s">
        <v>1997</v>
      </c>
      <c r="L262" t="s">
        <v>1940</v>
      </c>
      <c r="N262" t="s">
        <v>1850</v>
      </c>
      <c r="P262" t="s">
        <v>2027</v>
      </c>
      <c r="R262" t="s">
        <v>1921</v>
      </c>
      <c r="T262" t="s">
        <v>1639</v>
      </c>
      <c r="V262" s="4">
        <v>74</v>
      </c>
      <c r="X262" t="s">
        <v>1936</v>
      </c>
      <c r="Z262" t="s">
        <v>1863</v>
      </c>
      <c r="AB262" t="s">
        <v>3563</v>
      </c>
    </row>
    <row r="263" spans="1:30" x14ac:dyDescent="0.25">
      <c r="A263">
        <v>2017</v>
      </c>
      <c r="B263">
        <v>1</v>
      </c>
      <c r="C263">
        <v>1</v>
      </c>
      <c r="D263" t="s">
        <v>3564</v>
      </c>
      <c r="F263" t="s">
        <v>1842</v>
      </c>
      <c r="H263" t="s">
        <v>2702</v>
      </c>
      <c r="J263" t="s">
        <v>2024</v>
      </c>
      <c r="L263" t="s">
        <v>1971</v>
      </c>
      <c r="N263" t="s">
        <v>1911</v>
      </c>
      <c r="P263" t="s">
        <v>1988</v>
      </c>
      <c r="AB263" s="59" t="s">
        <v>3565</v>
      </c>
      <c r="AC263">
        <v>3</v>
      </c>
    </row>
    <row r="264" spans="1:30" x14ac:dyDescent="0.25">
      <c r="AB264">
        <f>AVERAGE(AB226:AB263)</f>
        <v>1226.05</v>
      </c>
      <c r="AD264" t="s">
        <v>3835</v>
      </c>
    </row>
    <row r="265" spans="1:30" x14ac:dyDescent="0.25">
      <c r="A265" t="s">
        <v>540</v>
      </c>
      <c r="D265" t="s">
        <v>3194</v>
      </c>
      <c r="F265" t="s">
        <v>1580</v>
      </c>
      <c r="H265" t="s">
        <v>1708</v>
      </c>
      <c r="J265" t="s">
        <v>500</v>
      </c>
      <c r="L265" t="s">
        <v>320</v>
      </c>
      <c r="N265" t="s">
        <v>49</v>
      </c>
      <c r="P265" t="s">
        <v>51</v>
      </c>
      <c r="R265" t="s">
        <v>3335</v>
      </c>
      <c r="T265" t="s">
        <v>3566</v>
      </c>
      <c r="V265" t="s">
        <v>3567</v>
      </c>
      <c r="X265" t="s">
        <v>2474</v>
      </c>
      <c r="Z265" t="s">
        <v>3154</v>
      </c>
      <c r="AB265" t="s">
        <v>3568</v>
      </c>
    </row>
    <row r="266" spans="1:30" x14ac:dyDescent="0.25">
      <c r="A266" t="s">
        <v>3662</v>
      </c>
      <c r="D266" t="s">
        <v>3564</v>
      </c>
      <c r="F266" t="s">
        <v>206</v>
      </c>
      <c r="H266" t="s">
        <v>3557</v>
      </c>
      <c r="J266" t="s">
        <v>3554</v>
      </c>
      <c r="L266" t="s">
        <v>688</v>
      </c>
      <c r="N266" t="s">
        <v>630</v>
      </c>
      <c r="P266" t="s">
        <v>79</v>
      </c>
      <c r="R266" t="s">
        <v>126</v>
      </c>
      <c r="T266" t="s">
        <v>417</v>
      </c>
      <c r="V266" t="s">
        <v>3540</v>
      </c>
      <c r="X266" t="s">
        <v>3523</v>
      </c>
      <c r="Z266" t="s">
        <v>693</v>
      </c>
      <c r="AB266" t="s">
        <v>688</v>
      </c>
    </row>
    <row r="267" spans="1:30" x14ac:dyDescent="0.25">
      <c r="A267" t="s">
        <v>3663</v>
      </c>
      <c r="D267" t="s">
        <v>1996</v>
      </c>
      <c r="F267" t="s">
        <v>1991</v>
      </c>
      <c r="H267" t="s">
        <v>1983</v>
      </c>
      <c r="J267" t="s">
        <v>1875</v>
      </c>
      <c r="L267" t="s">
        <v>1986</v>
      </c>
      <c r="N267" t="s">
        <v>1890</v>
      </c>
      <c r="P267" t="s">
        <v>1933</v>
      </c>
      <c r="R267" t="s">
        <v>1874</v>
      </c>
      <c r="T267" t="s">
        <v>2016</v>
      </c>
      <c r="V267" t="s">
        <v>1884</v>
      </c>
      <c r="X267" t="s">
        <v>2086</v>
      </c>
      <c r="Z267" t="s">
        <v>1947</v>
      </c>
      <c r="AB267" t="s">
        <v>1996</v>
      </c>
    </row>
    <row r="268" spans="1:30" ht="15.75" thickBot="1" x14ac:dyDescent="0.3"/>
    <row r="269" spans="1:30" ht="15.75" thickBot="1" x14ac:dyDescent="0.3">
      <c r="I269" s="84" t="s">
        <v>3633</v>
      </c>
      <c r="J269" s="85"/>
      <c r="K269" s="85"/>
      <c r="L269" s="85"/>
      <c r="M269" s="85"/>
      <c r="N269" s="85"/>
      <c r="O269" s="86"/>
      <c r="V269" s="87" t="s">
        <v>3635</v>
      </c>
      <c r="W269" s="88"/>
      <c r="X269" s="89"/>
    </row>
    <row r="270" spans="1:30" ht="15.75" hidden="1" thickBot="1" x14ac:dyDescent="0.3">
      <c r="V270" s="90" t="s">
        <v>3636</v>
      </c>
      <c r="W270" s="91"/>
      <c r="X270" s="92"/>
    </row>
    <row r="271" spans="1:30" ht="15.75" hidden="1" thickBot="1" x14ac:dyDescent="0.3">
      <c r="I271" s="84" t="s">
        <v>3696</v>
      </c>
      <c r="J271" s="85"/>
      <c r="K271" s="85"/>
      <c r="L271" s="85"/>
      <c r="M271" s="85"/>
      <c r="N271" s="85"/>
      <c r="O271" s="86"/>
    </row>
    <row r="272" spans="1:30" ht="15.75" hidden="1" thickBot="1" x14ac:dyDescent="0.3">
      <c r="A272" s="84" t="s">
        <v>3645</v>
      </c>
      <c r="B272" s="85"/>
      <c r="C272" s="18">
        <v>43378</v>
      </c>
      <c r="V272" s="22" t="s">
        <v>3822</v>
      </c>
      <c r="W272" s="5">
        <v>21020050</v>
      </c>
      <c r="X272" s="96" t="s">
        <v>3711</v>
      </c>
      <c r="Y272" s="97"/>
    </row>
    <row r="273" spans="1:29" ht="15.75" hidden="1" thickBot="1" x14ac:dyDescent="0.3"/>
    <row r="274" spans="1:29" ht="15.75" hidden="1" thickBot="1" x14ac:dyDescent="0.3">
      <c r="A274" s="19" t="s">
        <v>3649</v>
      </c>
      <c r="B274" s="12">
        <v>159</v>
      </c>
      <c r="C274" s="7" t="s">
        <v>1</v>
      </c>
      <c r="H274" s="19" t="s">
        <v>3646</v>
      </c>
      <c r="I274" s="12" t="s">
        <v>3671</v>
      </c>
      <c r="J274" s="13"/>
      <c r="K274" s="7"/>
      <c r="P274" s="19" t="s">
        <v>3659</v>
      </c>
      <c r="Q274" s="7" t="s">
        <v>3653</v>
      </c>
      <c r="V274" s="84" t="s">
        <v>3639</v>
      </c>
      <c r="W274" s="85"/>
      <c r="X274" s="6" t="s">
        <v>3712</v>
      </c>
    </row>
    <row r="275" spans="1:29" ht="15.75" hidden="1" thickBot="1" x14ac:dyDescent="0.3">
      <c r="A275" s="20" t="s">
        <v>3650</v>
      </c>
      <c r="B275" s="58">
        <v>7600</v>
      </c>
      <c r="C275" s="9" t="s">
        <v>3</v>
      </c>
      <c r="H275" s="20" t="s">
        <v>3647</v>
      </c>
      <c r="I275" s="58">
        <v>1</v>
      </c>
      <c r="J275" s="15" t="s">
        <v>3643</v>
      </c>
      <c r="K275" s="9"/>
      <c r="P275" s="20" t="s">
        <v>3660</v>
      </c>
      <c r="Q275" s="9" t="s">
        <v>3682</v>
      </c>
      <c r="V275" s="84" t="s">
        <v>3638</v>
      </c>
      <c r="W275" s="86"/>
    </row>
    <row r="276" spans="1:29" ht="15.75" hidden="1" thickBot="1" x14ac:dyDescent="0.3">
      <c r="A276" s="21" t="s">
        <v>3651</v>
      </c>
      <c r="B276" s="16">
        <v>1046</v>
      </c>
      <c r="C276" s="11" t="s">
        <v>3641</v>
      </c>
      <c r="H276" s="21" t="s">
        <v>3648</v>
      </c>
      <c r="I276" s="16">
        <v>4</v>
      </c>
      <c r="J276" s="17" t="s">
        <v>3644</v>
      </c>
      <c r="K276" s="11"/>
      <c r="P276" s="21" t="s">
        <v>3661</v>
      </c>
      <c r="Q276" s="11" t="s">
        <v>3657</v>
      </c>
    </row>
    <row r="277" spans="1:29" ht="15.75" hidden="1" thickBot="1" x14ac:dyDescent="0.3"/>
    <row r="278" spans="1:29" ht="15.75" hidden="1" thickBot="1" x14ac:dyDescent="0.3">
      <c r="A278" s="95"/>
      <c r="B278" s="95"/>
      <c r="C278" s="95"/>
      <c r="D278" s="95"/>
      <c r="E278" s="95"/>
      <c r="F278" s="95"/>
      <c r="G278" s="95"/>
      <c r="H278" s="95"/>
      <c r="I278" s="95"/>
      <c r="J278" s="95"/>
      <c r="K278" s="95"/>
      <c r="L278" s="95"/>
      <c r="M278" s="95"/>
      <c r="N278" s="95"/>
      <c r="O278" s="95"/>
      <c r="P278" s="95"/>
      <c r="Q278" s="95"/>
      <c r="R278" s="95"/>
      <c r="S278" s="95"/>
      <c r="T278" s="95"/>
      <c r="U278" s="95"/>
      <c r="V278" s="95"/>
      <c r="W278" s="95"/>
      <c r="X278" s="95"/>
      <c r="Y278" s="95"/>
      <c r="Z278" s="95"/>
      <c r="AA278" s="95"/>
      <c r="AB278" s="95"/>
      <c r="AC278" s="95"/>
    </row>
    <row r="279" spans="1:29" ht="15.75" hidden="1" thickBot="1" x14ac:dyDescent="0.3">
      <c r="A279" t="s">
        <v>3658</v>
      </c>
      <c r="B279" t="s">
        <v>2</v>
      </c>
      <c r="C279" t="s">
        <v>6</v>
      </c>
      <c r="D279" t="s">
        <v>7</v>
      </c>
      <c r="E279" t="s">
        <v>5</v>
      </c>
      <c r="F279" t="s">
        <v>8</v>
      </c>
      <c r="G279" t="s">
        <v>5</v>
      </c>
      <c r="H279" t="s">
        <v>9</v>
      </c>
      <c r="I279" t="s">
        <v>5</v>
      </c>
      <c r="J279" t="s">
        <v>10</v>
      </c>
      <c r="K279" t="s">
        <v>5</v>
      </c>
      <c r="L279" t="s">
        <v>11</v>
      </c>
      <c r="M279" t="s">
        <v>5</v>
      </c>
      <c r="N279" t="s">
        <v>12</v>
      </c>
      <c r="O279" t="s">
        <v>5</v>
      </c>
      <c r="P279" t="s">
        <v>13</v>
      </c>
      <c r="Q279" t="s">
        <v>5</v>
      </c>
      <c r="R279" t="s">
        <v>14</v>
      </c>
      <c r="S279" t="s">
        <v>5</v>
      </c>
      <c r="T279" t="s">
        <v>15</v>
      </c>
      <c r="U279" t="s">
        <v>5</v>
      </c>
      <c r="V279" t="s">
        <v>3669</v>
      </c>
      <c r="W279" t="s">
        <v>5</v>
      </c>
      <c r="X279" t="s">
        <v>16</v>
      </c>
      <c r="Y279" t="s">
        <v>5</v>
      </c>
      <c r="Z279" t="s">
        <v>17</v>
      </c>
      <c r="AA279" t="s">
        <v>5</v>
      </c>
      <c r="AB279" t="s">
        <v>18</v>
      </c>
      <c r="AC279" t="s">
        <v>5</v>
      </c>
    </row>
    <row r="280" spans="1:29" ht="15.75" hidden="1" thickBot="1" x14ac:dyDescent="0.3">
      <c r="A280" s="95"/>
      <c r="B280" s="95"/>
      <c r="C280" s="95"/>
      <c r="D280" s="95"/>
      <c r="E280" s="95"/>
      <c r="F280" s="95"/>
      <c r="G280" s="95"/>
      <c r="H280" s="95"/>
      <c r="I280" s="95"/>
      <c r="J280" s="95"/>
      <c r="K280" s="95"/>
      <c r="L280" s="95"/>
      <c r="M280" s="95"/>
      <c r="N280" s="95"/>
      <c r="O280" s="95"/>
      <c r="P280" s="95"/>
      <c r="Q280" s="95"/>
      <c r="R280" s="95"/>
      <c r="S280" s="95"/>
      <c r="T280" s="95"/>
      <c r="U280" s="95"/>
      <c r="V280" s="95"/>
      <c r="W280" s="95"/>
      <c r="X280" s="95"/>
      <c r="Y280" s="95"/>
      <c r="Z280" s="95"/>
      <c r="AA280" s="95"/>
      <c r="AB280" s="95"/>
      <c r="AC280" s="95"/>
    </row>
    <row r="281" spans="1:29" ht="15.75" hidden="1" thickBot="1" x14ac:dyDescent="0.3"/>
    <row r="282" spans="1:29" ht="15.75" hidden="1" thickBot="1" x14ac:dyDescent="0.3">
      <c r="A282">
        <v>1979</v>
      </c>
      <c r="B282">
        <v>2</v>
      </c>
      <c r="C282">
        <v>1</v>
      </c>
      <c r="T282">
        <v>5</v>
      </c>
      <c r="V282">
        <v>8</v>
      </c>
      <c r="X282">
        <v>11</v>
      </c>
      <c r="Z282">
        <v>8</v>
      </c>
      <c r="AB282">
        <v>32</v>
      </c>
      <c r="AC282">
        <v>3</v>
      </c>
    </row>
    <row r="283" spans="1:29" ht="15.75" hidden="1" thickBot="1" x14ac:dyDescent="0.3">
      <c r="A283">
        <v>1980</v>
      </c>
      <c r="B283">
        <v>2</v>
      </c>
      <c r="C283">
        <v>1</v>
      </c>
      <c r="D283">
        <v>3</v>
      </c>
      <c r="F283">
        <v>2</v>
      </c>
      <c r="H283">
        <v>2</v>
      </c>
      <c r="J283">
        <v>6</v>
      </c>
      <c r="L283">
        <v>5</v>
      </c>
      <c r="N283">
        <v>10</v>
      </c>
      <c r="P283">
        <v>10</v>
      </c>
      <c r="R283">
        <v>5</v>
      </c>
      <c r="T283">
        <v>7</v>
      </c>
      <c r="V283">
        <v>10</v>
      </c>
      <c r="X283">
        <v>5</v>
      </c>
      <c r="Z283">
        <v>9</v>
      </c>
      <c r="AB283">
        <v>74</v>
      </c>
    </row>
    <row r="284" spans="1:29" ht="15.75" hidden="1" thickBot="1" x14ac:dyDescent="0.3">
      <c r="A284">
        <v>1981</v>
      </c>
      <c r="B284">
        <v>2</v>
      </c>
      <c r="C284">
        <v>1</v>
      </c>
      <c r="D284">
        <v>10</v>
      </c>
      <c r="F284">
        <v>9</v>
      </c>
      <c r="H284">
        <v>7</v>
      </c>
      <c r="J284">
        <v>10</v>
      </c>
      <c r="L284">
        <v>19</v>
      </c>
      <c r="N284">
        <v>13</v>
      </c>
      <c r="P284">
        <v>8</v>
      </c>
      <c r="R284">
        <v>6</v>
      </c>
      <c r="T284">
        <v>8</v>
      </c>
      <c r="V284">
        <v>8</v>
      </c>
      <c r="X284">
        <v>15</v>
      </c>
      <c r="Z284">
        <v>9</v>
      </c>
      <c r="AB284">
        <v>122</v>
      </c>
    </row>
    <row r="285" spans="1:29" ht="15.75" hidden="1" thickBot="1" x14ac:dyDescent="0.3">
      <c r="A285">
        <v>1982</v>
      </c>
      <c r="B285">
        <v>2</v>
      </c>
      <c r="C285">
        <v>1</v>
      </c>
      <c r="D285">
        <v>11</v>
      </c>
      <c r="F285">
        <v>9</v>
      </c>
      <c r="H285">
        <v>10</v>
      </c>
      <c r="J285">
        <v>14</v>
      </c>
      <c r="L285">
        <v>10</v>
      </c>
      <c r="N285">
        <v>10</v>
      </c>
      <c r="P285">
        <v>16</v>
      </c>
      <c r="R285">
        <v>20</v>
      </c>
      <c r="T285">
        <v>16</v>
      </c>
      <c r="V285">
        <v>10</v>
      </c>
      <c r="X285">
        <v>12</v>
      </c>
      <c r="Z285">
        <v>13</v>
      </c>
      <c r="AB285">
        <v>151</v>
      </c>
    </row>
    <row r="286" spans="1:29" ht="15.75" hidden="1" thickBot="1" x14ac:dyDescent="0.3">
      <c r="A286">
        <v>1983</v>
      </c>
      <c r="B286">
        <v>2</v>
      </c>
      <c r="C286">
        <v>1</v>
      </c>
      <c r="D286">
        <v>7</v>
      </c>
      <c r="F286">
        <v>16</v>
      </c>
      <c r="H286">
        <v>10</v>
      </c>
      <c r="J286">
        <v>21</v>
      </c>
      <c r="L286">
        <v>18</v>
      </c>
      <c r="N286">
        <v>16</v>
      </c>
      <c r="P286">
        <v>15</v>
      </c>
      <c r="R286">
        <v>18</v>
      </c>
      <c r="T286">
        <v>13</v>
      </c>
      <c r="V286">
        <v>14</v>
      </c>
      <c r="X286">
        <v>11</v>
      </c>
      <c r="Z286">
        <v>13</v>
      </c>
      <c r="AB286">
        <v>172</v>
      </c>
    </row>
    <row r="287" spans="1:29" ht="15.75" hidden="1" thickBot="1" x14ac:dyDescent="0.3">
      <c r="A287">
        <v>1984</v>
      </c>
      <c r="B287">
        <v>2</v>
      </c>
      <c r="C287">
        <v>1</v>
      </c>
      <c r="D287">
        <v>14</v>
      </c>
      <c r="F287">
        <v>19</v>
      </c>
      <c r="H287">
        <v>11</v>
      </c>
      <c r="J287">
        <v>13</v>
      </c>
      <c r="K287">
        <v>3</v>
      </c>
      <c r="L287">
        <v>20</v>
      </c>
      <c r="N287">
        <v>18</v>
      </c>
      <c r="P287">
        <v>13</v>
      </c>
      <c r="R287">
        <v>14</v>
      </c>
      <c r="T287">
        <v>14</v>
      </c>
      <c r="V287">
        <v>16</v>
      </c>
      <c r="X287">
        <v>15</v>
      </c>
      <c r="Z287">
        <v>12</v>
      </c>
      <c r="AB287">
        <v>179</v>
      </c>
      <c r="AC287">
        <v>3</v>
      </c>
    </row>
    <row r="288" spans="1:29" ht="15.75" hidden="1" thickBot="1" x14ac:dyDescent="0.3">
      <c r="A288">
        <v>1985</v>
      </c>
      <c r="B288">
        <v>2</v>
      </c>
      <c r="C288">
        <v>1</v>
      </c>
      <c r="D288">
        <v>8</v>
      </c>
      <c r="F288">
        <v>4</v>
      </c>
      <c r="H288">
        <v>9</v>
      </c>
      <c r="J288">
        <v>15</v>
      </c>
      <c r="L288">
        <v>18</v>
      </c>
      <c r="N288">
        <v>13</v>
      </c>
      <c r="P288">
        <v>13</v>
      </c>
      <c r="R288">
        <v>15</v>
      </c>
      <c r="T288">
        <v>10</v>
      </c>
      <c r="V288">
        <v>11</v>
      </c>
      <c r="X288">
        <v>10</v>
      </c>
      <c r="Z288">
        <v>8</v>
      </c>
      <c r="AB288">
        <v>134</v>
      </c>
    </row>
    <row r="289" spans="1:29" ht="15.75" hidden="1" thickBot="1" x14ac:dyDescent="0.3">
      <c r="A289">
        <v>1986</v>
      </c>
      <c r="B289">
        <v>2</v>
      </c>
      <c r="C289">
        <v>1</v>
      </c>
      <c r="D289">
        <v>7</v>
      </c>
      <c r="F289">
        <v>16</v>
      </c>
      <c r="H289">
        <v>19</v>
      </c>
      <c r="J289">
        <v>11</v>
      </c>
      <c r="L289">
        <v>13</v>
      </c>
      <c r="N289">
        <v>19</v>
      </c>
      <c r="P289">
        <v>16</v>
      </c>
      <c r="R289">
        <v>11</v>
      </c>
      <c r="T289">
        <v>15</v>
      </c>
      <c r="V289">
        <v>18</v>
      </c>
      <c r="X289">
        <v>13</v>
      </c>
      <c r="Z289">
        <v>7</v>
      </c>
      <c r="AB289">
        <v>165</v>
      </c>
    </row>
    <row r="290" spans="1:29" ht="15.75" hidden="1" thickBot="1" x14ac:dyDescent="0.3">
      <c r="A290">
        <v>1987</v>
      </c>
      <c r="B290">
        <v>2</v>
      </c>
      <c r="C290">
        <v>1</v>
      </c>
      <c r="D290">
        <v>7</v>
      </c>
      <c r="F290">
        <v>6</v>
      </c>
      <c r="H290">
        <v>10</v>
      </c>
      <c r="J290">
        <v>14</v>
      </c>
      <c r="L290">
        <v>18</v>
      </c>
      <c r="N290">
        <v>13</v>
      </c>
      <c r="P290">
        <v>18</v>
      </c>
      <c r="R290">
        <v>18</v>
      </c>
      <c r="T290">
        <v>9</v>
      </c>
      <c r="U290">
        <v>3</v>
      </c>
      <c r="Z290">
        <v>3</v>
      </c>
      <c r="AB290">
        <v>116</v>
      </c>
      <c r="AC290">
        <v>3</v>
      </c>
    </row>
    <row r="291" spans="1:29" ht="15.75" hidden="1" thickBot="1" x14ac:dyDescent="0.3">
      <c r="A291">
        <v>1988</v>
      </c>
      <c r="B291">
        <v>1</v>
      </c>
      <c r="C291">
        <v>1</v>
      </c>
      <c r="D291">
        <v>3</v>
      </c>
      <c r="F291">
        <v>9</v>
      </c>
      <c r="H291">
        <v>7</v>
      </c>
      <c r="J291">
        <v>12</v>
      </c>
      <c r="L291">
        <v>18</v>
      </c>
      <c r="N291">
        <v>21</v>
      </c>
      <c r="P291" t="s">
        <v>5</v>
      </c>
      <c r="R291">
        <v>9</v>
      </c>
      <c r="T291">
        <v>18</v>
      </c>
      <c r="V291">
        <v>21</v>
      </c>
      <c r="X291">
        <v>28</v>
      </c>
      <c r="Z291">
        <v>13</v>
      </c>
      <c r="AB291">
        <v>159</v>
      </c>
      <c r="AC291">
        <v>3</v>
      </c>
    </row>
    <row r="292" spans="1:29" ht="15.75" hidden="1" thickBot="1" x14ac:dyDescent="0.3">
      <c r="A292">
        <v>1989</v>
      </c>
      <c r="B292">
        <v>2</v>
      </c>
      <c r="C292">
        <v>1</v>
      </c>
      <c r="D292">
        <v>12</v>
      </c>
      <c r="F292">
        <v>9</v>
      </c>
      <c r="H292">
        <v>15</v>
      </c>
      <c r="J292">
        <v>20</v>
      </c>
      <c r="L292">
        <v>25</v>
      </c>
      <c r="N292">
        <v>26</v>
      </c>
      <c r="P292">
        <v>20</v>
      </c>
      <c r="R292">
        <v>20</v>
      </c>
      <c r="T292">
        <v>22</v>
      </c>
      <c r="U292">
        <v>3</v>
      </c>
      <c r="V292">
        <v>23</v>
      </c>
      <c r="W292">
        <v>3</v>
      </c>
      <c r="X292">
        <v>19</v>
      </c>
      <c r="Z292">
        <v>12</v>
      </c>
      <c r="AB292">
        <v>223</v>
      </c>
      <c r="AC292">
        <v>3</v>
      </c>
    </row>
    <row r="293" spans="1:29" ht="15.75" hidden="1" thickBot="1" x14ac:dyDescent="0.3">
      <c r="A293">
        <v>1990</v>
      </c>
      <c r="B293">
        <v>2</v>
      </c>
      <c r="C293">
        <v>1</v>
      </c>
      <c r="D293">
        <v>14</v>
      </c>
      <c r="F293">
        <v>20</v>
      </c>
      <c r="H293">
        <v>19</v>
      </c>
      <c r="J293">
        <v>23</v>
      </c>
      <c r="L293">
        <v>26</v>
      </c>
      <c r="N293">
        <v>12</v>
      </c>
      <c r="P293">
        <v>17</v>
      </c>
      <c r="R293">
        <v>16</v>
      </c>
      <c r="T293">
        <v>15</v>
      </c>
      <c r="V293">
        <v>12</v>
      </c>
      <c r="X293">
        <v>9</v>
      </c>
      <c r="Z293">
        <v>9</v>
      </c>
      <c r="AB293">
        <v>192</v>
      </c>
    </row>
    <row r="294" spans="1:29" ht="15.75" hidden="1" thickBot="1" x14ac:dyDescent="0.3">
      <c r="A294">
        <v>1991</v>
      </c>
      <c r="B294">
        <v>2</v>
      </c>
      <c r="C294">
        <v>1</v>
      </c>
      <c r="D294">
        <v>3</v>
      </c>
      <c r="F294">
        <v>7</v>
      </c>
      <c r="H294">
        <v>11</v>
      </c>
      <c r="J294">
        <v>10</v>
      </c>
      <c r="L294">
        <v>10</v>
      </c>
      <c r="N294">
        <v>12</v>
      </c>
      <c r="P294">
        <v>17</v>
      </c>
      <c r="R294">
        <v>13</v>
      </c>
      <c r="T294">
        <v>9</v>
      </c>
      <c r="V294">
        <v>6</v>
      </c>
      <c r="W294">
        <v>3</v>
      </c>
      <c r="X294">
        <v>13</v>
      </c>
      <c r="Z294">
        <v>6</v>
      </c>
      <c r="AB294">
        <v>117</v>
      </c>
      <c r="AC294">
        <v>3</v>
      </c>
    </row>
    <row r="295" spans="1:29" ht="15.75" hidden="1" thickBot="1" x14ac:dyDescent="0.3">
      <c r="A295">
        <v>1992</v>
      </c>
      <c r="B295">
        <v>2</v>
      </c>
      <c r="C295">
        <v>1</v>
      </c>
      <c r="D295">
        <v>6</v>
      </c>
      <c r="F295">
        <v>9</v>
      </c>
      <c r="H295">
        <v>7</v>
      </c>
      <c r="J295">
        <v>15</v>
      </c>
      <c r="L295">
        <v>11</v>
      </c>
      <c r="N295">
        <v>12</v>
      </c>
      <c r="P295">
        <v>17</v>
      </c>
      <c r="R295">
        <v>13</v>
      </c>
      <c r="T295">
        <v>8</v>
      </c>
      <c r="U295">
        <v>3</v>
      </c>
      <c r="V295">
        <v>12</v>
      </c>
      <c r="W295">
        <v>3</v>
      </c>
      <c r="X295">
        <v>12</v>
      </c>
      <c r="Z295">
        <v>14</v>
      </c>
      <c r="AB295">
        <v>136</v>
      </c>
      <c r="AC295">
        <v>3</v>
      </c>
    </row>
    <row r="296" spans="1:29" ht="15.75" hidden="1" thickBot="1" x14ac:dyDescent="0.3">
      <c r="A296">
        <v>1993</v>
      </c>
      <c r="B296">
        <v>2</v>
      </c>
      <c r="C296">
        <v>1</v>
      </c>
      <c r="D296">
        <v>8</v>
      </c>
      <c r="F296">
        <v>8</v>
      </c>
      <c r="H296">
        <v>24</v>
      </c>
      <c r="J296">
        <v>11</v>
      </c>
      <c r="L296">
        <v>15</v>
      </c>
      <c r="N296">
        <v>20</v>
      </c>
      <c r="P296">
        <v>15</v>
      </c>
      <c r="R296">
        <v>15</v>
      </c>
      <c r="T296">
        <v>7</v>
      </c>
      <c r="V296">
        <v>10</v>
      </c>
      <c r="X296">
        <v>18</v>
      </c>
      <c r="Z296">
        <v>3</v>
      </c>
      <c r="AB296">
        <v>154</v>
      </c>
    </row>
    <row r="297" spans="1:29" ht="15.75" hidden="1" thickBot="1" x14ac:dyDescent="0.3">
      <c r="A297">
        <v>1994</v>
      </c>
      <c r="B297">
        <v>1</v>
      </c>
      <c r="C297">
        <v>1</v>
      </c>
      <c r="D297">
        <v>10</v>
      </c>
      <c r="F297">
        <v>9</v>
      </c>
      <c r="H297">
        <v>12</v>
      </c>
      <c r="J297">
        <v>11</v>
      </c>
      <c r="L297">
        <v>15</v>
      </c>
      <c r="N297">
        <v>12</v>
      </c>
      <c r="P297">
        <v>14</v>
      </c>
      <c r="R297">
        <v>10</v>
      </c>
      <c r="T297">
        <v>13</v>
      </c>
      <c r="V297">
        <v>8</v>
      </c>
      <c r="X297">
        <v>13</v>
      </c>
      <c r="Z297">
        <v>4</v>
      </c>
      <c r="AB297">
        <v>131</v>
      </c>
    </row>
    <row r="298" spans="1:29" ht="15.75" hidden="1" thickBot="1" x14ac:dyDescent="0.3">
      <c r="A298">
        <v>1995</v>
      </c>
      <c r="B298">
        <v>2</v>
      </c>
      <c r="C298">
        <v>1</v>
      </c>
      <c r="D298">
        <v>2</v>
      </c>
      <c r="F298">
        <v>5</v>
      </c>
      <c r="H298">
        <v>10</v>
      </c>
      <c r="J298">
        <v>14</v>
      </c>
      <c r="L298">
        <v>12</v>
      </c>
      <c r="N298">
        <v>7</v>
      </c>
      <c r="P298">
        <v>8</v>
      </c>
      <c r="R298">
        <v>6</v>
      </c>
      <c r="T298">
        <v>10</v>
      </c>
      <c r="V298">
        <v>11</v>
      </c>
      <c r="X298">
        <v>5</v>
      </c>
      <c r="Z298">
        <v>7</v>
      </c>
      <c r="AB298">
        <v>97</v>
      </c>
    </row>
    <row r="299" spans="1:29" ht="15.75" hidden="1" thickBot="1" x14ac:dyDescent="0.3">
      <c r="A299">
        <v>1996</v>
      </c>
      <c r="B299">
        <v>2</v>
      </c>
      <c r="C299">
        <v>1</v>
      </c>
      <c r="D299">
        <v>11</v>
      </c>
      <c r="F299">
        <v>10</v>
      </c>
      <c r="H299">
        <v>12</v>
      </c>
      <c r="J299">
        <v>18</v>
      </c>
      <c r="L299">
        <v>11</v>
      </c>
      <c r="N299">
        <v>9</v>
      </c>
      <c r="P299">
        <v>17</v>
      </c>
      <c r="R299">
        <v>12</v>
      </c>
      <c r="T299">
        <v>10</v>
      </c>
      <c r="V299">
        <v>11</v>
      </c>
      <c r="X299">
        <v>11</v>
      </c>
      <c r="Z299">
        <v>10</v>
      </c>
      <c r="AB299">
        <v>142</v>
      </c>
    </row>
    <row r="300" spans="1:29" ht="15.75" hidden="1" thickBot="1" x14ac:dyDescent="0.3">
      <c r="A300">
        <v>1997</v>
      </c>
      <c r="B300">
        <v>2</v>
      </c>
      <c r="C300">
        <v>1</v>
      </c>
      <c r="D300">
        <v>15</v>
      </c>
      <c r="F300">
        <v>8</v>
      </c>
      <c r="H300">
        <v>12</v>
      </c>
      <c r="J300">
        <v>16</v>
      </c>
      <c r="L300">
        <v>19</v>
      </c>
      <c r="N300">
        <v>12</v>
      </c>
      <c r="P300">
        <v>20</v>
      </c>
      <c r="R300">
        <v>12</v>
      </c>
      <c r="T300">
        <v>6</v>
      </c>
      <c r="V300">
        <v>7</v>
      </c>
      <c r="X300">
        <v>9</v>
      </c>
      <c r="Z300">
        <v>6</v>
      </c>
      <c r="AB300">
        <v>142</v>
      </c>
    </row>
    <row r="301" spans="1:29" ht="15.75" hidden="1" thickBot="1" x14ac:dyDescent="0.3">
      <c r="A301">
        <v>1998</v>
      </c>
      <c r="B301">
        <v>1</v>
      </c>
      <c r="C301">
        <v>1</v>
      </c>
      <c r="D301">
        <v>2</v>
      </c>
      <c r="F301">
        <v>3</v>
      </c>
      <c r="H301">
        <v>10</v>
      </c>
      <c r="J301">
        <v>12</v>
      </c>
      <c r="L301">
        <v>11</v>
      </c>
      <c r="N301">
        <v>16</v>
      </c>
      <c r="P301">
        <v>18</v>
      </c>
      <c r="R301">
        <v>14</v>
      </c>
      <c r="T301">
        <v>11</v>
      </c>
      <c r="V301">
        <v>9</v>
      </c>
      <c r="X301">
        <v>16</v>
      </c>
      <c r="Z301">
        <v>9</v>
      </c>
      <c r="AB301">
        <v>131</v>
      </c>
    </row>
    <row r="302" spans="1:29" ht="15.75" hidden="1" thickBot="1" x14ac:dyDescent="0.3">
      <c r="A302">
        <v>1999</v>
      </c>
      <c r="B302">
        <v>2</v>
      </c>
      <c r="C302">
        <v>1</v>
      </c>
      <c r="D302">
        <v>25</v>
      </c>
      <c r="F302">
        <v>10</v>
      </c>
      <c r="H302">
        <v>8</v>
      </c>
      <c r="J302">
        <v>21</v>
      </c>
      <c r="L302">
        <v>10</v>
      </c>
      <c r="N302">
        <v>14</v>
      </c>
      <c r="P302">
        <v>15</v>
      </c>
      <c r="R302">
        <v>9</v>
      </c>
      <c r="T302">
        <v>19</v>
      </c>
      <c r="V302">
        <v>5</v>
      </c>
      <c r="X302">
        <v>18</v>
      </c>
      <c r="Z302">
        <v>12</v>
      </c>
      <c r="AB302">
        <v>166</v>
      </c>
    </row>
    <row r="303" spans="1:29" ht="15.75" hidden="1" thickBot="1" x14ac:dyDescent="0.3">
      <c r="A303">
        <v>2000</v>
      </c>
      <c r="B303">
        <v>2</v>
      </c>
      <c r="C303">
        <v>1</v>
      </c>
      <c r="D303">
        <v>16</v>
      </c>
      <c r="F303">
        <v>12</v>
      </c>
      <c r="H303">
        <v>12</v>
      </c>
      <c r="J303">
        <v>19</v>
      </c>
      <c r="L303">
        <v>30</v>
      </c>
      <c r="N303">
        <v>16</v>
      </c>
      <c r="P303">
        <v>11</v>
      </c>
      <c r="R303">
        <v>25</v>
      </c>
      <c r="T303">
        <v>5</v>
      </c>
      <c r="V303">
        <v>18</v>
      </c>
      <c r="X303">
        <v>11</v>
      </c>
      <c r="Z303">
        <v>8</v>
      </c>
      <c r="AB303">
        <v>183</v>
      </c>
    </row>
    <row r="304" spans="1:29" ht="15.75" hidden="1" thickBot="1" x14ac:dyDescent="0.3">
      <c r="A304">
        <v>2001</v>
      </c>
      <c r="B304">
        <v>2</v>
      </c>
      <c r="C304">
        <v>1</v>
      </c>
      <c r="D304">
        <v>4</v>
      </c>
      <c r="F304">
        <v>11</v>
      </c>
      <c r="H304">
        <v>17</v>
      </c>
      <c r="J304">
        <v>12</v>
      </c>
      <c r="L304">
        <v>12</v>
      </c>
      <c r="N304">
        <v>14</v>
      </c>
      <c r="P304">
        <v>11</v>
      </c>
      <c r="R304">
        <v>14</v>
      </c>
      <c r="T304">
        <v>12</v>
      </c>
      <c r="V304">
        <v>10</v>
      </c>
      <c r="X304">
        <v>19</v>
      </c>
      <c r="Z304">
        <v>13</v>
      </c>
      <c r="AB304">
        <v>149</v>
      </c>
    </row>
    <row r="305" spans="1:29" ht="15.75" hidden="1" thickBot="1" x14ac:dyDescent="0.3">
      <c r="A305">
        <v>2002</v>
      </c>
      <c r="B305">
        <v>2</v>
      </c>
      <c r="C305">
        <v>1</v>
      </c>
      <c r="D305">
        <v>5</v>
      </c>
      <c r="F305">
        <v>7</v>
      </c>
      <c r="H305">
        <v>18</v>
      </c>
      <c r="J305">
        <v>12</v>
      </c>
      <c r="L305">
        <v>18</v>
      </c>
      <c r="N305">
        <v>15</v>
      </c>
      <c r="P305">
        <v>17</v>
      </c>
      <c r="R305">
        <v>18</v>
      </c>
      <c r="T305">
        <v>10</v>
      </c>
      <c r="V305">
        <v>12</v>
      </c>
      <c r="X305">
        <v>10</v>
      </c>
      <c r="Z305">
        <v>6</v>
      </c>
      <c r="AB305">
        <v>148</v>
      </c>
    </row>
    <row r="306" spans="1:29" ht="15.75" hidden="1" thickBot="1" x14ac:dyDescent="0.3">
      <c r="A306">
        <v>2003</v>
      </c>
      <c r="B306">
        <v>1</v>
      </c>
      <c r="C306">
        <v>1</v>
      </c>
      <c r="D306">
        <v>4</v>
      </c>
      <c r="F306">
        <v>6</v>
      </c>
      <c r="H306">
        <v>12</v>
      </c>
      <c r="J306">
        <v>18</v>
      </c>
      <c r="L306">
        <v>14</v>
      </c>
      <c r="N306">
        <v>9</v>
      </c>
      <c r="P306">
        <v>21</v>
      </c>
      <c r="R306">
        <v>6</v>
      </c>
      <c r="T306">
        <v>14</v>
      </c>
      <c r="V306">
        <v>17</v>
      </c>
      <c r="X306">
        <v>8</v>
      </c>
      <c r="Z306">
        <v>7</v>
      </c>
      <c r="AB306">
        <v>136</v>
      </c>
    </row>
    <row r="307" spans="1:29" ht="15.75" hidden="1" thickBot="1" x14ac:dyDescent="0.3">
      <c r="A307">
        <v>2004</v>
      </c>
      <c r="B307">
        <v>1</v>
      </c>
      <c r="C307">
        <v>1</v>
      </c>
      <c r="D307">
        <v>7</v>
      </c>
      <c r="F307">
        <v>10</v>
      </c>
      <c r="H307">
        <v>6</v>
      </c>
      <c r="J307">
        <v>19</v>
      </c>
      <c r="L307">
        <v>21</v>
      </c>
      <c r="N307">
        <v>18</v>
      </c>
      <c r="P307">
        <v>15</v>
      </c>
      <c r="R307">
        <v>15</v>
      </c>
      <c r="T307">
        <v>7</v>
      </c>
      <c r="V307">
        <v>10</v>
      </c>
      <c r="X307">
        <v>12</v>
      </c>
      <c r="Z307">
        <v>15</v>
      </c>
      <c r="AB307">
        <v>155</v>
      </c>
    </row>
    <row r="308" spans="1:29" ht="15.75" hidden="1" thickBot="1" x14ac:dyDescent="0.3">
      <c r="A308">
        <v>2005</v>
      </c>
      <c r="B308">
        <v>1</v>
      </c>
      <c r="C308">
        <v>1</v>
      </c>
      <c r="D308">
        <v>7</v>
      </c>
      <c r="F308">
        <v>14</v>
      </c>
      <c r="H308">
        <v>11</v>
      </c>
      <c r="J308">
        <v>16</v>
      </c>
      <c r="L308">
        <v>19</v>
      </c>
      <c r="N308">
        <v>17</v>
      </c>
      <c r="P308">
        <v>7</v>
      </c>
      <c r="R308">
        <v>14</v>
      </c>
      <c r="T308">
        <v>10</v>
      </c>
      <c r="V308">
        <v>17</v>
      </c>
      <c r="X308">
        <v>18</v>
      </c>
      <c r="Z308">
        <v>16</v>
      </c>
      <c r="AB308">
        <v>166</v>
      </c>
    </row>
    <row r="309" spans="1:29" ht="15.75" hidden="1" thickBot="1" x14ac:dyDescent="0.3">
      <c r="A309">
        <v>2006</v>
      </c>
      <c r="B309">
        <v>1</v>
      </c>
      <c r="C309">
        <v>1</v>
      </c>
      <c r="D309">
        <v>10</v>
      </c>
      <c r="F309">
        <v>7</v>
      </c>
      <c r="H309">
        <v>14</v>
      </c>
      <c r="J309">
        <v>14</v>
      </c>
      <c r="L309">
        <v>10</v>
      </c>
      <c r="N309">
        <v>14</v>
      </c>
      <c r="P309">
        <v>11</v>
      </c>
      <c r="R309">
        <v>10</v>
      </c>
      <c r="T309">
        <v>11</v>
      </c>
      <c r="V309">
        <v>13</v>
      </c>
      <c r="X309">
        <v>17</v>
      </c>
      <c r="Z309">
        <v>14</v>
      </c>
      <c r="AB309">
        <v>145</v>
      </c>
    </row>
    <row r="310" spans="1:29" ht="15.75" hidden="1" thickBot="1" x14ac:dyDescent="0.3">
      <c r="A310">
        <v>2007</v>
      </c>
      <c r="B310">
        <v>1</v>
      </c>
      <c r="C310">
        <v>1</v>
      </c>
      <c r="D310">
        <v>6</v>
      </c>
      <c r="F310">
        <v>7</v>
      </c>
      <c r="H310">
        <v>24</v>
      </c>
      <c r="J310">
        <v>21</v>
      </c>
      <c r="L310">
        <v>24</v>
      </c>
      <c r="N310">
        <v>26</v>
      </c>
      <c r="P310">
        <v>12</v>
      </c>
      <c r="R310">
        <v>12</v>
      </c>
      <c r="T310">
        <v>4</v>
      </c>
      <c r="V310">
        <v>18</v>
      </c>
      <c r="X310">
        <v>15</v>
      </c>
      <c r="Z310">
        <v>16</v>
      </c>
      <c r="AB310">
        <v>185</v>
      </c>
    </row>
    <row r="311" spans="1:29" ht="15.75" hidden="1" thickBot="1" x14ac:dyDescent="0.3">
      <c r="A311">
        <v>2008</v>
      </c>
      <c r="B311">
        <v>1</v>
      </c>
      <c r="C311">
        <v>1</v>
      </c>
      <c r="D311">
        <v>7</v>
      </c>
      <c r="F311">
        <v>18</v>
      </c>
      <c r="H311">
        <v>16</v>
      </c>
      <c r="J311">
        <v>15</v>
      </c>
      <c r="L311">
        <v>25</v>
      </c>
      <c r="N311">
        <v>23</v>
      </c>
      <c r="P311">
        <v>18</v>
      </c>
      <c r="R311">
        <v>12</v>
      </c>
      <c r="T311">
        <v>10</v>
      </c>
      <c r="V311">
        <v>14</v>
      </c>
      <c r="X311">
        <v>18</v>
      </c>
      <c r="Z311">
        <v>14</v>
      </c>
      <c r="AB311">
        <v>190</v>
      </c>
    </row>
    <row r="312" spans="1:29" ht="15.75" hidden="1" thickBot="1" x14ac:dyDescent="0.3">
      <c r="A312">
        <v>2009</v>
      </c>
      <c r="B312">
        <v>1</v>
      </c>
      <c r="C312">
        <v>1</v>
      </c>
      <c r="D312">
        <v>16</v>
      </c>
      <c r="F312">
        <v>20</v>
      </c>
      <c r="H312">
        <v>12</v>
      </c>
      <c r="J312">
        <v>14</v>
      </c>
      <c r="L312">
        <v>12</v>
      </c>
      <c r="N312">
        <v>18</v>
      </c>
      <c r="P312">
        <v>20</v>
      </c>
      <c r="R312">
        <v>13</v>
      </c>
      <c r="T312">
        <v>10</v>
      </c>
      <c r="V312">
        <v>10</v>
      </c>
      <c r="X312">
        <v>5</v>
      </c>
      <c r="Z312">
        <v>7</v>
      </c>
      <c r="AB312">
        <v>157</v>
      </c>
    </row>
    <row r="313" spans="1:29" ht="15.75" hidden="1" thickBot="1" x14ac:dyDescent="0.3">
      <c r="A313">
        <v>2010</v>
      </c>
      <c r="B313">
        <v>1</v>
      </c>
      <c r="C313">
        <v>1</v>
      </c>
      <c r="D313">
        <v>3</v>
      </c>
      <c r="F313">
        <v>5</v>
      </c>
      <c r="H313">
        <v>11</v>
      </c>
      <c r="J313">
        <v>11</v>
      </c>
      <c r="L313">
        <v>18</v>
      </c>
      <c r="N313">
        <v>16</v>
      </c>
      <c r="P313">
        <v>14</v>
      </c>
      <c r="R313">
        <v>7</v>
      </c>
      <c r="T313">
        <v>11</v>
      </c>
      <c r="V313">
        <v>12</v>
      </c>
      <c r="X313">
        <v>18</v>
      </c>
      <c r="Z313">
        <v>21</v>
      </c>
      <c r="AB313">
        <v>147</v>
      </c>
    </row>
    <row r="314" spans="1:29" ht="15.75" hidden="1" thickBot="1" x14ac:dyDescent="0.3">
      <c r="A314">
        <v>2011</v>
      </c>
      <c r="B314">
        <v>1</v>
      </c>
      <c r="C314">
        <v>1</v>
      </c>
      <c r="D314">
        <v>12</v>
      </c>
      <c r="F314">
        <v>12</v>
      </c>
      <c r="H314">
        <v>14</v>
      </c>
      <c r="J314">
        <v>27</v>
      </c>
      <c r="L314">
        <v>16</v>
      </c>
      <c r="N314">
        <v>15</v>
      </c>
      <c r="P314">
        <v>18</v>
      </c>
      <c r="R314">
        <v>6</v>
      </c>
      <c r="T314">
        <v>11</v>
      </c>
      <c r="V314">
        <v>12</v>
      </c>
      <c r="X314">
        <v>21</v>
      </c>
      <c r="Z314">
        <v>19</v>
      </c>
      <c r="AB314">
        <v>183</v>
      </c>
    </row>
    <row r="315" spans="1:29" ht="15.75" hidden="1" thickBot="1" x14ac:dyDescent="0.3">
      <c r="A315">
        <v>2012</v>
      </c>
      <c r="B315">
        <v>1</v>
      </c>
      <c r="C315">
        <v>1</v>
      </c>
      <c r="D315">
        <v>16</v>
      </c>
      <c r="F315">
        <v>18</v>
      </c>
      <c r="H315">
        <v>19</v>
      </c>
      <c r="J315">
        <v>18</v>
      </c>
      <c r="L315">
        <v>10</v>
      </c>
      <c r="N315">
        <v>11</v>
      </c>
      <c r="P315">
        <v>17</v>
      </c>
      <c r="R315">
        <v>14</v>
      </c>
      <c r="S315">
        <v>3</v>
      </c>
      <c r="T315">
        <v>12</v>
      </c>
      <c r="U315">
        <v>3</v>
      </c>
      <c r="V315">
        <v>12</v>
      </c>
      <c r="X315">
        <v>13</v>
      </c>
      <c r="Z315">
        <v>15</v>
      </c>
      <c r="AB315">
        <v>175</v>
      </c>
      <c r="AC315">
        <v>3</v>
      </c>
    </row>
    <row r="316" spans="1:29" ht="15.75" hidden="1" thickBot="1" x14ac:dyDescent="0.3">
      <c r="A316">
        <v>2013</v>
      </c>
      <c r="B316">
        <v>1</v>
      </c>
      <c r="C316">
        <v>1</v>
      </c>
      <c r="D316">
        <v>4</v>
      </c>
      <c r="F316">
        <v>18</v>
      </c>
      <c r="H316">
        <v>16</v>
      </c>
      <c r="J316">
        <v>8</v>
      </c>
      <c r="L316">
        <v>22</v>
      </c>
      <c r="N316">
        <v>15</v>
      </c>
      <c r="P316">
        <v>21</v>
      </c>
      <c r="R316">
        <v>18</v>
      </c>
      <c r="T316">
        <v>14</v>
      </c>
      <c r="V316">
        <v>16</v>
      </c>
      <c r="X316">
        <v>14</v>
      </c>
      <c r="Z316">
        <v>18</v>
      </c>
      <c r="AB316">
        <v>184</v>
      </c>
    </row>
    <row r="317" spans="1:29" ht="15.75" hidden="1" thickBot="1" x14ac:dyDescent="0.3">
      <c r="A317">
        <v>2014</v>
      </c>
      <c r="B317">
        <v>1</v>
      </c>
      <c r="C317">
        <v>1</v>
      </c>
      <c r="D317">
        <v>3</v>
      </c>
      <c r="F317">
        <v>10</v>
      </c>
      <c r="H317">
        <v>16</v>
      </c>
      <c r="J317">
        <v>19</v>
      </c>
      <c r="L317">
        <v>17</v>
      </c>
      <c r="N317">
        <v>18</v>
      </c>
      <c r="P317">
        <v>23</v>
      </c>
      <c r="R317">
        <v>19</v>
      </c>
      <c r="T317">
        <v>10</v>
      </c>
      <c r="V317">
        <v>14</v>
      </c>
      <c r="X317">
        <v>14</v>
      </c>
      <c r="Z317">
        <v>12</v>
      </c>
      <c r="AB317">
        <v>175</v>
      </c>
    </row>
    <row r="318" spans="1:29" ht="15.75" hidden="1" thickBot="1" x14ac:dyDescent="0.3">
      <c r="A318">
        <v>2015</v>
      </c>
      <c r="B318">
        <v>1</v>
      </c>
      <c r="C318">
        <v>1</v>
      </c>
      <c r="D318">
        <v>7</v>
      </c>
      <c r="F318">
        <v>8</v>
      </c>
      <c r="H318">
        <v>13</v>
      </c>
      <c r="J318">
        <v>14</v>
      </c>
      <c r="L318">
        <v>18</v>
      </c>
      <c r="N318">
        <v>22</v>
      </c>
      <c r="P318">
        <v>19</v>
      </c>
      <c r="R318">
        <v>17</v>
      </c>
      <c r="T318">
        <v>8</v>
      </c>
      <c r="V318">
        <v>16</v>
      </c>
      <c r="X318">
        <v>13</v>
      </c>
      <c r="Z318">
        <v>9</v>
      </c>
      <c r="AB318">
        <v>164</v>
      </c>
    </row>
    <row r="319" spans="1:29" ht="15.75" hidden="1" thickBot="1" x14ac:dyDescent="0.3">
      <c r="A319">
        <v>2016</v>
      </c>
      <c r="B319">
        <v>1</v>
      </c>
      <c r="C319">
        <v>1</v>
      </c>
      <c r="D319">
        <v>8</v>
      </c>
      <c r="F319">
        <v>14</v>
      </c>
      <c r="H319">
        <v>12</v>
      </c>
      <c r="J319">
        <v>15</v>
      </c>
      <c r="L319">
        <v>12</v>
      </c>
      <c r="N319">
        <v>19</v>
      </c>
      <c r="P319">
        <v>20</v>
      </c>
      <c r="R319">
        <v>15</v>
      </c>
      <c r="T319">
        <v>16</v>
      </c>
      <c r="V319">
        <v>10</v>
      </c>
      <c r="X319">
        <v>17</v>
      </c>
      <c r="Z319">
        <v>7</v>
      </c>
      <c r="AB319">
        <v>165</v>
      </c>
    </row>
    <row r="320" spans="1:29" ht="15.75" hidden="1" thickBot="1" x14ac:dyDescent="0.3">
      <c r="A320">
        <v>2017</v>
      </c>
      <c r="B320">
        <v>1</v>
      </c>
      <c r="C320">
        <v>1</v>
      </c>
      <c r="D320">
        <v>18</v>
      </c>
      <c r="F320">
        <v>9</v>
      </c>
      <c r="H320">
        <v>21</v>
      </c>
      <c r="J320">
        <v>10</v>
      </c>
      <c r="L320">
        <v>12</v>
      </c>
      <c r="N320">
        <v>13</v>
      </c>
      <c r="P320">
        <v>15</v>
      </c>
      <c r="AB320">
        <v>98</v>
      </c>
      <c r="AC320">
        <v>3</v>
      </c>
    </row>
    <row r="321" spans="1:29" ht="15.75" hidden="1" thickBot="1" x14ac:dyDescent="0.3"/>
    <row r="322" spans="1:29" ht="15.75" hidden="1" thickBot="1" x14ac:dyDescent="0.3">
      <c r="A322" t="s">
        <v>540</v>
      </c>
      <c r="D322">
        <v>9</v>
      </c>
      <c r="F322">
        <v>10</v>
      </c>
      <c r="H322">
        <v>13</v>
      </c>
      <c r="J322">
        <v>15</v>
      </c>
      <c r="L322">
        <v>16</v>
      </c>
      <c r="N322">
        <v>15</v>
      </c>
      <c r="P322">
        <v>16</v>
      </c>
      <c r="R322">
        <v>13</v>
      </c>
      <c r="T322">
        <v>11</v>
      </c>
      <c r="V322">
        <v>12</v>
      </c>
      <c r="X322">
        <v>14</v>
      </c>
      <c r="Z322">
        <v>11</v>
      </c>
      <c r="AB322">
        <v>155</v>
      </c>
    </row>
    <row r="323" spans="1:29" ht="15.75" hidden="1" thickBot="1" x14ac:dyDescent="0.3">
      <c r="A323" t="s">
        <v>3662</v>
      </c>
      <c r="D323">
        <v>25</v>
      </c>
      <c r="F323">
        <v>20</v>
      </c>
      <c r="H323">
        <v>24</v>
      </c>
      <c r="J323">
        <v>27</v>
      </c>
      <c r="L323">
        <v>30</v>
      </c>
      <c r="N323">
        <v>26</v>
      </c>
      <c r="P323">
        <v>23</v>
      </c>
      <c r="R323">
        <v>25</v>
      </c>
      <c r="T323">
        <v>22</v>
      </c>
      <c r="V323">
        <v>23</v>
      </c>
      <c r="X323">
        <v>28</v>
      </c>
      <c r="Z323">
        <v>21</v>
      </c>
      <c r="AB323" t="s">
        <v>1993</v>
      </c>
    </row>
    <row r="324" spans="1:29" ht="15.75" hidden="1" thickBot="1" x14ac:dyDescent="0.3">
      <c r="A324" t="s">
        <v>3663</v>
      </c>
      <c r="D324">
        <v>2</v>
      </c>
      <c r="F324">
        <v>2</v>
      </c>
      <c r="H324">
        <v>2</v>
      </c>
      <c r="J324">
        <v>6</v>
      </c>
      <c r="L324">
        <v>5</v>
      </c>
      <c r="N324">
        <v>7</v>
      </c>
      <c r="P324">
        <v>7</v>
      </c>
      <c r="R324">
        <v>5</v>
      </c>
      <c r="T324">
        <v>4</v>
      </c>
      <c r="V324">
        <v>5</v>
      </c>
      <c r="X324">
        <v>5</v>
      </c>
      <c r="Z324">
        <v>3</v>
      </c>
      <c r="AB324" t="s">
        <v>2058</v>
      </c>
    </row>
    <row r="325" spans="1:29" ht="15.75" hidden="1" thickBot="1" x14ac:dyDescent="0.3"/>
    <row r="326" spans="1:29" ht="15.75" thickBot="1" x14ac:dyDescent="0.3">
      <c r="I326" s="116" t="s">
        <v>3633</v>
      </c>
      <c r="J326" s="117"/>
      <c r="K326" s="117"/>
      <c r="L326" s="117"/>
      <c r="M326" s="117"/>
      <c r="N326" s="117"/>
      <c r="O326" s="118"/>
      <c r="V326" s="87" t="s">
        <v>3635</v>
      </c>
      <c r="W326" s="88"/>
      <c r="X326" s="89"/>
    </row>
    <row r="327" spans="1:29" ht="15.75" thickBot="1" x14ac:dyDescent="0.3">
      <c r="V327" s="90" t="s">
        <v>3636</v>
      </c>
      <c r="W327" s="91"/>
      <c r="X327" s="92"/>
    </row>
    <row r="328" spans="1:29" ht="15.75" thickBot="1" x14ac:dyDescent="0.3">
      <c r="I328" s="84" t="s">
        <v>3697</v>
      </c>
      <c r="J328" s="85"/>
      <c r="K328" s="85"/>
      <c r="L328" s="85"/>
      <c r="M328" s="85"/>
      <c r="N328" s="85"/>
      <c r="O328" s="86"/>
    </row>
    <row r="329" spans="1:29" ht="15.75" thickBot="1" x14ac:dyDescent="0.3">
      <c r="A329" s="84" t="s">
        <v>3645</v>
      </c>
      <c r="B329" s="85"/>
      <c r="C329" s="18">
        <v>43378</v>
      </c>
      <c r="V329" s="22" t="s">
        <v>3822</v>
      </c>
      <c r="W329" s="5">
        <v>21020050</v>
      </c>
      <c r="X329" s="96" t="s">
        <v>3711</v>
      </c>
      <c r="Y329" s="97"/>
    </row>
    <row r="330" spans="1:29" ht="15.75" thickBot="1" x14ac:dyDescent="0.3"/>
    <row r="331" spans="1:29" ht="15.75" thickBot="1" x14ac:dyDescent="0.3">
      <c r="A331" s="19" t="s">
        <v>3649</v>
      </c>
      <c r="B331" s="12">
        <v>159</v>
      </c>
      <c r="C331" s="7" t="s">
        <v>1</v>
      </c>
      <c r="H331" s="19" t="s">
        <v>3646</v>
      </c>
      <c r="I331" s="12" t="s">
        <v>3671</v>
      </c>
      <c r="J331" s="13"/>
      <c r="K331" s="7"/>
      <c r="P331" s="19" t="s">
        <v>3659</v>
      </c>
      <c r="Q331" s="7" t="s">
        <v>3653</v>
      </c>
      <c r="V331" s="84" t="s">
        <v>3639</v>
      </c>
      <c r="W331" s="85"/>
      <c r="X331" s="6" t="s">
        <v>3712</v>
      </c>
    </row>
    <row r="332" spans="1:29" ht="15.75" thickBot="1" x14ac:dyDescent="0.3">
      <c r="A332" s="20" t="s">
        <v>3650</v>
      </c>
      <c r="B332" s="58">
        <v>7600</v>
      </c>
      <c r="C332" s="9" t="s">
        <v>3</v>
      </c>
      <c r="H332" s="20" t="s">
        <v>3647</v>
      </c>
      <c r="I332" s="58">
        <v>1</v>
      </c>
      <c r="J332" s="15" t="s">
        <v>3643</v>
      </c>
      <c r="K332" s="9"/>
      <c r="P332" s="20" t="s">
        <v>3660</v>
      </c>
      <c r="Q332" s="9" t="s">
        <v>3682</v>
      </c>
      <c r="V332" s="84" t="s">
        <v>3638</v>
      </c>
      <c r="W332" s="86"/>
    </row>
    <row r="333" spans="1:29" ht="15.75" thickBot="1" x14ac:dyDescent="0.3">
      <c r="A333" s="21" t="s">
        <v>3651</v>
      </c>
      <c r="B333" s="16">
        <v>1046</v>
      </c>
      <c r="C333" s="11" t="s">
        <v>3641</v>
      </c>
      <c r="H333" s="21" t="s">
        <v>3648</v>
      </c>
      <c r="I333" s="16">
        <v>4</v>
      </c>
      <c r="J333" s="17" t="s">
        <v>3644</v>
      </c>
      <c r="K333" s="11"/>
      <c r="P333" s="21" t="s">
        <v>3661</v>
      </c>
      <c r="Q333" s="11" t="s">
        <v>3657</v>
      </c>
    </row>
    <row r="335" spans="1:29" x14ac:dyDescent="0.25">
      <c r="A335" s="95"/>
      <c r="B335" s="95"/>
      <c r="C335" s="95"/>
      <c r="D335" s="95"/>
      <c r="E335" s="95"/>
      <c r="F335" s="95"/>
      <c r="G335" s="95"/>
      <c r="H335" s="95"/>
      <c r="I335" s="95"/>
      <c r="J335" s="95"/>
      <c r="K335" s="95"/>
      <c r="L335" s="95"/>
      <c r="M335" s="95"/>
      <c r="N335" s="95"/>
      <c r="O335" s="95"/>
      <c r="P335" s="95"/>
      <c r="Q335" s="95"/>
      <c r="R335" s="95"/>
      <c r="S335" s="95"/>
      <c r="T335" s="95"/>
      <c r="U335" s="95"/>
      <c r="V335" s="95"/>
      <c r="W335" s="95"/>
      <c r="X335" s="95"/>
      <c r="Y335" s="95"/>
      <c r="Z335" s="95"/>
      <c r="AA335" s="95"/>
      <c r="AB335" s="95"/>
      <c r="AC335" s="95"/>
    </row>
    <row r="336" spans="1:29" x14ac:dyDescent="0.25">
      <c r="A336" t="s">
        <v>3658</v>
      </c>
      <c r="B336" t="s">
        <v>2</v>
      </c>
      <c r="C336" t="s">
        <v>6</v>
      </c>
      <c r="D336" t="s">
        <v>7</v>
      </c>
      <c r="E336" t="s">
        <v>5</v>
      </c>
      <c r="F336" t="s">
        <v>8</v>
      </c>
      <c r="G336" t="s">
        <v>5</v>
      </c>
      <c r="H336" t="s">
        <v>9</v>
      </c>
      <c r="I336" t="s">
        <v>5</v>
      </c>
      <c r="J336" t="s">
        <v>10</v>
      </c>
      <c r="K336" t="s">
        <v>5</v>
      </c>
      <c r="L336" t="s">
        <v>11</v>
      </c>
      <c r="M336" t="s">
        <v>5</v>
      </c>
      <c r="N336" t="s">
        <v>12</v>
      </c>
      <c r="O336" t="s">
        <v>5</v>
      </c>
      <c r="P336" t="s">
        <v>13</v>
      </c>
      <c r="Q336" t="s">
        <v>5</v>
      </c>
      <c r="R336" t="s">
        <v>14</v>
      </c>
      <c r="S336" t="s">
        <v>5</v>
      </c>
      <c r="T336" t="s">
        <v>15</v>
      </c>
      <c r="U336" t="s">
        <v>5</v>
      </c>
      <c r="V336" t="s">
        <v>3669</v>
      </c>
      <c r="W336" t="s">
        <v>5</v>
      </c>
      <c r="X336" t="s">
        <v>16</v>
      </c>
      <c r="Y336" t="s">
        <v>5</v>
      </c>
      <c r="Z336" t="s">
        <v>17</v>
      </c>
      <c r="AA336" t="s">
        <v>5</v>
      </c>
      <c r="AB336" t="s">
        <v>18</v>
      </c>
      <c r="AC336" t="s">
        <v>5</v>
      </c>
    </row>
    <row r="337" spans="1:29" x14ac:dyDescent="0.25">
      <c r="A337" s="95"/>
      <c r="B337" s="95"/>
      <c r="C337" s="95"/>
      <c r="D337" s="95"/>
      <c r="E337" s="95"/>
      <c r="F337" s="95"/>
      <c r="G337" s="95"/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  <c r="U337" s="95"/>
      <c r="V337" s="95"/>
      <c r="W337" s="95"/>
      <c r="X337" s="95"/>
      <c r="Y337" s="95"/>
      <c r="Z337" s="95"/>
      <c r="AA337" s="95"/>
      <c r="AB337" s="95"/>
      <c r="AC337" s="95"/>
    </row>
    <row r="339" spans="1:29" x14ac:dyDescent="0.25">
      <c r="A339">
        <v>1980</v>
      </c>
      <c r="B339">
        <v>2</v>
      </c>
      <c r="C339">
        <v>1</v>
      </c>
      <c r="D339" t="s">
        <v>2005</v>
      </c>
      <c r="F339" t="s">
        <v>2032</v>
      </c>
      <c r="H339" t="s">
        <v>1990</v>
      </c>
      <c r="J339" t="s">
        <v>2045</v>
      </c>
      <c r="L339" t="s">
        <v>1958</v>
      </c>
      <c r="N339" t="s">
        <v>2015</v>
      </c>
      <c r="P339" t="s">
        <v>2045</v>
      </c>
      <c r="R339" t="s">
        <v>1887</v>
      </c>
      <c r="T339" t="s">
        <v>2015</v>
      </c>
      <c r="V339" t="s">
        <v>1984</v>
      </c>
      <c r="X339" t="s">
        <v>1895</v>
      </c>
      <c r="Z339" t="s">
        <v>1987</v>
      </c>
      <c r="AB339" t="s">
        <v>1958</v>
      </c>
    </row>
    <row r="340" spans="1:29" x14ac:dyDescent="0.25">
      <c r="A340">
        <v>1981</v>
      </c>
      <c r="B340">
        <v>2</v>
      </c>
      <c r="C340">
        <v>1</v>
      </c>
      <c r="D340" t="s">
        <v>1965</v>
      </c>
      <c r="F340" t="s">
        <v>1984</v>
      </c>
      <c r="H340" t="s">
        <v>2000</v>
      </c>
      <c r="J340" t="s">
        <v>2091</v>
      </c>
      <c r="L340" t="s">
        <v>1897</v>
      </c>
      <c r="N340" t="s">
        <v>1955</v>
      </c>
      <c r="P340" t="s">
        <v>1901</v>
      </c>
      <c r="R340" t="s">
        <v>2015</v>
      </c>
      <c r="T340" t="s">
        <v>1939</v>
      </c>
      <c r="V340" t="s">
        <v>1955</v>
      </c>
      <c r="X340" t="s">
        <v>1965</v>
      </c>
      <c r="Z340" t="s">
        <v>1955</v>
      </c>
      <c r="AB340" t="s">
        <v>1897</v>
      </c>
    </row>
    <row r="341" spans="1:29" x14ac:dyDescent="0.25">
      <c r="A341">
        <v>1982</v>
      </c>
      <c r="B341">
        <v>2</v>
      </c>
      <c r="C341">
        <v>1</v>
      </c>
      <c r="D341" t="s">
        <v>1897</v>
      </c>
      <c r="F341" t="s">
        <v>1905</v>
      </c>
      <c r="H341" t="s">
        <v>1930</v>
      </c>
      <c r="J341" t="s">
        <v>1939</v>
      </c>
      <c r="L341" t="s">
        <v>1880</v>
      </c>
      <c r="N341" t="s">
        <v>1993</v>
      </c>
      <c r="P341" t="s">
        <v>2087</v>
      </c>
      <c r="R341" t="s">
        <v>1890</v>
      </c>
      <c r="T341" t="s">
        <v>1890</v>
      </c>
      <c r="V341" t="s">
        <v>1984</v>
      </c>
      <c r="X341" t="s">
        <v>1954</v>
      </c>
      <c r="Z341" t="s">
        <v>2021</v>
      </c>
      <c r="AB341" t="s">
        <v>1897</v>
      </c>
    </row>
    <row r="342" spans="1:29" x14ac:dyDescent="0.25">
      <c r="A342">
        <v>1983</v>
      </c>
      <c r="B342">
        <v>2</v>
      </c>
      <c r="C342">
        <v>1</v>
      </c>
      <c r="D342" t="s">
        <v>2091</v>
      </c>
      <c r="F342" t="s">
        <v>1986</v>
      </c>
      <c r="H342" t="s">
        <v>912</v>
      </c>
      <c r="J342" t="s">
        <v>1905</v>
      </c>
      <c r="L342" t="s">
        <v>1876</v>
      </c>
      <c r="N342" t="s">
        <v>1993</v>
      </c>
      <c r="P342" t="s">
        <v>2000</v>
      </c>
      <c r="R342" t="s">
        <v>2005</v>
      </c>
      <c r="T342" t="s">
        <v>1950</v>
      </c>
      <c r="V342" t="s">
        <v>1944</v>
      </c>
      <c r="X342" t="s">
        <v>1944</v>
      </c>
      <c r="Z342" t="s">
        <v>1917</v>
      </c>
      <c r="AB342" t="s">
        <v>912</v>
      </c>
    </row>
    <row r="343" spans="1:29" x14ac:dyDescent="0.25">
      <c r="A343">
        <v>1984</v>
      </c>
      <c r="B343">
        <v>2</v>
      </c>
      <c r="C343">
        <v>1</v>
      </c>
      <c r="D343" t="s">
        <v>1895</v>
      </c>
      <c r="F343" t="s">
        <v>2021</v>
      </c>
      <c r="H343" t="s">
        <v>2007</v>
      </c>
      <c r="J343" t="s">
        <v>1884</v>
      </c>
      <c r="K343">
        <v>3</v>
      </c>
      <c r="L343" t="s">
        <v>1887</v>
      </c>
      <c r="N343" t="s">
        <v>1993</v>
      </c>
      <c r="P343" t="s">
        <v>1933</v>
      </c>
      <c r="R343" t="s">
        <v>2087</v>
      </c>
      <c r="T343" t="s">
        <v>2000</v>
      </c>
      <c r="V343" t="s">
        <v>1965</v>
      </c>
      <c r="X343" t="s">
        <v>1900</v>
      </c>
      <c r="Z343" t="s">
        <v>2086</v>
      </c>
      <c r="AB343" t="s">
        <v>1884</v>
      </c>
      <c r="AC343">
        <v>3</v>
      </c>
    </row>
    <row r="344" spans="1:29" x14ac:dyDescent="0.25">
      <c r="A344">
        <v>1985</v>
      </c>
      <c r="B344">
        <v>2</v>
      </c>
      <c r="C344">
        <v>1</v>
      </c>
      <c r="D344" t="s">
        <v>2091</v>
      </c>
      <c r="F344" t="s">
        <v>1944</v>
      </c>
      <c r="H344" t="s">
        <v>1950</v>
      </c>
      <c r="J344" t="s">
        <v>1955</v>
      </c>
      <c r="L344" t="s">
        <v>1993</v>
      </c>
      <c r="N344" t="s">
        <v>1947</v>
      </c>
      <c r="P344" t="s">
        <v>1955</v>
      </c>
      <c r="R344" t="s">
        <v>1993</v>
      </c>
      <c r="T344" t="s">
        <v>1944</v>
      </c>
      <c r="V344" t="s">
        <v>1901</v>
      </c>
      <c r="X344" t="s">
        <v>1993</v>
      </c>
      <c r="Z344" t="s">
        <v>2087</v>
      </c>
      <c r="AB344" t="s">
        <v>1993</v>
      </c>
    </row>
    <row r="345" spans="1:29" x14ac:dyDescent="0.25">
      <c r="A345">
        <v>1986</v>
      </c>
      <c r="B345">
        <v>2</v>
      </c>
      <c r="C345">
        <v>1</v>
      </c>
      <c r="D345" t="s">
        <v>2061</v>
      </c>
      <c r="F345" t="s">
        <v>1895</v>
      </c>
      <c r="H345" t="s">
        <v>1947</v>
      </c>
      <c r="J345" t="s">
        <v>1984</v>
      </c>
      <c r="L345" t="s">
        <v>1993</v>
      </c>
      <c r="N345" t="s">
        <v>1955</v>
      </c>
      <c r="P345" t="s">
        <v>1990</v>
      </c>
      <c r="R345" t="s">
        <v>2088</v>
      </c>
      <c r="V345" t="s">
        <v>1890</v>
      </c>
      <c r="X345" t="s">
        <v>1956</v>
      </c>
      <c r="Z345" t="s">
        <v>1864</v>
      </c>
      <c r="AB345" t="s">
        <v>1956</v>
      </c>
      <c r="AC345">
        <v>3</v>
      </c>
    </row>
    <row r="346" spans="1:29" x14ac:dyDescent="0.25">
      <c r="A346">
        <v>1987</v>
      </c>
      <c r="B346">
        <v>2</v>
      </c>
      <c r="C346">
        <v>1</v>
      </c>
      <c r="D346" t="s">
        <v>1905</v>
      </c>
      <c r="F346" t="s">
        <v>2016</v>
      </c>
      <c r="H346" t="s">
        <v>2005</v>
      </c>
      <c r="J346" t="s">
        <v>1895</v>
      </c>
      <c r="L346" t="s">
        <v>2021</v>
      </c>
      <c r="N346" t="s">
        <v>2088</v>
      </c>
      <c r="P346" t="s">
        <v>1990</v>
      </c>
      <c r="R346" t="s">
        <v>1895</v>
      </c>
      <c r="T346" t="s">
        <v>1955</v>
      </c>
      <c r="U346">
        <v>3</v>
      </c>
      <c r="X346" t="s">
        <v>1955</v>
      </c>
      <c r="Y346">
        <v>3</v>
      </c>
      <c r="AB346" t="s">
        <v>1905</v>
      </c>
      <c r="AC346">
        <v>3</v>
      </c>
    </row>
    <row r="347" spans="1:29" x14ac:dyDescent="0.25">
      <c r="A347">
        <v>1988</v>
      </c>
      <c r="B347">
        <v>1</v>
      </c>
      <c r="C347">
        <v>1</v>
      </c>
      <c r="D347" t="s">
        <v>2087</v>
      </c>
      <c r="F347" t="s">
        <v>1983</v>
      </c>
      <c r="H347" t="s">
        <v>2032</v>
      </c>
      <c r="J347" t="s">
        <v>1984</v>
      </c>
      <c r="L347" t="s">
        <v>1949</v>
      </c>
      <c r="N347" t="s">
        <v>1900</v>
      </c>
      <c r="P347" t="s">
        <v>5</v>
      </c>
      <c r="T347" t="s">
        <v>2092</v>
      </c>
      <c r="V347" t="s">
        <v>1933</v>
      </c>
      <c r="Z347" t="s">
        <v>2005</v>
      </c>
      <c r="AB347" t="s">
        <v>1983</v>
      </c>
      <c r="AC347">
        <v>3</v>
      </c>
    </row>
    <row r="348" spans="1:29" x14ac:dyDescent="0.25">
      <c r="A348">
        <v>1989</v>
      </c>
      <c r="B348">
        <v>2</v>
      </c>
      <c r="C348">
        <v>1</v>
      </c>
      <c r="D348" t="s">
        <v>2052</v>
      </c>
      <c r="H348" t="s">
        <v>1859</v>
      </c>
      <c r="J348" t="s">
        <v>1874</v>
      </c>
      <c r="L348" t="s">
        <v>1990</v>
      </c>
      <c r="N348" t="s">
        <v>2005</v>
      </c>
      <c r="P348" t="s">
        <v>1993</v>
      </c>
      <c r="R348" t="s">
        <v>1944</v>
      </c>
      <c r="T348" t="s">
        <v>2088</v>
      </c>
      <c r="U348">
        <v>3</v>
      </c>
      <c r="V348" t="s">
        <v>1895</v>
      </c>
      <c r="W348">
        <v>3</v>
      </c>
      <c r="X348" t="s">
        <v>2045</v>
      </c>
      <c r="Z348" t="s">
        <v>1955</v>
      </c>
      <c r="AB348" t="s">
        <v>1859</v>
      </c>
      <c r="AC348">
        <v>3</v>
      </c>
    </row>
    <row r="349" spans="1:29" x14ac:dyDescent="0.25">
      <c r="A349">
        <v>1990</v>
      </c>
      <c r="B349">
        <v>2</v>
      </c>
      <c r="C349">
        <v>1</v>
      </c>
      <c r="D349" t="s">
        <v>1955</v>
      </c>
      <c r="F349" t="s">
        <v>1890</v>
      </c>
      <c r="H349" t="s">
        <v>1901</v>
      </c>
      <c r="J349" t="s">
        <v>2091</v>
      </c>
      <c r="L349" t="s">
        <v>1887</v>
      </c>
      <c r="N349" t="s">
        <v>2032</v>
      </c>
      <c r="P349" t="s">
        <v>1993</v>
      </c>
      <c r="R349" t="s">
        <v>1874</v>
      </c>
      <c r="T349" t="s">
        <v>1933</v>
      </c>
      <c r="V349" t="s">
        <v>2089</v>
      </c>
      <c r="X349" t="s">
        <v>1950</v>
      </c>
      <c r="Z349" t="s">
        <v>1905</v>
      </c>
      <c r="AB349" t="s">
        <v>1905</v>
      </c>
    </row>
    <row r="350" spans="1:29" x14ac:dyDescent="0.25">
      <c r="A350">
        <v>1991</v>
      </c>
      <c r="B350">
        <v>2</v>
      </c>
      <c r="C350">
        <v>1</v>
      </c>
      <c r="D350" t="s">
        <v>1864</v>
      </c>
      <c r="F350" t="s">
        <v>1983</v>
      </c>
      <c r="H350" t="s">
        <v>2091</v>
      </c>
      <c r="J350" t="s">
        <v>1917</v>
      </c>
      <c r="L350" t="s">
        <v>2032</v>
      </c>
      <c r="N350" t="s">
        <v>2091</v>
      </c>
      <c r="P350" t="s">
        <v>2089</v>
      </c>
      <c r="R350" t="s">
        <v>2032</v>
      </c>
      <c r="T350" t="s">
        <v>1887</v>
      </c>
      <c r="V350" t="s">
        <v>1901</v>
      </c>
      <c r="W350">
        <v>3</v>
      </c>
      <c r="X350" t="s">
        <v>1901</v>
      </c>
      <c r="Z350" t="s">
        <v>1874</v>
      </c>
      <c r="AB350" t="s">
        <v>1887</v>
      </c>
      <c r="AC350">
        <v>3</v>
      </c>
    </row>
    <row r="351" spans="1:29" x14ac:dyDescent="0.25">
      <c r="A351">
        <v>1992</v>
      </c>
      <c r="B351">
        <v>2</v>
      </c>
      <c r="C351">
        <v>1</v>
      </c>
      <c r="D351" t="s">
        <v>2005</v>
      </c>
      <c r="F351" t="s">
        <v>2089</v>
      </c>
      <c r="H351" t="s">
        <v>1900</v>
      </c>
      <c r="J351" t="s">
        <v>1955</v>
      </c>
      <c r="L351" t="s">
        <v>2000</v>
      </c>
      <c r="N351" t="s">
        <v>1933</v>
      </c>
      <c r="P351" t="s">
        <v>2061</v>
      </c>
      <c r="R351" t="s">
        <v>1990</v>
      </c>
      <c r="T351" t="s">
        <v>1991</v>
      </c>
      <c r="U351">
        <v>3</v>
      </c>
      <c r="V351" t="s">
        <v>1990</v>
      </c>
      <c r="W351">
        <v>3</v>
      </c>
      <c r="X351" t="s">
        <v>2032</v>
      </c>
      <c r="Z351" t="s">
        <v>2091</v>
      </c>
      <c r="AB351" t="s">
        <v>1991</v>
      </c>
      <c r="AC351">
        <v>3</v>
      </c>
    </row>
    <row r="352" spans="1:29" x14ac:dyDescent="0.25">
      <c r="A352">
        <v>1993</v>
      </c>
      <c r="B352">
        <v>2</v>
      </c>
      <c r="C352">
        <v>1</v>
      </c>
      <c r="D352" t="s">
        <v>2015</v>
      </c>
      <c r="F352" t="s">
        <v>1874</v>
      </c>
      <c r="H352" t="s">
        <v>1893</v>
      </c>
      <c r="J352" t="s">
        <v>2089</v>
      </c>
      <c r="N352" t="s">
        <v>2089</v>
      </c>
      <c r="P352" t="s">
        <v>1990</v>
      </c>
      <c r="R352" t="s">
        <v>1944</v>
      </c>
      <c r="T352" t="s">
        <v>2088</v>
      </c>
      <c r="V352" t="s">
        <v>1983</v>
      </c>
      <c r="X352" t="s">
        <v>1939</v>
      </c>
      <c r="Z352" t="s">
        <v>2088</v>
      </c>
      <c r="AB352" t="s">
        <v>1893</v>
      </c>
      <c r="AC352">
        <v>3</v>
      </c>
    </row>
    <row r="353" spans="1:29" x14ac:dyDescent="0.25">
      <c r="A353">
        <v>1994</v>
      </c>
      <c r="B353">
        <v>1</v>
      </c>
      <c r="C353">
        <v>1</v>
      </c>
      <c r="D353" t="s">
        <v>1890</v>
      </c>
      <c r="F353" t="s">
        <v>1887</v>
      </c>
      <c r="H353" t="s">
        <v>1991</v>
      </c>
      <c r="J353" t="s">
        <v>1869</v>
      </c>
      <c r="L353" t="s">
        <v>1993</v>
      </c>
      <c r="N353" t="s">
        <v>2021</v>
      </c>
      <c r="P353" t="s">
        <v>1990</v>
      </c>
      <c r="R353" t="s">
        <v>1990</v>
      </c>
      <c r="T353" t="s">
        <v>1955</v>
      </c>
      <c r="V353" t="s">
        <v>1984</v>
      </c>
      <c r="X353" t="s">
        <v>1947</v>
      </c>
      <c r="Z353" t="s">
        <v>1965</v>
      </c>
      <c r="AB353" t="s">
        <v>1869</v>
      </c>
    </row>
    <row r="354" spans="1:29" x14ac:dyDescent="0.25">
      <c r="A354">
        <v>1995</v>
      </c>
      <c r="B354">
        <v>2</v>
      </c>
      <c r="C354">
        <v>1</v>
      </c>
      <c r="D354" t="s">
        <v>1949</v>
      </c>
      <c r="F354" t="s">
        <v>1832</v>
      </c>
      <c r="H354" t="s">
        <v>1933</v>
      </c>
      <c r="J354" t="s">
        <v>1955</v>
      </c>
      <c r="L354" t="s">
        <v>2021</v>
      </c>
      <c r="N354" t="s">
        <v>2000</v>
      </c>
      <c r="P354" t="s">
        <v>2021</v>
      </c>
      <c r="R354" t="s">
        <v>2088</v>
      </c>
      <c r="T354" t="s">
        <v>1989</v>
      </c>
      <c r="V354" t="s">
        <v>1984</v>
      </c>
      <c r="X354" t="s">
        <v>1859</v>
      </c>
      <c r="Z354" t="s">
        <v>2015</v>
      </c>
      <c r="AB354" t="s">
        <v>1832</v>
      </c>
    </row>
    <row r="355" spans="1:29" x14ac:dyDescent="0.25">
      <c r="A355">
        <v>1996</v>
      </c>
      <c r="B355">
        <v>2</v>
      </c>
      <c r="C355">
        <v>1</v>
      </c>
      <c r="D355" t="s">
        <v>1993</v>
      </c>
      <c r="F355" t="s">
        <v>1955</v>
      </c>
      <c r="H355" t="s">
        <v>1905</v>
      </c>
      <c r="J355" t="s">
        <v>1955</v>
      </c>
      <c r="L355" t="s">
        <v>1956</v>
      </c>
      <c r="N355" t="s">
        <v>1897</v>
      </c>
      <c r="P355" t="s">
        <v>1984</v>
      </c>
      <c r="R355" t="s">
        <v>1950</v>
      </c>
      <c r="T355" t="s">
        <v>1944</v>
      </c>
      <c r="V355" t="s">
        <v>1991</v>
      </c>
      <c r="X355" t="s">
        <v>1896</v>
      </c>
      <c r="Z355" t="s">
        <v>1984</v>
      </c>
      <c r="AB355" t="s">
        <v>1897</v>
      </c>
    </row>
    <row r="356" spans="1:29" x14ac:dyDescent="0.25">
      <c r="A356">
        <v>1997</v>
      </c>
      <c r="B356">
        <v>2</v>
      </c>
      <c r="C356">
        <v>1</v>
      </c>
      <c r="D356" t="s">
        <v>2016</v>
      </c>
      <c r="F356" t="s">
        <v>1990</v>
      </c>
      <c r="H356" t="s">
        <v>2045</v>
      </c>
      <c r="J356" t="s">
        <v>1990</v>
      </c>
      <c r="L356" t="s">
        <v>1900</v>
      </c>
      <c r="N356" t="s">
        <v>1890</v>
      </c>
      <c r="P356" t="s">
        <v>1947</v>
      </c>
      <c r="R356" t="s">
        <v>1947</v>
      </c>
      <c r="T356" t="s">
        <v>2016</v>
      </c>
      <c r="V356" t="s">
        <v>1965</v>
      </c>
      <c r="X356" t="s">
        <v>1890</v>
      </c>
      <c r="Z356" t="s">
        <v>2015</v>
      </c>
      <c r="AB356" t="s">
        <v>1965</v>
      </c>
    </row>
    <row r="357" spans="1:29" x14ac:dyDescent="0.25">
      <c r="A357">
        <v>1998</v>
      </c>
      <c r="B357">
        <v>1</v>
      </c>
      <c r="C357">
        <v>1</v>
      </c>
      <c r="D357" t="s">
        <v>1984</v>
      </c>
      <c r="F357" t="s">
        <v>1895</v>
      </c>
      <c r="H357" t="s">
        <v>1875</v>
      </c>
      <c r="J357" t="s">
        <v>2086</v>
      </c>
      <c r="L357" t="s">
        <v>1987</v>
      </c>
      <c r="N357" t="s">
        <v>1895</v>
      </c>
      <c r="P357" t="s">
        <v>1955</v>
      </c>
      <c r="R357" t="s">
        <v>1986</v>
      </c>
      <c r="T357" t="s">
        <v>1955</v>
      </c>
      <c r="V357" t="s">
        <v>1895</v>
      </c>
      <c r="X357" t="s">
        <v>1895</v>
      </c>
      <c r="Z357" t="s">
        <v>1990</v>
      </c>
      <c r="AB357" t="s">
        <v>1875</v>
      </c>
    </row>
    <row r="358" spans="1:29" x14ac:dyDescent="0.25">
      <c r="A358">
        <v>1999</v>
      </c>
      <c r="B358">
        <v>2</v>
      </c>
      <c r="C358">
        <v>1</v>
      </c>
      <c r="D358" t="s">
        <v>1990</v>
      </c>
      <c r="F358" t="s">
        <v>1990</v>
      </c>
      <c r="H358" t="s">
        <v>1947</v>
      </c>
      <c r="J358" t="s">
        <v>1902</v>
      </c>
      <c r="L358" t="s">
        <v>2089</v>
      </c>
      <c r="N358" t="s">
        <v>2089</v>
      </c>
      <c r="P358" t="s">
        <v>1930</v>
      </c>
      <c r="R358" t="s">
        <v>1874</v>
      </c>
      <c r="T358" t="s">
        <v>1947</v>
      </c>
      <c r="V358" t="s">
        <v>2091</v>
      </c>
      <c r="X358" t="s">
        <v>1895</v>
      </c>
      <c r="Z358" t="s">
        <v>1905</v>
      </c>
      <c r="AB358" t="s">
        <v>1902</v>
      </c>
    </row>
    <row r="359" spans="1:29" x14ac:dyDescent="0.25">
      <c r="A359">
        <v>2000</v>
      </c>
      <c r="B359">
        <v>2</v>
      </c>
      <c r="C359">
        <v>1</v>
      </c>
      <c r="D359" t="s">
        <v>2089</v>
      </c>
      <c r="F359" t="s">
        <v>2019</v>
      </c>
      <c r="H359" t="s">
        <v>1895</v>
      </c>
      <c r="J359" t="s">
        <v>1993</v>
      </c>
      <c r="L359" t="s">
        <v>1883</v>
      </c>
      <c r="N359" t="s">
        <v>1947</v>
      </c>
      <c r="P359" t="s">
        <v>1987</v>
      </c>
      <c r="R359" t="s">
        <v>2088</v>
      </c>
      <c r="T359" t="s">
        <v>1990</v>
      </c>
      <c r="V359" t="s">
        <v>1896</v>
      </c>
      <c r="X359" t="s">
        <v>1895</v>
      </c>
      <c r="Z359" t="s">
        <v>1990</v>
      </c>
      <c r="AB359" t="s">
        <v>1883</v>
      </c>
    </row>
    <row r="360" spans="1:29" x14ac:dyDescent="0.25">
      <c r="A360">
        <v>2001</v>
      </c>
      <c r="B360">
        <v>2</v>
      </c>
      <c r="C360">
        <v>1</v>
      </c>
      <c r="D360" t="s">
        <v>1901</v>
      </c>
      <c r="F360" t="s">
        <v>1877</v>
      </c>
      <c r="H360" t="s">
        <v>2045</v>
      </c>
      <c r="J360" t="s">
        <v>1990</v>
      </c>
      <c r="L360" t="s">
        <v>1909</v>
      </c>
      <c r="N360" t="s">
        <v>1984</v>
      </c>
      <c r="P360" t="s">
        <v>1955</v>
      </c>
      <c r="R360" t="s">
        <v>1955</v>
      </c>
      <c r="T360" t="s">
        <v>2089</v>
      </c>
      <c r="V360" t="s">
        <v>1955</v>
      </c>
      <c r="X360" t="s">
        <v>1993</v>
      </c>
      <c r="Z360" t="s">
        <v>2021</v>
      </c>
      <c r="AB360" t="s">
        <v>1909</v>
      </c>
    </row>
    <row r="361" spans="1:29" x14ac:dyDescent="0.25">
      <c r="A361">
        <v>2002</v>
      </c>
      <c r="B361">
        <v>2</v>
      </c>
      <c r="C361">
        <v>1</v>
      </c>
      <c r="D361" t="s">
        <v>1996</v>
      </c>
      <c r="F361" t="s">
        <v>1947</v>
      </c>
      <c r="H361" t="s">
        <v>1939</v>
      </c>
      <c r="J361" t="s">
        <v>1942</v>
      </c>
      <c r="L361" t="s">
        <v>1900</v>
      </c>
      <c r="N361" t="s">
        <v>1989</v>
      </c>
      <c r="P361" t="s">
        <v>2088</v>
      </c>
      <c r="R361" t="s">
        <v>1891</v>
      </c>
      <c r="T361" t="s">
        <v>1955</v>
      </c>
      <c r="V361" t="s">
        <v>2021</v>
      </c>
      <c r="X361" t="s">
        <v>2092</v>
      </c>
      <c r="Z361" t="s">
        <v>1930</v>
      </c>
      <c r="AB361" t="s">
        <v>1942</v>
      </c>
    </row>
    <row r="362" spans="1:29" x14ac:dyDescent="0.25">
      <c r="A362">
        <v>2003</v>
      </c>
      <c r="B362">
        <v>1</v>
      </c>
      <c r="C362">
        <v>1</v>
      </c>
      <c r="D362" t="s">
        <v>2032</v>
      </c>
      <c r="F362" t="s">
        <v>1958</v>
      </c>
      <c r="H362" t="s">
        <v>1947</v>
      </c>
      <c r="J362" t="s">
        <v>1874</v>
      </c>
      <c r="L362" t="s">
        <v>1990</v>
      </c>
      <c r="N362" t="s">
        <v>1996</v>
      </c>
      <c r="P362" t="s">
        <v>2088</v>
      </c>
      <c r="R362" t="s">
        <v>1949</v>
      </c>
      <c r="T362" t="s">
        <v>2005</v>
      </c>
      <c r="V362" t="s">
        <v>1939</v>
      </c>
      <c r="X362" t="s">
        <v>1944</v>
      </c>
      <c r="Z362" t="s">
        <v>2045</v>
      </c>
      <c r="AB362" t="s">
        <v>1958</v>
      </c>
    </row>
    <row r="363" spans="1:29" x14ac:dyDescent="0.25">
      <c r="A363">
        <v>2004</v>
      </c>
      <c r="B363">
        <v>1</v>
      </c>
      <c r="C363">
        <v>1</v>
      </c>
      <c r="D363" t="s">
        <v>1860</v>
      </c>
      <c r="F363" t="s">
        <v>1947</v>
      </c>
      <c r="H363" t="s">
        <v>1874</v>
      </c>
      <c r="J363" t="s">
        <v>1939</v>
      </c>
      <c r="L363" t="s">
        <v>1947</v>
      </c>
      <c r="N363" t="s">
        <v>2088</v>
      </c>
      <c r="P363" t="s">
        <v>1990</v>
      </c>
      <c r="R363" t="s">
        <v>1947</v>
      </c>
      <c r="T363" t="s">
        <v>2045</v>
      </c>
      <c r="V363" t="s">
        <v>1901</v>
      </c>
      <c r="X363" t="s">
        <v>1933</v>
      </c>
      <c r="Z363" t="s">
        <v>1877</v>
      </c>
      <c r="AB363" t="s">
        <v>1860</v>
      </c>
    </row>
    <row r="364" spans="1:29" x14ac:dyDescent="0.25">
      <c r="A364">
        <v>2005</v>
      </c>
      <c r="B364">
        <v>1</v>
      </c>
      <c r="C364">
        <v>1</v>
      </c>
      <c r="D364" t="s">
        <v>2092</v>
      </c>
      <c r="F364" t="s">
        <v>1939</v>
      </c>
      <c r="H364" t="s">
        <v>1890</v>
      </c>
      <c r="J364" t="s">
        <v>1993</v>
      </c>
      <c r="L364" t="s">
        <v>1984</v>
      </c>
      <c r="N364" t="s">
        <v>2088</v>
      </c>
      <c r="P364" t="s">
        <v>2056</v>
      </c>
      <c r="R364" t="s">
        <v>2089</v>
      </c>
      <c r="T364" t="s">
        <v>1890</v>
      </c>
      <c r="V364" t="s">
        <v>1950</v>
      </c>
      <c r="X364" t="s">
        <v>2005</v>
      </c>
      <c r="Z364" t="s">
        <v>1984</v>
      </c>
      <c r="AB364" t="s">
        <v>1939</v>
      </c>
    </row>
    <row r="365" spans="1:29" x14ac:dyDescent="0.25">
      <c r="A365">
        <v>2006</v>
      </c>
      <c r="B365">
        <v>1</v>
      </c>
      <c r="C365">
        <v>1</v>
      </c>
      <c r="D365" t="s">
        <v>1890</v>
      </c>
      <c r="F365" t="s">
        <v>1955</v>
      </c>
      <c r="H365" t="s">
        <v>1895</v>
      </c>
      <c r="J365" t="s">
        <v>2045</v>
      </c>
      <c r="L365" t="s">
        <v>2005</v>
      </c>
      <c r="N365" t="s">
        <v>2089</v>
      </c>
      <c r="P365" t="s">
        <v>1874</v>
      </c>
      <c r="V365" t="s">
        <v>1922</v>
      </c>
      <c r="X365" t="s">
        <v>1965</v>
      </c>
      <c r="Z365" t="s">
        <v>1874</v>
      </c>
      <c r="AB365" t="s">
        <v>1922</v>
      </c>
      <c r="AC365">
        <v>3</v>
      </c>
    </row>
    <row r="366" spans="1:29" x14ac:dyDescent="0.25">
      <c r="A366">
        <v>2007</v>
      </c>
      <c r="B366">
        <v>1</v>
      </c>
      <c r="C366">
        <v>1</v>
      </c>
      <c r="D366" t="s">
        <v>1947</v>
      </c>
      <c r="F366" t="s">
        <v>2088</v>
      </c>
      <c r="H366" t="s">
        <v>1939</v>
      </c>
      <c r="J366" t="s">
        <v>1953</v>
      </c>
      <c r="L366" t="s">
        <v>1877</v>
      </c>
      <c r="N366" t="s">
        <v>1947</v>
      </c>
      <c r="P366" t="s">
        <v>1987</v>
      </c>
      <c r="R366" t="s">
        <v>1874</v>
      </c>
      <c r="T366" t="s">
        <v>1949</v>
      </c>
      <c r="V366" t="s">
        <v>1990</v>
      </c>
      <c r="X366" t="s">
        <v>1925</v>
      </c>
      <c r="Z366" t="s">
        <v>2089</v>
      </c>
      <c r="AB366" t="s">
        <v>1925</v>
      </c>
    </row>
    <row r="367" spans="1:29" x14ac:dyDescent="0.25">
      <c r="A367">
        <v>2008</v>
      </c>
      <c r="B367">
        <v>1</v>
      </c>
      <c r="C367">
        <v>1</v>
      </c>
      <c r="D367" t="s">
        <v>2092</v>
      </c>
      <c r="F367" t="s">
        <v>1880</v>
      </c>
      <c r="H367" t="s">
        <v>1930</v>
      </c>
      <c r="J367" t="s">
        <v>1955</v>
      </c>
      <c r="L367" t="s">
        <v>1890</v>
      </c>
      <c r="N367" t="s">
        <v>1885</v>
      </c>
      <c r="P367" t="s">
        <v>1947</v>
      </c>
      <c r="R367" t="s">
        <v>2088</v>
      </c>
      <c r="T367" t="s">
        <v>1990</v>
      </c>
      <c r="V367" t="s">
        <v>1955</v>
      </c>
      <c r="X367" t="s">
        <v>1933</v>
      </c>
      <c r="Z367" t="s">
        <v>1955</v>
      </c>
      <c r="AB367" t="s">
        <v>1885</v>
      </c>
    </row>
    <row r="368" spans="1:29" x14ac:dyDescent="0.25">
      <c r="A368">
        <v>2009</v>
      </c>
      <c r="B368">
        <v>1</v>
      </c>
      <c r="C368">
        <v>1</v>
      </c>
      <c r="D368" t="s">
        <v>1876</v>
      </c>
      <c r="F368" t="s">
        <v>1877</v>
      </c>
      <c r="H368" t="s">
        <v>1925</v>
      </c>
      <c r="J368" t="s">
        <v>1993</v>
      </c>
      <c r="L368" t="s">
        <v>2089</v>
      </c>
      <c r="N368" t="s">
        <v>1933</v>
      </c>
      <c r="P368" t="s">
        <v>2015</v>
      </c>
      <c r="R368" t="s">
        <v>1874</v>
      </c>
      <c r="T368" t="s">
        <v>1993</v>
      </c>
      <c r="V368" t="s">
        <v>1874</v>
      </c>
      <c r="X368" t="s">
        <v>1958</v>
      </c>
      <c r="Z368" t="s">
        <v>2088</v>
      </c>
      <c r="AB368" t="s">
        <v>1925</v>
      </c>
    </row>
    <row r="369" spans="1:29" x14ac:dyDescent="0.25">
      <c r="A369">
        <v>2010</v>
      </c>
      <c r="B369">
        <v>1</v>
      </c>
      <c r="C369">
        <v>1</v>
      </c>
      <c r="D369" t="s">
        <v>1874</v>
      </c>
      <c r="F369" t="s">
        <v>1917</v>
      </c>
      <c r="H369" t="s">
        <v>1933</v>
      </c>
      <c r="J369" t="s">
        <v>2089</v>
      </c>
      <c r="L369" t="s">
        <v>1991</v>
      </c>
      <c r="N369" t="s">
        <v>1870</v>
      </c>
      <c r="P369" t="s">
        <v>1955</v>
      </c>
      <c r="R369" t="s">
        <v>1955</v>
      </c>
      <c r="T369" t="s">
        <v>1990</v>
      </c>
      <c r="V369" t="s">
        <v>1958</v>
      </c>
      <c r="X369" t="s">
        <v>2045</v>
      </c>
      <c r="Z369" t="s">
        <v>2091</v>
      </c>
      <c r="AB369" t="s">
        <v>1870</v>
      </c>
    </row>
    <row r="370" spans="1:29" x14ac:dyDescent="0.25">
      <c r="A370">
        <v>2011</v>
      </c>
      <c r="B370">
        <v>1</v>
      </c>
      <c r="C370">
        <v>1</v>
      </c>
      <c r="D370" t="s">
        <v>1955</v>
      </c>
      <c r="F370" t="s">
        <v>1939</v>
      </c>
      <c r="H370" t="s">
        <v>1993</v>
      </c>
      <c r="J370" t="s">
        <v>1990</v>
      </c>
      <c r="L370" t="s">
        <v>1890</v>
      </c>
      <c r="N370" t="s">
        <v>1993</v>
      </c>
      <c r="P370" t="s">
        <v>1955</v>
      </c>
      <c r="R370" t="s">
        <v>1864</v>
      </c>
      <c r="T370" t="s">
        <v>2088</v>
      </c>
      <c r="V370" t="s">
        <v>1955</v>
      </c>
      <c r="X370" t="s">
        <v>1969</v>
      </c>
      <c r="Z370" t="s">
        <v>1993</v>
      </c>
      <c r="AB370" t="s">
        <v>1969</v>
      </c>
    </row>
    <row r="371" spans="1:29" x14ac:dyDescent="0.25">
      <c r="A371">
        <v>2012</v>
      </c>
      <c r="B371">
        <v>1</v>
      </c>
      <c r="C371">
        <v>1</v>
      </c>
      <c r="D371" t="s">
        <v>1955</v>
      </c>
      <c r="F371" t="s">
        <v>1939</v>
      </c>
      <c r="H371" t="s">
        <v>1902</v>
      </c>
      <c r="J371" t="s">
        <v>1939</v>
      </c>
      <c r="L371" t="s">
        <v>1955</v>
      </c>
      <c r="N371" t="s">
        <v>1990</v>
      </c>
      <c r="P371" t="s">
        <v>2005</v>
      </c>
      <c r="R371" t="s">
        <v>1900</v>
      </c>
      <c r="S371">
        <v>3</v>
      </c>
      <c r="T371" t="s">
        <v>1984</v>
      </c>
      <c r="U371">
        <v>3</v>
      </c>
      <c r="V371" t="s">
        <v>1991</v>
      </c>
      <c r="X371" t="s">
        <v>1990</v>
      </c>
      <c r="Z371" t="s">
        <v>2061</v>
      </c>
      <c r="AB371" t="s">
        <v>1902</v>
      </c>
      <c r="AC371">
        <v>3</v>
      </c>
    </row>
    <row r="372" spans="1:29" x14ac:dyDescent="0.25">
      <c r="A372">
        <v>2013</v>
      </c>
      <c r="B372">
        <v>1</v>
      </c>
      <c r="C372">
        <v>1</v>
      </c>
      <c r="D372" t="s">
        <v>1990</v>
      </c>
      <c r="F372" t="s">
        <v>1955</v>
      </c>
      <c r="H372" t="s">
        <v>2087</v>
      </c>
      <c r="J372" t="s">
        <v>1955</v>
      </c>
      <c r="L372" t="s">
        <v>1939</v>
      </c>
      <c r="N372" t="s">
        <v>2088</v>
      </c>
      <c r="P372" t="s">
        <v>1874</v>
      </c>
      <c r="R372" t="s">
        <v>2088</v>
      </c>
      <c r="T372" t="s">
        <v>1990</v>
      </c>
      <c r="V372" t="s">
        <v>1947</v>
      </c>
      <c r="X372" t="s">
        <v>1896</v>
      </c>
      <c r="Z372" t="s">
        <v>1993</v>
      </c>
      <c r="AB372" t="s">
        <v>1896</v>
      </c>
    </row>
    <row r="373" spans="1:29" x14ac:dyDescent="0.25">
      <c r="A373">
        <v>2014</v>
      </c>
      <c r="B373">
        <v>1</v>
      </c>
      <c r="C373">
        <v>1</v>
      </c>
      <c r="D373" t="s">
        <v>1989</v>
      </c>
      <c r="F373" t="s">
        <v>2045</v>
      </c>
      <c r="H373" t="s">
        <v>2045</v>
      </c>
      <c r="J373" t="s">
        <v>1880</v>
      </c>
      <c r="L373" t="s">
        <v>1953</v>
      </c>
      <c r="N373" t="s">
        <v>2005</v>
      </c>
      <c r="P373" t="s">
        <v>1947</v>
      </c>
      <c r="R373" t="s">
        <v>1987</v>
      </c>
      <c r="T373" t="s">
        <v>1984</v>
      </c>
      <c r="V373" t="s">
        <v>1947</v>
      </c>
      <c r="X373" t="s">
        <v>2089</v>
      </c>
      <c r="Z373" t="s">
        <v>2061</v>
      </c>
      <c r="AB373" t="s">
        <v>1880</v>
      </c>
    </row>
    <row r="374" spans="1:29" x14ac:dyDescent="0.25">
      <c r="A374">
        <v>2015</v>
      </c>
      <c r="B374">
        <v>1</v>
      </c>
      <c r="C374">
        <v>1</v>
      </c>
      <c r="D374" t="s">
        <v>1947</v>
      </c>
      <c r="F374" t="s">
        <v>1989</v>
      </c>
      <c r="H374" t="s">
        <v>2089</v>
      </c>
      <c r="J374" t="s">
        <v>2005</v>
      </c>
      <c r="L374" t="s">
        <v>2091</v>
      </c>
      <c r="N374" t="s">
        <v>1939</v>
      </c>
      <c r="P374" t="s">
        <v>2087</v>
      </c>
      <c r="R374" t="s">
        <v>2088</v>
      </c>
      <c r="T374" t="s">
        <v>2087</v>
      </c>
      <c r="V374" t="s">
        <v>1947</v>
      </c>
      <c r="X374" t="s">
        <v>2088</v>
      </c>
      <c r="Z374" t="s">
        <v>1949</v>
      </c>
      <c r="AB374" t="s">
        <v>1989</v>
      </c>
    </row>
    <row r="375" spans="1:29" x14ac:dyDescent="0.25">
      <c r="A375">
        <v>2016</v>
      </c>
      <c r="B375">
        <v>1</v>
      </c>
      <c r="C375">
        <v>1</v>
      </c>
      <c r="D375" t="s">
        <v>2015</v>
      </c>
      <c r="F375" t="s">
        <v>1890</v>
      </c>
      <c r="H375" t="s">
        <v>1953</v>
      </c>
      <c r="J375" t="s">
        <v>1895</v>
      </c>
      <c r="L375" t="s">
        <v>2000</v>
      </c>
      <c r="N375" t="s">
        <v>2089</v>
      </c>
      <c r="P375" t="s">
        <v>1986</v>
      </c>
      <c r="R375" t="s">
        <v>2005</v>
      </c>
      <c r="T375" t="s">
        <v>1933</v>
      </c>
      <c r="V375" t="s">
        <v>1984</v>
      </c>
      <c r="X375" t="s">
        <v>1984</v>
      </c>
      <c r="Z375" t="s">
        <v>2045</v>
      </c>
      <c r="AB375" t="s">
        <v>1953</v>
      </c>
    </row>
    <row r="376" spans="1:29" x14ac:dyDescent="0.25">
      <c r="A376">
        <v>2017</v>
      </c>
      <c r="B376">
        <v>1</v>
      </c>
      <c r="C376">
        <v>1</v>
      </c>
      <c r="D376" t="s">
        <v>1965</v>
      </c>
      <c r="F376" t="s">
        <v>1991</v>
      </c>
      <c r="H376" t="s">
        <v>1991</v>
      </c>
      <c r="J376" t="s">
        <v>2032</v>
      </c>
      <c r="L376" t="s">
        <v>1965</v>
      </c>
      <c r="N376" t="s">
        <v>2007</v>
      </c>
      <c r="P376" t="s">
        <v>1989</v>
      </c>
      <c r="AB376" t="s">
        <v>1991</v>
      </c>
      <c r="AC376">
        <v>3</v>
      </c>
    </row>
    <row r="378" spans="1:29" x14ac:dyDescent="0.25">
      <c r="A378" t="s">
        <v>540</v>
      </c>
      <c r="D378" t="s">
        <v>3345</v>
      </c>
      <c r="F378" t="s">
        <v>3357</v>
      </c>
      <c r="H378" t="s">
        <v>3339</v>
      </c>
      <c r="J378" t="s">
        <v>3569</v>
      </c>
      <c r="L378" t="s">
        <v>3570</v>
      </c>
      <c r="N378" t="s">
        <v>3448</v>
      </c>
      <c r="P378" t="s">
        <v>2077</v>
      </c>
      <c r="R378" t="s">
        <v>3494</v>
      </c>
      <c r="T378" t="s">
        <v>2089</v>
      </c>
      <c r="V378" t="s">
        <v>3503</v>
      </c>
      <c r="X378" t="s">
        <v>3571</v>
      </c>
      <c r="Z378" t="s">
        <v>3470</v>
      </c>
      <c r="AB378" t="s">
        <v>3437</v>
      </c>
    </row>
    <row r="379" spans="1:29" x14ac:dyDescent="0.25">
      <c r="A379" t="s">
        <v>3662</v>
      </c>
      <c r="D379" t="s">
        <v>1860</v>
      </c>
      <c r="F379" t="s">
        <v>1832</v>
      </c>
      <c r="H379" t="s">
        <v>912</v>
      </c>
      <c r="J379" t="s">
        <v>1869</v>
      </c>
      <c r="L379" t="s">
        <v>1883</v>
      </c>
      <c r="N379" t="s">
        <v>1870</v>
      </c>
      <c r="P379" t="s">
        <v>1930</v>
      </c>
      <c r="R379" t="s">
        <v>1891</v>
      </c>
      <c r="T379" t="s">
        <v>1887</v>
      </c>
      <c r="V379" t="s">
        <v>1896</v>
      </c>
      <c r="X379" t="s">
        <v>1925</v>
      </c>
      <c r="Z379" t="s">
        <v>1930</v>
      </c>
      <c r="AB379" t="s">
        <v>1870</v>
      </c>
    </row>
    <row r="380" spans="1:29" x14ac:dyDescent="0.25">
      <c r="A380" t="s">
        <v>3663</v>
      </c>
      <c r="D380" t="s">
        <v>2052</v>
      </c>
      <c r="F380" t="s">
        <v>2088</v>
      </c>
      <c r="H380" t="s">
        <v>2005</v>
      </c>
      <c r="J380" t="s">
        <v>2005</v>
      </c>
      <c r="L380" t="s">
        <v>1949</v>
      </c>
      <c r="N380" t="s">
        <v>1996</v>
      </c>
      <c r="P380" t="s">
        <v>2056</v>
      </c>
      <c r="R380" t="s">
        <v>1949</v>
      </c>
      <c r="T380" t="s">
        <v>1949</v>
      </c>
      <c r="V380" t="s">
        <v>1947</v>
      </c>
      <c r="X380" t="s">
        <v>2092</v>
      </c>
      <c r="Z380" t="s">
        <v>1949</v>
      </c>
      <c r="AB380" t="s">
        <v>2056</v>
      </c>
    </row>
  </sheetData>
  <mergeCells count="80">
    <mergeCell ref="I3:O3"/>
    <mergeCell ref="V3:X3"/>
    <mergeCell ref="V4:X4"/>
    <mergeCell ref="I5:O5"/>
    <mergeCell ref="A6:B6"/>
    <mergeCell ref="X6:Y6"/>
    <mergeCell ref="V30:W30"/>
    <mergeCell ref="V8:W8"/>
    <mergeCell ref="V9:W9"/>
    <mergeCell ref="A12:AC12"/>
    <mergeCell ref="A14:AC14"/>
    <mergeCell ref="I24:O24"/>
    <mergeCell ref="V24:X24"/>
    <mergeCell ref="V25:X25"/>
    <mergeCell ref="I26:O26"/>
    <mergeCell ref="A27:B27"/>
    <mergeCell ref="X27:Y27"/>
    <mergeCell ref="V29:W29"/>
    <mergeCell ref="A91:AC91"/>
    <mergeCell ref="A33:AC33"/>
    <mergeCell ref="A35:AC35"/>
    <mergeCell ref="I80:O80"/>
    <mergeCell ref="V80:X80"/>
    <mergeCell ref="V81:X81"/>
    <mergeCell ref="I82:O82"/>
    <mergeCell ref="A83:B83"/>
    <mergeCell ref="X83:Y83"/>
    <mergeCell ref="V85:W85"/>
    <mergeCell ref="V86:W86"/>
    <mergeCell ref="A89:AC89"/>
    <mergeCell ref="I136:O136"/>
    <mergeCell ref="V136:X136"/>
    <mergeCell ref="V137:X137"/>
    <mergeCell ref="I138:O138"/>
    <mergeCell ref="A139:B139"/>
    <mergeCell ref="X139:Y139"/>
    <mergeCell ref="V198:W198"/>
    <mergeCell ref="V141:W141"/>
    <mergeCell ref="V142:W142"/>
    <mergeCell ref="A145:AC145"/>
    <mergeCell ref="A147:AC147"/>
    <mergeCell ref="I192:O192"/>
    <mergeCell ref="V192:X192"/>
    <mergeCell ref="V193:X193"/>
    <mergeCell ref="I194:O194"/>
    <mergeCell ref="A195:B195"/>
    <mergeCell ref="X195:Y195"/>
    <mergeCell ref="V197:W197"/>
    <mergeCell ref="A224:AC224"/>
    <mergeCell ref="A201:AC201"/>
    <mergeCell ref="A203:AC203"/>
    <mergeCell ref="I213:O213"/>
    <mergeCell ref="V213:X213"/>
    <mergeCell ref="V214:X214"/>
    <mergeCell ref="I215:O215"/>
    <mergeCell ref="A216:B216"/>
    <mergeCell ref="X216:Y216"/>
    <mergeCell ref="V218:W218"/>
    <mergeCell ref="V219:W219"/>
    <mergeCell ref="A222:AC222"/>
    <mergeCell ref="I269:O269"/>
    <mergeCell ref="V269:X269"/>
    <mergeCell ref="V270:X270"/>
    <mergeCell ref="I271:O271"/>
    <mergeCell ref="A272:B272"/>
    <mergeCell ref="X272:Y272"/>
    <mergeCell ref="V274:W274"/>
    <mergeCell ref="V275:W275"/>
    <mergeCell ref="A278:AC278"/>
    <mergeCell ref="A280:AC280"/>
    <mergeCell ref="I326:O326"/>
    <mergeCell ref="V326:X326"/>
    <mergeCell ref="A335:AC335"/>
    <mergeCell ref="A337:AC337"/>
    <mergeCell ref="V327:X327"/>
    <mergeCell ref="I328:O328"/>
    <mergeCell ref="A329:B329"/>
    <mergeCell ref="X329:Y329"/>
    <mergeCell ref="V331:W331"/>
    <mergeCell ref="V332:W33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9"/>
  <sheetViews>
    <sheetView zoomScale="90" zoomScaleNormal="90" workbookViewId="0">
      <selection activeCell="L22" sqref="L22"/>
    </sheetView>
  </sheetViews>
  <sheetFormatPr baseColWidth="10" defaultRowHeight="15" x14ac:dyDescent="0.25"/>
  <cols>
    <col min="1" max="1" width="18.5703125" customWidth="1"/>
    <col min="2" max="2" width="23.28515625" customWidth="1"/>
    <col min="3" max="3" width="12.85546875" customWidth="1"/>
  </cols>
  <sheetData>
    <row r="2" spans="2:8" x14ac:dyDescent="0.25">
      <c r="B2" s="122" t="s">
        <v>3845</v>
      </c>
      <c r="C2" s="122"/>
      <c r="D2" s="122"/>
      <c r="E2" s="122"/>
      <c r="F2" s="122"/>
      <c r="G2" s="122"/>
      <c r="H2" s="122"/>
    </row>
    <row r="3" spans="2:8" x14ac:dyDescent="0.25">
      <c r="B3" s="122" t="s">
        <v>3846</v>
      </c>
      <c r="C3" s="122"/>
      <c r="D3" s="122"/>
      <c r="E3" s="122"/>
      <c r="F3" s="122"/>
      <c r="G3" s="122"/>
      <c r="H3" s="122"/>
    </row>
    <row r="4" spans="2:8" x14ac:dyDescent="0.25">
      <c r="B4" t="s">
        <v>3831</v>
      </c>
      <c r="C4" s="61" t="s">
        <v>3672</v>
      </c>
      <c r="D4" s="61" t="s">
        <v>3700</v>
      </c>
      <c r="E4" s="61" t="s">
        <v>3823</v>
      </c>
      <c r="F4" s="61" t="s">
        <v>3693</v>
      </c>
      <c r="G4" s="125" t="s">
        <v>3711</v>
      </c>
      <c r="H4" s="125"/>
    </row>
    <row r="5" spans="2:8" x14ac:dyDescent="0.25">
      <c r="B5" t="s">
        <v>3847</v>
      </c>
      <c r="C5" s="63">
        <v>53</v>
      </c>
      <c r="D5" s="63">
        <v>86.2</v>
      </c>
      <c r="E5" s="63">
        <v>101</v>
      </c>
      <c r="F5" s="63">
        <v>77</v>
      </c>
      <c r="G5" s="126">
        <f>1/C8*(((G6/C6)*C5)+((G6/D6)*D5)+((G6/E6)*E5)+((G6/F6)*F5))</f>
        <v>89.515176251684352</v>
      </c>
      <c r="H5" s="126"/>
    </row>
    <row r="6" spans="2:8" x14ac:dyDescent="0.25">
      <c r="B6" t="s">
        <v>3848</v>
      </c>
      <c r="C6" s="63">
        <v>1241.7</v>
      </c>
      <c r="D6" s="63">
        <v>1241.2</v>
      </c>
      <c r="E6" s="63">
        <v>1406.1</v>
      </c>
      <c r="F6" s="63">
        <v>1192.5</v>
      </c>
      <c r="G6" s="127">
        <v>1440.7</v>
      </c>
      <c r="H6" s="127"/>
    </row>
    <row r="7" spans="2:8" x14ac:dyDescent="0.25">
      <c r="G7" s="122"/>
      <c r="H7" s="122"/>
    </row>
    <row r="8" spans="2:8" x14ac:dyDescent="0.25">
      <c r="B8" s="123" t="s">
        <v>3849</v>
      </c>
      <c r="C8" s="124">
        <v>4</v>
      </c>
      <c r="G8" s="122"/>
      <c r="H8" s="122"/>
    </row>
    <row r="9" spans="2:8" x14ac:dyDescent="0.25">
      <c r="B9" s="123"/>
      <c r="C9" s="124"/>
    </row>
  </sheetData>
  <mergeCells count="9">
    <mergeCell ref="G8:H8"/>
    <mergeCell ref="B8:B9"/>
    <mergeCell ref="C8:C9"/>
    <mergeCell ref="G4:H4"/>
    <mergeCell ref="B2:H2"/>
    <mergeCell ref="B3:H3"/>
    <mergeCell ref="G5:H5"/>
    <mergeCell ref="G6:H6"/>
    <mergeCell ref="G7:H7"/>
  </mergeCells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2"/>
  <sheetViews>
    <sheetView topLeftCell="G7" zoomScale="80" zoomScaleNormal="80" workbookViewId="0">
      <selection activeCell="G12" sqref="G12"/>
    </sheetView>
  </sheetViews>
  <sheetFormatPr baseColWidth="10" defaultRowHeight="15" x14ac:dyDescent="0.25"/>
  <cols>
    <col min="3" max="3" width="13.28515625" customWidth="1"/>
    <col min="4" max="4" width="12.28515625" customWidth="1"/>
    <col min="5" max="5" width="16.28515625" customWidth="1"/>
    <col min="6" max="6" width="20.140625" customWidth="1"/>
    <col min="7" max="8" width="17.7109375" customWidth="1"/>
    <col min="9" max="9" width="18.28515625" customWidth="1"/>
    <col min="10" max="10" width="22.7109375" customWidth="1"/>
    <col min="11" max="11" width="17.28515625" customWidth="1"/>
  </cols>
  <sheetData>
    <row r="2" spans="2:11" ht="15" customHeight="1" x14ac:dyDescent="0.25">
      <c r="B2" s="124" t="s">
        <v>3836</v>
      </c>
      <c r="C2" s="122" t="s">
        <v>3837</v>
      </c>
      <c r="D2" s="122"/>
      <c r="E2" s="122"/>
      <c r="F2" s="123" t="s">
        <v>3838</v>
      </c>
      <c r="G2" s="123" t="s">
        <v>3843</v>
      </c>
      <c r="H2" s="123" t="s">
        <v>3839</v>
      </c>
      <c r="I2" s="122" t="s">
        <v>3840</v>
      </c>
      <c r="J2" s="122"/>
      <c r="K2" s="123" t="s">
        <v>3839</v>
      </c>
    </row>
    <row r="3" spans="2:11" x14ac:dyDescent="0.25">
      <c r="B3" s="124"/>
      <c r="C3" s="122" t="s">
        <v>3672</v>
      </c>
      <c r="D3" s="122" t="s">
        <v>3700</v>
      </c>
      <c r="E3" s="122" t="s">
        <v>3823</v>
      </c>
      <c r="F3" s="123"/>
      <c r="G3" s="123"/>
      <c r="H3" s="123"/>
      <c r="I3" s="123" t="s">
        <v>3841</v>
      </c>
      <c r="J3" s="123" t="s">
        <v>3842</v>
      </c>
      <c r="K3" s="123"/>
    </row>
    <row r="4" spans="2:11" x14ac:dyDescent="0.25">
      <c r="B4" s="124"/>
      <c r="C4" s="122"/>
      <c r="D4" s="122"/>
      <c r="E4" s="122"/>
      <c r="F4" s="123"/>
      <c r="G4" s="123"/>
      <c r="H4" s="123"/>
      <c r="I4" s="123"/>
      <c r="J4" s="123"/>
      <c r="K4" s="123"/>
    </row>
    <row r="5" spans="2:11" x14ac:dyDescent="0.25">
      <c r="B5">
        <v>1980</v>
      </c>
      <c r="C5" s="62">
        <v>834</v>
      </c>
      <c r="D5" s="60"/>
      <c r="E5" s="62">
        <v>1183.8</v>
      </c>
      <c r="F5" s="62">
        <f t="shared" ref="F5:F42" si="0">SUM(C5:E5)</f>
        <v>2017.8</v>
      </c>
      <c r="G5" s="62">
        <f t="shared" ref="G5:G10" si="1">AVERAGE(C5,E5)</f>
        <v>1008.9</v>
      </c>
      <c r="H5" s="62">
        <f>G5</f>
        <v>1008.9</v>
      </c>
      <c r="I5" s="62">
        <v>649</v>
      </c>
      <c r="J5" s="62">
        <f>I5</f>
        <v>649</v>
      </c>
      <c r="K5" s="62">
        <v>1008.9</v>
      </c>
    </row>
    <row r="6" spans="2:11" x14ac:dyDescent="0.25">
      <c r="B6">
        <v>1981</v>
      </c>
      <c r="C6" s="62">
        <v>930</v>
      </c>
      <c r="D6" s="60"/>
      <c r="E6" s="62">
        <v>1427</v>
      </c>
      <c r="F6" s="62">
        <f t="shared" si="0"/>
        <v>2357</v>
      </c>
      <c r="G6" s="62">
        <f t="shared" si="1"/>
        <v>1178.5</v>
      </c>
      <c r="H6" s="62">
        <f t="shared" ref="H6:H42" si="2">H5+G6</f>
        <v>2187.4</v>
      </c>
      <c r="I6" s="62">
        <v>1102</v>
      </c>
      <c r="J6" s="62">
        <f>J5+I6</f>
        <v>1751</v>
      </c>
      <c r="K6" s="62">
        <v>2187.4</v>
      </c>
    </row>
    <row r="7" spans="2:11" x14ac:dyDescent="0.25">
      <c r="B7">
        <v>1982</v>
      </c>
      <c r="C7" s="62">
        <v>1563</v>
      </c>
      <c r="D7" s="60"/>
      <c r="E7" s="62">
        <v>1417</v>
      </c>
      <c r="F7" s="62">
        <f t="shared" si="0"/>
        <v>2980</v>
      </c>
      <c r="G7" s="62">
        <f t="shared" si="1"/>
        <v>1490</v>
      </c>
      <c r="H7" s="62">
        <f t="shared" si="2"/>
        <v>3677.4</v>
      </c>
      <c r="I7" s="62">
        <v>1342</v>
      </c>
      <c r="J7" s="62">
        <f t="shared" ref="J7:J41" si="3">J6+I7</f>
        <v>3093</v>
      </c>
      <c r="K7" s="62">
        <v>3677.4</v>
      </c>
    </row>
    <row r="8" spans="2:11" x14ac:dyDescent="0.25">
      <c r="B8">
        <v>1983</v>
      </c>
      <c r="C8" s="62">
        <v>1721</v>
      </c>
      <c r="D8" s="60"/>
      <c r="E8" s="62">
        <v>1383</v>
      </c>
      <c r="F8" s="62">
        <f t="shared" si="0"/>
        <v>3104</v>
      </c>
      <c r="G8" s="62">
        <f t="shared" si="1"/>
        <v>1552</v>
      </c>
      <c r="H8" s="62">
        <f t="shared" si="2"/>
        <v>5229.3999999999996</v>
      </c>
      <c r="I8" s="62">
        <v>1049</v>
      </c>
      <c r="J8" s="62">
        <f t="shared" si="3"/>
        <v>4142</v>
      </c>
      <c r="K8" s="62">
        <v>5229.3999999999996</v>
      </c>
    </row>
    <row r="9" spans="2:11" x14ac:dyDescent="0.25">
      <c r="B9">
        <v>1984</v>
      </c>
      <c r="C9" s="62">
        <v>1315</v>
      </c>
      <c r="D9" s="60"/>
      <c r="E9" s="62">
        <v>1592</v>
      </c>
      <c r="F9" s="62">
        <f t="shared" si="0"/>
        <v>2907</v>
      </c>
      <c r="G9" s="62">
        <f t="shared" si="1"/>
        <v>1453.5</v>
      </c>
      <c r="H9" s="62">
        <f t="shared" si="2"/>
        <v>6682.9</v>
      </c>
      <c r="I9" s="62">
        <v>1692</v>
      </c>
      <c r="J9" s="62">
        <f t="shared" si="3"/>
        <v>5834</v>
      </c>
      <c r="K9" s="62">
        <v>6682.9</v>
      </c>
    </row>
    <row r="10" spans="2:11" x14ac:dyDescent="0.25">
      <c r="B10">
        <v>1985</v>
      </c>
      <c r="C10" s="62">
        <v>999</v>
      </c>
      <c r="D10" s="60"/>
      <c r="E10" s="62">
        <v>1334</v>
      </c>
      <c r="F10" s="62">
        <f t="shared" si="0"/>
        <v>2333</v>
      </c>
      <c r="G10" s="62">
        <f t="shared" si="1"/>
        <v>1166.5</v>
      </c>
      <c r="H10" s="62">
        <f t="shared" si="2"/>
        <v>7849.4</v>
      </c>
      <c r="I10" s="62">
        <v>616</v>
      </c>
      <c r="J10" s="62">
        <f t="shared" si="3"/>
        <v>6450</v>
      </c>
      <c r="K10" s="62">
        <v>7849.4</v>
      </c>
    </row>
    <row r="11" spans="2:11" x14ac:dyDescent="0.25">
      <c r="B11">
        <v>1986</v>
      </c>
      <c r="C11" s="62">
        <v>1190</v>
      </c>
      <c r="D11" s="62">
        <v>1400.2</v>
      </c>
      <c r="E11" s="62">
        <v>1509</v>
      </c>
      <c r="F11" s="62">
        <f t="shared" si="0"/>
        <v>4099.2</v>
      </c>
      <c r="G11" s="62">
        <f t="shared" ref="G11:G29" si="4">AVERAGE(C11,D11,E11)</f>
        <v>1366.3999999999999</v>
      </c>
      <c r="H11" s="62">
        <f t="shared" si="2"/>
        <v>9215.7999999999993</v>
      </c>
      <c r="I11" s="62">
        <v>1190</v>
      </c>
      <c r="J11" s="62">
        <f t="shared" si="3"/>
        <v>7640</v>
      </c>
      <c r="K11" s="62">
        <v>9215.7999999999993</v>
      </c>
    </row>
    <row r="12" spans="2:11" x14ac:dyDescent="0.25">
      <c r="B12">
        <v>1987</v>
      </c>
      <c r="C12" s="62">
        <v>1071</v>
      </c>
      <c r="D12" s="62">
        <v>1345.9</v>
      </c>
      <c r="E12" s="62">
        <v>1458</v>
      </c>
      <c r="F12" s="62">
        <f t="shared" si="0"/>
        <v>3874.9</v>
      </c>
      <c r="G12" s="62">
        <f t="shared" si="4"/>
        <v>1291.6333333333334</v>
      </c>
      <c r="H12" s="62">
        <f t="shared" si="2"/>
        <v>10507.433333333332</v>
      </c>
      <c r="I12" s="62">
        <v>1085</v>
      </c>
      <c r="J12" s="62">
        <f t="shared" si="3"/>
        <v>8725</v>
      </c>
      <c r="K12" s="62">
        <v>10507.433333333332</v>
      </c>
    </row>
    <row r="13" spans="2:11" x14ac:dyDescent="0.25">
      <c r="B13">
        <v>1988</v>
      </c>
      <c r="C13" s="62">
        <v>1367</v>
      </c>
      <c r="D13" s="62">
        <v>1327.3</v>
      </c>
      <c r="E13" s="62">
        <v>1196</v>
      </c>
      <c r="F13" s="62">
        <f t="shared" si="0"/>
        <v>3890.3</v>
      </c>
      <c r="G13" s="62">
        <f t="shared" si="4"/>
        <v>1296.7666666666667</v>
      </c>
      <c r="H13" s="62">
        <f t="shared" si="2"/>
        <v>11804.199999999999</v>
      </c>
      <c r="I13" s="62">
        <v>955</v>
      </c>
      <c r="J13" s="62">
        <f t="shared" si="3"/>
        <v>9680</v>
      </c>
      <c r="K13" s="62">
        <v>11804.199999999999</v>
      </c>
    </row>
    <row r="14" spans="2:11" x14ac:dyDescent="0.25">
      <c r="B14">
        <v>1989</v>
      </c>
      <c r="C14" s="62">
        <v>1225</v>
      </c>
      <c r="D14" s="62">
        <v>1195.8</v>
      </c>
      <c r="E14" s="62">
        <v>1601</v>
      </c>
      <c r="F14" s="62">
        <f t="shared" si="0"/>
        <v>4021.8</v>
      </c>
      <c r="G14" s="62">
        <f t="shared" si="4"/>
        <v>1340.6000000000001</v>
      </c>
      <c r="H14" s="62">
        <f t="shared" si="2"/>
        <v>13144.8</v>
      </c>
      <c r="I14" s="62">
        <v>1090</v>
      </c>
      <c r="J14" s="62">
        <f t="shared" si="3"/>
        <v>10770</v>
      </c>
      <c r="K14" s="62">
        <v>13144.8</v>
      </c>
    </row>
    <row r="15" spans="2:11" x14ac:dyDescent="0.25">
      <c r="B15">
        <v>1990</v>
      </c>
      <c r="C15" s="62">
        <v>929</v>
      </c>
      <c r="D15" s="62">
        <v>1096.8</v>
      </c>
      <c r="E15" s="62">
        <v>1511</v>
      </c>
      <c r="F15" s="62">
        <f t="shared" si="0"/>
        <v>3536.8</v>
      </c>
      <c r="G15" s="62">
        <f t="shared" si="4"/>
        <v>1178.9333333333334</v>
      </c>
      <c r="H15" s="62">
        <f t="shared" si="2"/>
        <v>14323.733333333334</v>
      </c>
      <c r="I15" s="62">
        <v>934</v>
      </c>
      <c r="J15" s="62">
        <f t="shared" si="3"/>
        <v>11704</v>
      </c>
      <c r="K15" s="62">
        <v>14323.733333333334</v>
      </c>
    </row>
    <row r="16" spans="2:11" x14ac:dyDescent="0.25">
      <c r="B16">
        <v>1991</v>
      </c>
      <c r="C16" s="62">
        <v>857</v>
      </c>
      <c r="D16" s="62">
        <v>1104.5</v>
      </c>
      <c r="E16" s="62">
        <v>1255</v>
      </c>
      <c r="F16" s="62">
        <f t="shared" si="0"/>
        <v>3216.5</v>
      </c>
      <c r="G16" s="62">
        <f t="shared" si="4"/>
        <v>1072.1666666666667</v>
      </c>
      <c r="H16" s="62">
        <f t="shared" si="2"/>
        <v>15395.9</v>
      </c>
      <c r="I16" s="62">
        <v>905</v>
      </c>
      <c r="J16" s="62">
        <f t="shared" si="3"/>
        <v>12609</v>
      </c>
      <c r="K16" s="62">
        <v>15395.9</v>
      </c>
    </row>
    <row r="17" spans="2:11" x14ac:dyDescent="0.25">
      <c r="B17">
        <v>1992</v>
      </c>
      <c r="C17" s="62">
        <v>763</v>
      </c>
      <c r="D17" s="62">
        <v>1003.6</v>
      </c>
      <c r="E17" s="62">
        <v>1030</v>
      </c>
      <c r="F17" s="62">
        <f t="shared" si="0"/>
        <v>2796.6</v>
      </c>
      <c r="G17" s="62">
        <f t="shared" si="4"/>
        <v>932.19999999999993</v>
      </c>
      <c r="H17" s="62">
        <f t="shared" si="2"/>
        <v>16328.1</v>
      </c>
      <c r="I17" s="62">
        <v>992</v>
      </c>
      <c r="J17" s="62">
        <f t="shared" si="3"/>
        <v>13601</v>
      </c>
      <c r="K17" s="62">
        <v>16328.1</v>
      </c>
    </row>
    <row r="18" spans="2:11" x14ac:dyDescent="0.25">
      <c r="B18">
        <v>1993</v>
      </c>
      <c r="C18" s="62">
        <v>1252</v>
      </c>
      <c r="D18" s="62">
        <v>1355.2</v>
      </c>
      <c r="E18" s="62">
        <v>1598</v>
      </c>
      <c r="F18" s="62">
        <f t="shared" si="0"/>
        <v>4205.2</v>
      </c>
      <c r="G18" s="62">
        <f t="shared" si="4"/>
        <v>1401.7333333333333</v>
      </c>
      <c r="H18" s="62">
        <f t="shared" si="2"/>
        <v>17729.833333333332</v>
      </c>
      <c r="I18" s="62">
        <v>1284</v>
      </c>
      <c r="J18" s="62">
        <f t="shared" si="3"/>
        <v>14885</v>
      </c>
      <c r="K18" s="62">
        <v>17729.833333333332</v>
      </c>
    </row>
    <row r="19" spans="2:11" x14ac:dyDescent="0.25">
      <c r="B19">
        <v>1994</v>
      </c>
      <c r="C19" s="62">
        <v>1271</v>
      </c>
      <c r="D19" s="62">
        <v>1584.5</v>
      </c>
      <c r="E19" s="62">
        <v>1565</v>
      </c>
      <c r="F19" s="62">
        <f t="shared" si="0"/>
        <v>4420.5</v>
      </c>
      <c r="G19" s="62">
        <f t="shared" si="4"/>
        <v>1473.5</v>
      </c>
      <c r="H19" s="62">
        <f t="shared" si="2"/>
        <v>19203.333333333332</v>
      </c>
      <c r="I19" s="62">
        <v>1334</v>
      </c>
      <c r="J19" s="62">
        <f t="shared" si="3"/>
        <v>16219</v>
      </c>
      <c r="K19" s="62">
        <v>19203.333333333332</v>
      </c>
    </row>
    <row r="20" spans="2:11" x14ac:dyDescent="0.25">
      <c r="B20">
        <v>1995</v>
      </c>
      <c r="C20" s="62">
        <v>973</v>
      </c>
      <c r="D20" s="62">
        <v>1073.7</v>
      </c>
      <c r="E20" s="62">
        <v>1268</v>
      </c>
      <c r="F20" s="62">
        <f t="shared" si="0"/>
        <v>3314.7</v>
      </c>
      <c r="G20" s="62">
        <f t="shared" si="4"/>
        <v>1104.8999999999999</v>
      </c>
      <c r="H20" s="62">
        <f t="shared" si="2"/>
        <v>20308.233333333334</v>
      </c>
      <c r="I20" s="62">
        <v>1051</v>
      </c>
      <c r="J20" s="62">
        <f t="shared" si="3"/>
        <v>17270</v>
      </c>
      <c r="K20" s="62">
        <v>20308.233333333334</v>
      </c>
    </row>
    <row r="21" spans="2:11" x14ac:dyDescent="0.25">
      <c r="B21">
        <v>1996</v>
      </c>
      <c r="C21" s="62">
        <v>1275</v>
      </c>
      <c r="D21" s="62">
        <v>1254.2</v>
      </c>
      <c r="E21" s="62">
        <v>1381</v>
      </c>
      <c r="F21" s="62">
        <f t="shared" si="0"/>
        <v>3910.2</v>
      </c>
      <c r="G21" s="62">
        <f t="shared" si="4"/>
        <v>1303.3999999999999</v>
      </c>
      <c r="H21" s="62">
        <f t="shared" si="2"/>
        <v>21611.633333333335</v>
      </c>
      <c r="I21" s="62">
        <v>1067</v>
      </c>
      <c r="J21" s="62">
        <f t="shared" si="3"/>
        <v>18337</v>
      </c>
      <c r="K21" s="62">
        <v>21611.633333333335</v>
      </c>
    </row>
    <row r="22" spans="2:11" x14ac:dyDescent="0.25">
      <c r="B22">
        <v>1997</v>
      </c>
      <c r="C22" s="62">
        <v>758</v>
      </c>
      <c r="D22" s="62">
        <v>1140.5999999999999</v>
      </c>
      <c r="E22" s="62">
        <v>1086</v>
      </c>
      <c r="F22" s="62">
        <f t="shared" si="0"/>
        <v>2984.6</v>
      </c>
      <c r="G22" s="62">
        <f t="shared" si="4"/>
        <v>994.86666666666667</v>
      </c>
      <c r="H22" s="62">
        <f t="shared" si="2"/>
        <v>22606.5</v>
      </c>
      <c r="I22" s="62">
        <v>927</v>
      </c>
      <c r="J22" s="62">
        <f t="shared" si="3"/>
        <v>19264</v>
      </c>
      <c r="K22" s="62">
        <v>22606.5</v>
      </c>
    </row>
    <row r="23" spans="2:11" x14ac:dyDescent="0.25">
      <c r="B23">
        <v>1998</v>
      </c>
      <c r="C23" s="62">
        <v>1003</v>
      </c>
      <c r="D23" s="62">
        <v>1023.9</v>
      </c>
      <c r="E23" s="62">
        <v>1013</v>
      </c>
      <c r="F23" s="62">
        <f t="shared" si="0"/>
        <v>3039.9</v>
      </c>
      <c r="G23" s="62">
        <f t="shared" si="4"/>
        <v>1013.3000000000001</v>
      </c>
      <c r="H23" s="62">
        <f t="shared" si="2"/>
        <v>23619.8</v>
      </c>
      <c r="I23" s="62">
        <v>1176</v>
      </c>
      <c r="J23" s="62">
        <f t="shared" si="3"/>
        <v>20440</v>
      </c>
      <c r="K23" s="62">
        <v>23619.8</v>
      </c>
    </row>
    <row r="24" spans="2:11" x14ac:dyDescent="0.25">
      <c r="B24">
        <v>1999</v>
      </c>
      <c r="C24" s="62">
        <v>1915</v>
      </c>
      <c r="D24" s="62">
        <v>1267.3</v>
      </c>
      <c r="E24" s="62">
        <v>1582</v>
      </c>
      <c r="F24" s="62">
        <f t="shared" si="0"/>
        <v>4764.3</v>
      </c>
      <c r="G24" s="62">
        <f t="shared" si="4"/>
        <v>1588.1000000000001</v>
      </c>
      <c r="H24" s="62">
        <f t="shared" si="2"/>
        <v>25207.899999999998</v>
      </c>
      <c r="I24" s="62">
        <v>1641</v>
      </c>
      <c r="J24" s="62">
        <f t="shared" si="3"/>
        <v>22081</v>
      </c>
      <c r="K24" s="62">
        <v>25207.899999999998</v>
      </c>
    </row>
    <row r="25" spans="2:11" x14ac:dyDescent="0.25">
      <c r="B25">
        <v>2000</v>
      </c>
      <c r="C25" s="62">
        <v>1282</v>
      </c>
      <c r="D25" s="62">
        <v>1426.2</v>
      </c>
      <c r="E25" s="62">
        <v>1441</v>
      </c>
      <c r="F25" s="62">
        <f t="shared" si="0"/>
        <v>4149.2</v>
      </c>
      <c r="G25" s="62">
        <f t="shared" si="4"/>
        <v>1383.0666666666666</v>
      </c>
      <c r="H25" s="62">
        <f t="shared" si="2"/>
        <v>26590.966666666664</v>
      </c>
      <c r="I25" s="62">
        <v>1703</v>
      </c>
      <c r="J25" s="62">
        <f t="shared" si="3"/>
        <v>23784</v>
      </c>
      <c r="K25" s="62">
        <v>26590.966666666664</v>
      </c>
    </row>
    <row r="26" spans="2:11" x14ac:dyDescent="0.25">
      <c r="B26">
        <v>2001</v>
      </c>
      <c r="C26" s="62">
        <v>822</v>
      </c>
      <c r="D26" s="62">
        <v>1039.0999999999999</v>
      </c>
      <c r="E26" s="62">
        <v>1220</v>
      </c>
      <c r="F26" s="62">
        <f t="shared" si="0"/>
        <v>3081.1</v>
      </c>
      <c r="G26" s="62">
        <f t="shared" si="4"/>
        <v>1027.0333333333333</v>
      </c>
      <c r="H26" s="62">
        <f t="shared" si="2"/>
        <v>27617.999999999996</v>
      </c>
      <c r="I26" s="62">
        <v>1395</v>
      </c>
      <c r="J26" s="62">
        <f t="shared" si="3"/>
        <v>25179</v>
      </c>
      <c r="K26" s="62">
        <v>27617.999999999996</v>
      </c>
    </row>
    <row r="27" spans="2:11" x14ac:dyDescent="0.25">
      <c r="B27">
        <v>2002</v>
      </c>
      <c r="C27" s="62">
        <v>1080</v>
      </c>
      <c r="D27" s="62">
        <v>1378.3</v>
      </c>
      <c r="E27" s="62">
        <v>1326</v>
      </c>
      <c r="F27" s="62">
        <f t="shared" si="0"/>
        <v>3784.3</v>
      </c>
      <c r="G27" s="62">
        <f t="shared" si="4"/>
        <v>1261.4333333333334</v>
      </c>
      <c r="H27" s="62">
        <f t="shared" si="2"/>
        <v>28879.433333333331</v>
      </c>
      <c r="I27" s="62">
        <v>1266</v>
      </c>
      <c r="J27" s="62">
        <f t="shared" si="3"/>
        <v>26445</v>
      </c>
      <c r="K27" s="62">
        <v>28879.433333333331</v>
      </c>
    </row>
    <row r="28" spans="2:11" x14ac:dyDescent="0.25">
      <c r="B28">
        <v>2003</v>
      </c>
      <c r="C28" s="62">
        <v>1174</v>
      </c>
      <c r="D28" s="62">
        <v>705</v>
      </c>
      <c r="E28" s="62">
        <v>906</v>
      </c>
      <c r="F28" s="62">
        <f t="shared" si="0"/>
        <v>2785</v>
      </c>
      <c r="G28" s="62">
        <f t="shared" si="4"/>
        <v>928.33333333333337</v>
      </c>
      <c r="H28" s="62">
        <f t="shared" si="2"/>
        <v>29807.766666666663</v>
      </c>
      <c r="I28" s="62">
        <v>1165</v>
      </c>
      <c r="J28" s="62">
        <f t="shared" si="3"/>
        <v>27610</v>
      </c>
      <c r="K28" s="62">
        <v>29807.766666666663</v>
      </c>
    </row>
    <row r="29" spans="2:11" x14ac:dyDescent="0.25">
      <c r="B29">
        <v>2004</v>
      </c>
      <c r="C29" s="62">
        <v>1057</v>
      </c>
      <c r="D29" s="62">
        <v>1112.8</v>
      </c>
      <c r="E29" s="62">
        <v>1647</v>
      </c>
      <c r="F29" s="62">
        <f t="shared" si="0"/>
        <v>3816.8</v>
      </c>
      <c r="G29" s="62">
        <f t="shared" si="4"/>
        <v>1272.2666666666667</v>
      </c>
      <c r="H29" s="62">
        <f t="shared" si="2"/>
        <v>31080.033333333329</v>
      </c>
      <c r="I29" s="62">
        <v>1437</v>
      </c>
      <c r="J29" s="62">
        <f t="shared" si="3"/>
        <v>29047</v>
      </c>
      <c r="K29" s="62">
        <v>31080.033333333329</v>
      </c>
    </row>
    <row r="30" spans="2:11" x14ac:dyDescent="0.25">
      <c r="B30">
        <v>2005</v>
      </c>
      <c r="C30" s="62"/>
      <c r="D30" s="62">
        <v>1450.4</v>
      </c>
      <c r="E30" s="62">
        <v>1687</v>
      </c>
      <c r="F30" s="62">
        <f t="shared" si="0"/>
        <v>3137.4</v>
      </c>
      <c r="G30" s="62">
        <f t="shared" ref="G30:G42" si="5">AVERAGE(D30,E30)</f>
        <v>1568.7</v>
      </c>
      <c r="H30" s="62">
        <f t="shared" si="2"/>
        <v>32648.73333333333</v>
      </c>
      <c r="I30" s="62">
        <v>1500</v>
      </c>
      <c r="J30" s="62">
        <f t="shared" si="3"/>
        <v>30547</v>
      </c>
      <c r="K30" s="62">
        <v>32648.73333333333</v>
      </c>
    </row>
    <row r="31" spans="2:11" x14ac:dyDescent="0.25">
      <c r="B31">
        <v>2006</v>
      </c>
      <c r="C31" s="62"/>
      <c r="D31" s="62">
        <v>1120.0999999999999</v>
      </c>
      <c r="E31" s="62">
        <v>1514</v>
      </c>
      <c r="F31" s="62">
        <f t="shared" si="0"/>
        <v>2634.1</v>
      </c>
      <c r="G31" s="62">
        <f t="shared" si="5"/>
        <v>1317.05</v>
      </c>
      <c r="H31" s="62">
        <f t="shared" si="2"/>
        <v>33965.783333333333</v>
      </c>
      <c r="I31" s="62">
        <v>1076</v>
      </c>
      <c r="J31" s="62">
        <f t="shared" si="3"/>
        <v>31623</v>
      </c>
      <c r="K31" s="62">
        <v>33965.783333333333</v>
      </c>
    </row>
    <row r="32" spans="2:11" x14ac:dyDescent="0.25">
      <c r="B32">
        <v>2007</v>
      </c>
      <c r="C32" s="62"/>
      <c r="D32" s="62">
        <v>1028</v>
      </c>
      <c r="E32" s="62">
        <v>1414</v>
      </c>
      <c r="F32" s="62">
        <f t="shared" si="0"/>
        <v>2442</v>
      </c>
      <c r="G32" s="62">
        <f t="shared" si="5"/>
        <v>1221</v>
      </c>
      <c r="H32" s="62">
        <f t="shared" si="2"/>
        <v>35186.783333333333</v>
      </c>
      <c r="I32" s="62">
        <v>995</v>
      </c>
      <c r="J32" s="62">
        <f t="shared" si="3"/>
        <v>32618</v>
      </c>
      <c r="K32" s="62">
        <v>35186.783333333333</v>
      </c>
    </row>
    <row r="33" spans="2:11" x14ac:dyDescent="0.25">
      <c r="B33" s="4">
        <v>2008</v>
      </c>
      <c r="C33" s="62"/>
      <c r="D33" s="62">
        <v>1239.5999999999999</v>
      </c>
      <c r="E33" s="62">
        <v>1312</v>
      </c>
      <c r="F33" s="62">
        <f t="shared" si="0"/>
        <v>2551.6</v>
      </c>
      <c r="G33" s="62">
        <f t="shared" si="5"/>
        <v>1275.8</v>
      </c>
      <c r="H33" s="62">
        <f t="shared" si="2"/>
        <v>36462.583333333336</v>
      </c>
      <c r="I33" s="62">
        <v>1391</v>
      </c>
      <c r="J33" s="62">
        <f t="shared" si="3"/>
        <v>34009</v>
      </c>
      <c r="K33" s="62">
        <v>36462.583333333336</v>
      </c>
    </row>
    <row r="34" spans="2:11" x14ac:dyDescent="0.25">
      <c r="B34" s="4">
        <v>2009</v>
      </c>
      <c r="C34" s="62"/>
      <c r="D34" s="62">
        <v>1088.9000000000001</v>
      </c>
      <c r="E34" s="62">
        <v>1538</v>
      </c>
      <c r="F34" s="62">
        <f t="shared" si="0"/>
        <v>2626.9</v>
      </c>
      <c r="G34" s="62">
        <f t="shared" si="5"/>
        <v>1313.45</v>
      </c>
      <c r="H34" s="62">
        <f t="shared" si="2"/>
        <v>37776.033333333333</v>
      </c>
      <c r="I34" s="62">
        <v>1147</v>
      </c>
      <c r="J34" s="62">
        <f t="shared" si="3"/>
        <v>35156</v>
      </c>
      <c r="K34" s="62">
        <v>37776.033333333333</v>
      </c>
    </row>
    <row r="35" spans="2:11" x14ac:dyDescent="0.25">
      <c r="B35" s="4">
        <v>2010</v>
      </c>
      <c r="C35" s="62"/>
      <c r="D35" s="62">
        <v>1419.2</v>
      </c>
      <c r="E35" s="62">
        <v>1491</v>
      </c>
      <c r="F35" s="62">
        <f t="shared" si="0"/>
        <v>2910.2</v>
      </c>
      <c r="G35" s="62">
        <f t="shared" si="5"/>
        <v>1455.1</v>
      </c>
      <c r="H35" s="62">
        <f t="shared" si="2"/>
        <v>39231.133333333331</v>
      </c>
      <c r="I35" s="62">
        <v>1235</v>
      </c>
      <c r="J35" s="62">
        <f t="shared" si="3"/>
        <v>36391</v>
      </c>
      <c r="K35" s="62">
        <v>39231.133333333331</v>
      </c>
    </row>
    <row r="36" spans="2:11" x14ac:dyDescent="0.25">
      <c r="B36" s="4">
        <v>2011</v>
      </c>
      <c r="C36" s="62"/>
      <c r="D36" s="62">
        <v>1546.8</v>
      </c>
      <c r="E36" s="62">
        <v>1698</v>
      </c>
      <c r="F36" s="62">
        <f t="shared" si="0"/>
        <v>3244.8</v>
      </c>
      <c r="G36" s="62">
        <f t="shared" si="5"/>
        <v>1622.4</v>
      </c>
      <c r="H36" s="62">
        <f t="shared" si="2"/>
        <v>40853.533333333333</v>
      </c>
      <c r="I36" s="62">
        <v>1779</v>
      </c>
      <c r="J36" s="62">
        <f t="shared" si="3"/>
        <v>38170</v>
      </c>
      <c r="K36" s="62">
        <v>40853.533333333333</v>
      </c>
    </row>
    <row r="37" spans="2:11" x14ac:dyDescent="0.25">
      <c r="B37" s="4">
        <v>2012</v>
      </c>
      <c r="C37" s="62"/>
      <c r="D37" s="62">
        <v>1539.4</v>
      </c>
      <c r="E37" s="62">
        <v>1482</v>
      </c>
      <c r="F37" s="62">
        <f t="shared" si="0"/>
        <v>3021.4</v>
      </c>
      <c r="G37" s="62">
        <f t="shared" si="5"/>
        <v>1510.7</v>
      </c>
      <c r="H37" s="62">
        <f t="shared" si="2"/>
        <v>42364.23333333333</v>
      </c>
      <c r="I37" s="62">
        <v>919</v>
      </c>
      <c r="J37" s="62">
        <f t="shared" si="3"/>
        <v>39089</v>
      </c>
      <c r="K37" s="62">
        <v>42364.23333333333</v>
      </c>
    </row>
    <row r="38" spans="2:11" x14ac:dyDescent="0.25">
      <c r="B38">
        <v>2013</v>
      </c>
      <c r="C38" s="62"/>
      <c r="D38" s="62">
        <v>1312.2</v>
      </c>
      <c r="E38" s="62">
        <v>1368</v>
      </c>
      <c r="F38" s="62">
        <f t="shared" si="0"/>
        <v>2680.2</v>
      </c>
      <c r="G38" s="62">
        <f t="shared" si="5"/>
        <v>1340.1</v>
      </c>
      <c r="H38" s="62">
        <f t="shared" si="2"/>
        <v>43704.333333333328</v>
      </c>
      <c r="I38" s="62">
        <v>906</v>
      </c>
      <c r="J38" s="62">
        <f t="shared" si="3"/>
        <v>39995</v>
      </c>
      <c r="K38" s="62">
        <v>43704.333333333328</v>
      </c>
    </row>
    <row r="39" spans="2:11" x14ac:dyDescent="0.25">
      <c r="B39">
        <v>2014</v>
      </c>
      <c r="C39" s="62"/>
      <c r="D39" s="62">
        <v>1287.5999999999999</v>
      </c>
      <c r="E39" s="62">
        <v>1333</v>
      </c>
      <c r="F39" s="62">
        <f t="shared" si="0"/>
        <v>2620.6</v>
      </c>
      <c r="G39" s="62">
        <f t="shared" si="5"/>
        <v>1310.3</v>
      </c>
      <c r="H39" s="62">
        <f t="shared" si="2"/>
        <v>45014.633333333331</v>
      </c>
      <c r="I39" s="62">
        <v>1163</v>
      </c>
      <c r="J39" s="62">
        <f t="shared" si="3"/>
        <v>41158</v>
      </c>
      <c r="K39" s="62">
        <v>45014.633333333331</v>
      </c>
    </row>
    <row r="40" spans="2:11" x14ac:dyDescent="0.25">
      <c r="B40">
        <v>2015</v>
      </c>
      <c r="C40" s="62"/>
      <c r="D40" s="62">
        <v>902.2</v>
      </c>
      <c r="E40" s="62">
        <v>1241</v>
      </c>
      <c r="F40" s="62">
        <f t="shared" si="0"/>
        <v>2143.1999999999998</v>
      </c>
      <c r="G40" s="62">
        <f t="shared" si="5"/>
        <v>1071.5999999999999</v>
      </c>
      <c r="H40" s="62">
        <f t="shared" si="2"/>
        <v>46086.23333333333</v>
      </c>
      <c r="I40" s="62">
        <v>688</v>
      </c>
      <c r="J40" s="62">
        <f t="shared" si="3"/>
        <v>41846</v>
      </c>
      <c r="K40" s="62">
        <v>46086.23333333333</v>
      </c>
    </row>
    <row r="41" spans="2:11" x14ac:dyDescent="0.25">
      <c r="B41">
        <v>2016</v>
      </c>
      <c r="C41" s="62"/>
      <c r="D41" s="62">
        <v>1327.2</v>
      </c>
      <c r="E41" s="62">
        <v>1552</v>
      </c>
      <c r="F41" s="62">
        <f t="shared" si="0"/>
        <v>2879.2</v>
      </c>
      <c r="G41" s="62">
        <f t="shared" si="5"/>
        <v>1439.6</v>
      </c>
      <c r="H41" s="62">
        <f t="shared" si="2"/>
        <v>47525.833333333328</v>
      </c>
      <c r="I41" s="62">
        <v>1397</v>
      </c>
      <c r="J41" s="62">
        <f t="shared" si="3"/>
        <v>43243</v>
      </c>
      <c r="K41" s="62">
        <v>47525.833333333328</v>
      </c>
    </row>
    <row r="42" spans="2:11" x14ac:dyDescent="0.25">
      <c r="B42">
        <v>2017</v>
      </c>
      <c r="C42" s="62"/>
      <c r="D42" s="62">
        <v>922.6</v>
      </c>
      <c r="E42" s="62">
        <v>1297</v>
      </c>
      <c r="F42" s="62">
        <f t="shared" si="0"/>
        <v>2219.6</v>
      </c>
      <c r="G42" s="62">
        <f t="shared" si="5"/>
        <v>1109.8</v>
      </c>
      <c r="H42" s="62">
        <f t="shared" si="2"/>
        <v>48635.633333333331</v>
      </c>
      <c r="I42" s="62">
        <v>1044</v>
      </c>
      <c r="J42" s="62">
        <f>J41+I42</f>
        <v>44287</v>
      </c>
      <c r="K42" s="62">
        <v>48635.633333333331</v>
      </c>
    </row>
  </sheetData>
  <mergeCells count="12">
    <mergeCell ref="K2:K4"/>
    <mergeCell ref="G2:G4"/>
    <mergeCell ref="I2:J2"/>
    <mergeCell ref="I3:I4"/>
    <mergeCell ref="J3:J4"/>
    <mergeCell ref="H2:H4"/>
    <mergeCell ref="F2:F4"/>
    <mergeCell ref="C2:E2"/>
    <mergeCell ref="B2:B4"/>
    <mergeCell ref="C3:C4"/>
    <mergeCell ref="D3:D4"/>
    <mergeCell ref="E3:E4"/>
  </mergeCells>
  <pageMargins left="0.7" right="0.7" top="0.75" bottom="0.75" header="0.3" footer="0.3"/>
  <pageSetup orientation="portrait" horizontalDpi="300" verticalDpi="300" r:id="rId1"/>
  <ignoredErrors>
    <ignoredError sqref="F5:F42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3"/>
  <sheetViews>
    <sheetView topLeftCell="E1" zoomScale="80" zoomScaleNormal="80" workbookViewId="0">
      <selection activeCell="W12" sqref="W12"/>
    </sheetView>
  </sheetViews>
  <sheetFormatPr baseColWidth="10" defaultRowHeight="15" x14ac:dyDescent="0.25"/>
  <cols>
    <col min="5" max="5" width="13.28515625" customWidth="1"/>
    <col min="6" max="6" width="13.42578125" customWidth="1"/>
    <col min="7" max="7" width="14.42578125" customWidth="1"/>
    <col min="8" max="8" width="15.5703125" customWidth="1"/>
    <col min="9" max="9" width="19" customWidth="1"/>
    <col min="10" max="10" width="14" customWidth="1"/>
  </cols>
  <sheetData>
    <row r="2" spans="1:10" ht="15" customHeight="1" x14ac:dyDescent="0.25">
      <c r="A2" s="124" t="s">
        <v>3836</v>
      </c>
      <c r="B2" s="122" t="s">
        <v>3837</v>
      </c>
      <c r="C2" s="122"/>
      <c r="D2" s="122"/>
      <c r="E2" s="123" t="s">
        <v>3838</v>
      </c>
      <c r="F2" s="128" t="s">
        <v>3843</v>
      </c>
      <c r="G2" s="123" t="s">
        <v>3839</v>
      </c>
      <c r="H2" s="122" t="s">
        <v>3844</v>
      </c>
      <c r="I2" s="122"/>
      <c r="J2" s="123" t="s">
        <v>3839</v>
      </c>
    </row>
    <row r="3" spans="1:10" x14ac:dyDescent="0.25">
      <c r="A3" s="124"/>
      <c r="B3" s="124" t="s">
        <v>3672</v>
      </c>
      <c r="C3" s="124" t="s">
        <v>3700</v>
      </c>
      <c r="D3" s="124" t="s">
        <v>3823</v>
      </c>
      <c r="E3" s="123"/>
      <c r="F3" s="128"/>
      <c r="G3" s="123"/>
      <c r="H3" s="123" t="s">
        <v>3841</v>
      </c>
      <c r="I3" s="123" t="s">
        <v>3842</v>
      </c>
      <c r="J3" s="123"/>
    </row>
    <row r="4" spans="1:10" x14ac:dyDescent="0.25">
      <c r="A4" s="124"/>
      <c r="B4" s="124"/>
      <c r="C4" s="124"/>
      <c r="D4" s="124"/>
      <c r="E4" s="123"/>
      <c r="F4" s="128"/>
      <c r="G4" s="123"/>
      <c r="H4" s="123"/>
      <c r="I4" s="123"/>
      <c r="J4" s="123"/>
    </row>
    <row r="5" spans="1:10" x14ac:dyDescent="0.25">
      <c r="A5">
        <v>1979</v>
      </c>
      <c r="B5" s="62">
        <v>1196</v>
      </c>
      <c r="C5" s="62"/>
      <c r="D5" s="62">
        <v>1357</v>
      </c>
      <c r="E5" s="62">
        <v>2553</v>
      </c>
      <c r="F5" s="62">
        <f>E5/2</f>
        <v>1276.5</v>
      </c>
      <c r="G5" s="62">
        <f>F5</f>
        <v>1276.5</v>
      </c>
      <c r="H5" s="62">
        <v>450</v>
      </c>
      <c r="I5" s="62">
        <f>H5</f>
        <v>450</v>
      </c>
      <c r="J5" s="62">
        <v>1276.5</v>
      </c>
    </row>
    <row r="6" spans="1:10" x14ac:dyDescent="0.25">
      <c r="A6">
        <v>1980</v>
      </c>
      <c r="B6" s="62">
        <v>834</v>
      </c>
      <c r="C6" s="62"/>
      <c r="D6" s="62">
        <v>1183.8</v>
      </c>
      <c r="E6" s="62">
        <f>SUM(B6:D6)</f>
        <v>2017.8</v>
      </c>
      <c r="F6" s="62">
        <f t="shared" ref="F6:F11" si="0">E6/2</f>
        <v>1008.9</v>
      </c>
      <c r="G6" s="62">
        <f>F6+G5</f>
        <v>2285.4</v>
      </c>
      <c r="H6" s="62">
        <v>870</v>
      </c>
      <c r="I6" s="62">
        <f>H6+I5</f>
        <v>1320</v>
      </c>
      <c r="J6" s="62">
        <v>2285.4</v>
      </c>
    </row>
    <row r="7" spans="1:10" x14ac:dyDescent="0.25">
      <c r="A7">
        <v>1981</v>
      </c>
      <c r="B7" s="62">
        <v>930</v>
      </c>
      <c r="C7" s="62"/>
      <c r="D7" s="62">
        <v>1427</v>
      </c>
      <c r="E7" s="62">
        <f>SUM(B7:D7)</f>
        <v>2357</v>
      </c>
      <c r="F7" s="62">
        <f t="shared" si="0"/>
        <v>1178.5</v>
      </c>
      <c r="G7" s="62">
        <f t="shared" ref="G7:G43" si="1">F7+G6</f>
        <v>3463.9</v>
      </c>
      <c r="H7" s="62">
        <v>1333</v>
      </c>
      <c r="I7" s="62">
        <f t="shared" ref="I7:I43" si="2">H7+I6</f>
        <v>2653</v>
      </c>
      <c r="J7" s="62">
        <v>3463.9</v>
      </c>
    </row>
    <row r="8" spans="1:10" x14ac:dyDescent="0.25">
      <c r="A8">
        <v>1982</v>
      </c>
      <c r="B8" s="62">
        <v>1563</v>
      </c>
      <c r="C8" s="62"/>
      <c r="D8" s="62">
        <v>1417</v>
      </c>
      <c r="E8" s="62">
        <f t="shared" ref="E8:E43" si="3">SUM(B8:D8)</f>
        <v>2980</v>
      </c>
      <c r="F8" s="62">
        <f t="shared" si="0"/>
        <v>1490</v>
      </c>
      <c r="G8" s="62">
        <f t="shared" si="1"/>
        <v>4953.8999999999996</v>
      </c>
      <c r="H8" s="62">
        <v>1479</v>
      </c>
      <c r="I8" s="62">
        <f t="shared" si="2"/>
        <v>4132</v>
      </c>
      <c r="J8" s="62">
        <v>4953.8999999999996</v>
      </c>
    </row>
    <row r="9" spans="1:10" x14ac:dyDescent="0.25">
      <c r="A9">
        <v>1983</v>
      </c>
      <c r="B9" s="62">
        <v>1721</v>
      </c>
      <c r="C9" s="62"/>
      <c r="D9" s="62">
        <v>1383</v>
      </c>
      <c r="E9" s="62">
        <f t="shared" si="3"/>
        <v>3104</v>
      </c>
      <c r="F9" s="62">
        <f t="shared" si="0"/>
        <v>1552</v>
      </c>
      <c r="G9" s="62">
        <f t="shared" si="1"/>
        <v>6505.9</v>
      </c>
      <c r="H9" s="62">
        <v>1602</v>
      </c>
      <c r="I9" s="62">
        <f t="shared" si="2"/>
        <v>5734</v>
      </c>
      <c r="J9" s="62">
        <v>6505.9</v>
      </c>
    </row>
    <row r="10" spans="1:10" x14ac:dyDescent="0.25">
      <c r="A10">
        <v>1984</v>
      </c>
      <c r="B10" s="62">
        <v>1315</v>
      </c>
      <c r="C10" s="62"/>
      <c r="D10" s="62">
        <v>1592</v>
      </c>
      <c r="E10" s="62">
        <f t="shared" si="3"/>
        <v>2907</v>
      </c>
      <c r="F10" s="62">
        <f t="shared" si="0"/>
        <v>1453.5</v>
      </c>
      <c r="G10" s="62">
        <f t="shared" si="1"/>
        <v>7959.4</v>
      </c>
      <c r="H10" s="62">
        <v>1613</v>
      </c>
      <c r="I10" s="62">
        <f t="shared" si="2"/>
        <v>7347</v>
      </c>
      <c r="J10" s="62">
        <v>7959.4</v>
      </c>
    </row>
    <row r="11" spans="1:10" x14ac:dyDescent="0.25">
      <c r="A11">
        <v>1985</v>
      </c>
      <c r="B11" s="62">
        <v>999</v>
      </c>
      <c r="C11" s="62"/>
      <c r="D11" s="62">
        <v>1334</v>
      </c>
      <c r="E11" s="62">
        <f>SUM(B11:D11)</f>
        <v>2333</v>
      </c>
      <c r="F11" s="62">
        <f t="shared" si="0"/>
        <v>1166.5</v>
      </c>
      <c r="G11" s="62">
        <f t="shared" si="1"/>
        <v>9125.9</v>
      </c>
      <c r="H11" s="62">
        <v>1164</v>
      </c>
      <c r="I11" s="62">
        <f t="shared" si="2"/>
        <v>8511</v>
      </c>
      <c r="J11" s="62">
        <v>9125.9</v>
      </c>
    </row>
    <row r="12" spans="1:10" x14ac:dyDescent="0.25">
      <c r="A12">
        <v>1986</v>
      </c>
      <c r="B12" s="62">
        <v>1190</v>
      </c>
      <c r="C12" s="62">
        <v>1400.2</v>
      </c>
      <c r="D12" s="62">
        <v>1509</v>
      </c>
      <c r="E12" s="62">
        <f t="shared" si="3"/>
        <v>4099.2</v>
      </c>
      <c r="F12" s="62">
        <f>AVERAGE(B12,C12,D12)</f>
        <v>1366.3999999999999</v>
      </c>
      <c r="G12" s="62">
        <f t="shared" si="1"/>
        <v>10492.3</v>
      </c>
      <c r="H12" s="62">
        <v>1339</v>
      </c>
      <c r="I12" s="62">
        <f t="shared" si="2"/>
        <v>9850</v>
      </c>
      <c r="J12" s="62">
        <v>10492.3</v>
      </c>
    </row>
    <row r="13" spans="1:10" x14ac:dyDescent="0.25">
      <c r="A13">
        <v>1987</v>
      </c>
      <c r="B13" s="62">
        <v>1071</v>
      </c>
      <c r="C13" s="62">
        <v>1345.9</v>
      </c>
      <c r="D13" s="62">
        <v>1458</v>
      </c>
      <c r="E13" s="62">
        <f t="shared" si="3"/>
        <v>3874.9</v>
      </c>
      <c r="F13" s="62">
        <f t="shared" ref="F13:F30" si="4">AVERAGE(B13,C13,D13)</f>
        <v>1291.6333333333334</v>
      </c>
      <c r="G13" s="62">
        <f t="shared" si="1"/>
        <v>11783.933333333332</v>
      </c>
      <c r="H13" s="62">
        <v>1158.3</v>
      </c>
      <c r="I13" s="62">
        <f t="shared" si="2"/>
        <v>11008.3</v>
      </c>
      <c r="J13" s="62">
        <v>11783.933333333332</v>
      </c>
    </row>
    <row r="14" spans="1:10" x14ac:dyDescent="0.25">
      <c r="A14">
        <v>1988</v>
      </c>
      <c r="B14" s="62">
        <v>1367</v>
      </c>
      <c r="C14" s="62">
        <v>1327.3</v>
      </c>
      <c r="D14" s="62">
        <v>1196</v>
      </c>
      <c r="E14" s="62">
        <f t="shared" si="3"/>
        <v>3890.3</v>
      </c>
      <c r="F14" s="62">
        <f t="shared" si="4"/>
        <v>1296.7666666666667</v>
      </c>
      <c r="G14" s="62">
        <f t="shared" si="1"/>
        <v>13080.699999999999</v>
      </c>
      <c r="H14" s="62">
        <v>1071</v>
      </c>
      <c r="I14" s="62">
        <f t="shared" si="2"/>
        <v>12079.3</v>
      </c>
      <c r="J14" s="62">
        <v>13080.699999999999</v>
      </c>
    </row>
    <row r="15" spans="1:10" x14ac:dyDescent="0.25">
      <c r="A15">
        <v>1989</v>
      </c>
      <c r="B15" s="62">
        <v>1225</v>
      </c>
      <c r="C15" s="62">
        <v>1195.8</v>
      </c>
      <c r="D15" s="62">
        <v>1601</v>
      </c>
      <c r="E15" s="62">
        <f t="shared" si="3"/>
        <v>4021.8</v>
      </c>
      <c r="F15" s="62">
        <f t="shared" si="4"/>
        <v>1340.6000000000001</v>
      </c>
      <c r="G15" s="62">
        <f t="shared" si="1"/>
        <v>14421.3</v>
      </c>
      <c r="H15" s="62">
        <v>1576</v>
      </c>
      <c r="I15" s="62">
        <f t="shared" si="2"/>
        <v>13655.3</v>
      </c>
      <c r="J15" s="62">
        <v>14421.3</v>
      </c>
    </row>
    <row r="16" spans="1:10" x14ac:dyDescent="0.25">
      <c r="A16">
        <v>1990</v>
      </c>
      <c r="B16" s="62">
        <v>929</v>
      </c>
      <c r="C16" s="62">
        <v>1096.8</v>
      </c>
      <c r="D16" s="62">
        <v>1511</v>
      </c>
      <c r="E16" s="62">
        <f t="shared" si="3"/>
        <v>3536.8</v>
      </c>
      <c r="F16" s="62">
        <f t="shared" si="4"/>
        <v>1178.9333333333334</v>
      </c>
      <c r="G16" s="62">
        <f t="shared" si="1"/>
        <v>15600.233333333334</v>
      </c>
      <c r="H16" s="62">
        <v>1818</v>
      </c>
      <c r="I16" s="62">
        <f t="shared" si="2"/>
        <v>15473.3</v>
      </c>
      <c r="J16" s="62">
        <v>15600.233333333334</v>
      </c>
    </row>
    <row r="17" spans="1:10" x14ac:dyDescent="0.25">
      <c r="A17">
        <v>1991</v>
      </c>
      <c r="B17" s="62">
        <v>857</v>
      </c>
      <c r="C17" s="62">
        <v>1104.5</v>
      </c>
      <c r="D17" s="62">
        <v>1255</v>
      </c>
      <c r="E17" s="62">
        <f t="shared" si="3"/>
        <v>3216.5</v>
      </c>
      <c r="F17" s="62">
        <f t="shared" si="4"/>
        <v>1072.1666666666667</v>
      </c>
      <c r="G17" s="62">
        <f t="shared" si="1"/>
        <v>16672.400000000001</v>
      </c>
      <c r="H17" s="62">
        <v>1283</v>
      </c>
      <c r="I17" s="62">
        <f t="shared" si="2"/>
        <v>16756.3</v>
      </c>
      <c r="J17" s="62">
        <v>16672.400000000001</v>
      </c>
    </row>
    <row r="18" spans="1:10" x14ac:dyDescent="0.25">
      <c r="A18">
        <v>1992</v>
      </c>
      <c r="B18" s="62">
        <v>763</v>
      </c>
      <c r="C18" s="62">
        <v>1003.6</v>
      </c>
      <c r="D18" s="62">
        <v>1030</v>
      </c>
      <c r="E18" s="62">
        <f t="shared" si="3"/>
        <v>2796.6</v>
      </c>
      <c r="F18" s="62">
        <f t="shared" si="4"/>
        <v>932.19999999999993</v>
      </c>
      <c r="G18" s="62">
        <f t="shared" si="1"/>
        <v>17604.600000000002</v>
      </c>
      <c r="H18" s="62">
        <v>1197</v>
      </c>
      <c r="I18" s="62">
        <f t="shared" si="2"/>
        <v>17953.3</v>
      </c>
      <c r="J18" s="62">
        <v>17604.600000000002</v>
      </c>
    </row>
    <row r="19" spans="1:10" x14ac:dyDescent="0.25">
      <c r="A19">
        <v>1993</v>
      </c>
      <c r="B19" s="62">
        <v>1252</v>
      </c>
      <c r="C19" s="62">
        <v>1355.2</v>
      </c>
      <c r="D19" s="62">
        <v>1598</v>
      </c>
      <c r="E19" s="62">
        <f t="shared" si="3"/>
        <v>4205.2</v>
      </c>
      <c r="F19" s="62">
        <f t="shared" si="4"/>
        <v>1401.7333333333333</v>
      </c>
      <c r="G19" s="62">
        <f t="shared" si="1"/>
        <v>19006.333333333336</v>
      </c>
      <c r="H19" s="62">
        <v>1682.5</v>
      </c>
      <c r="I19" s="62">
        <f t="shared" si="2"/>
        <v>19635.8</v>
      </c>
      <c r="J19" s="62">
        <v>19006.333333333336</v>
      </c>
    </row>
    <row r="20" spans="1:10" x14ac:dyDescent="0.25">
      <c r="A20">
        <v>1994</v>
      </c>
      <c r="B20" s="62">
        <v>1271</v>
      </c>
      <c r="C20" s="62">
        <v>1584.5</v>
      </c>
      <c r="D20" s="62">
        <v>1565</v>
      </c>
      <c r="E20" s="62">
        <f t="shared" si="3"/>
        <v>4420.5</v>
      </c>
      <c r="F20" s="62">
        <f t="shared" si="4"/>
        <v>1473.5</v>
      </c>
      <c r="G20" s="62">
        <f t="shared" si="1"/>
        <v>20479.833333333336</v>
      </c>
      <c r="H20" s="62">
        <v>1663</v>
      </c>
      <c r="I20" s="62">
        <f t="shared" si="2"/>
        <v>21298.799999999999</v>
      </c>
      <c r="J20" s="62">
        <v>20479.833333333336</v>
      </c>
    </row>
    <row r="21" spans="1:10" x14ac:dyDescent="0.25">
      <c r="A21">
        <v>1995</v>
      </c>
      <c r="B21" s="62">
        <v>973</v>
      </c>
      <c r="C21" s="62">
        <v>1073.7</v>
      </c>
      <c r="D21" s="62">
        <v>1268</v>
      </c>
      <c r="E21" s="62">
        <f t="shared" si="3"/>
        <v>3314.7</v>
      </c>
      <c r="F21" s="62">
        <f t="shared" si="4"/>
        <v>1104.8999999999999</v>
      </c>
      <c r="G21" s="62">
        <f t="shared" si="1"/>
        <v>21584.733333333337</v>
      </c>
      <c r="H21" s="62">
        <v>1029</v>
      </c>
      <c r="I21" s="62">
        <f t="shared" si="2"/>
        <v>22327.8</v>
      </c>
      <c r="J21" s="62">
        <v>21584.733333333337</v>
      </c>
    </row>
    <row r="22" spans="1:10" x14ac:dyDescent="0.25">
      <c r="A22">
        <v>1996</v>
      </c>
      <c r="B22" s="62">
        <v>1275</v>
      </c>
      <c r="C22" s="62">
        <v>1254.2</v>
      </c>
      <c r="D22" s="62">
        <v>1381</v>
      </c>
      <c r="E22" s="62">
        <f t="shared" si="3"/>
        <v>3910.2</v>
      </c>
      <c r="F22" s="62">
        <f t="shared" si="4"/>
        <v>1303.3999999999999</v>
      </c>
      <c r="G22" s="62">
        <f t="shared" si="1"/>
        <v>22888.133333333339</v>
      </c>
      <c r="H22" s="62">
        <v>1621</v>
      </c>
      <c r="I22" s="62">
        <f t="shared" si="2"/>
        <v>23948.799999999999</v>
      </c>
      <c r="J22" s="62">
        <v>22888.133333333339</v>
      </c>
    </row>
    <row r="23" spans="1:10" x14ac:dyDescent="0.25">
      <c r="A23">
        <v>1997</v>
      </c>
      <c r="B23" s="62">
        <v>758</v>
      </c>
      <c r="C23" s="62">
        <v>1140.5999999999999</v>
      </c>
      <c r="D23" s="62">
        <v>1086</v>
      </c>
      <c r="E23" s="62">
        <f t="shared" si="3"/>
        <v>2984.6</v>
      </c>
      <c r="F23" s="62">
        <f t="shared" si="4"/>
        <v>994.86666666666667</v>
      </c>
      <c r="G23" s="62">
        <f t="shared" si="1"/>
        <v>23883.000000000004</v>
      </c>
      <c r="H23" s="62">
        <v>1331</v>
      </c>
      <c r="I23" s="62">
        <f t="shared" si="2"/>
        <v>25279.8</v>
      </c>
      <c r="J23" s="62">
        <v>23883.000000000004</v>
      </c>
    </row>
    <row r="24" spans="1:10" x14ac:dyDescent="0.25">
      <c r="A24">
        <v>1998</v>
      </c>
      <c r="B24" s="62">
        <v>1003</v>
      </c>
      <c r="C24" s="62">
        <v>1023.9</v>
      </c>
      <c r="D24" s="62">
        <v>1013</v>
      </c>
      <c r="E24" s="62">
        <f t="shared" si="3"/>
        <v>3039.9</v>
      </c>
      <c r="F24" s="62">
        <f t="shared" si="4"/>
        <v>1013.3000000000001</v>
      </c>
      <c r="G24" s="62">
        <f t="shared" si="1"/>
        <v>24896.300000000003</v>
      </c>
      <c r="H24" s="62">
        <v>1291</v>
      </c>
      <c r="I24" s="62">
        <f t="shared" si="2"/>
        <v>26570.799999999999</v>
      </c>
      <c r="J24" s="62">
        <v>24896.300000000003</v>
      </c>
    </row>
    <row r="25" spans="1:10" x14ac:dyDescent="0.25">
      <c r="A25">
        <v>1999</v>
      </c>
      <c r="B25" s="62">
        <v>1915</v>
      </c>
      <c r="C25" s="62">
        <v>1267.3</v>
      </c>
      <c r="D25" s="62">
        <v>1582</v>
      </c>
      <c r="E25" s="62">
        <f t="shared" si="3"/>
        <v>4764.3</v>
      </c>
      <c r="F25" s="62">
        <f t="shared" si="4"/>
        <v>1588.1000000000001</v>
      </c>
      <c r="G25" s="62">
        <f t="shared" si="1"/>
        <v>26484.400000000001</v>
      </c>
      <c r="H25" s="62">
        <v>1523</v>
      </c>
      <c r="I25" s="62">
        <f t="shared" si="2"/>
        <v>28093.8</v>
      </c>
      <c r="J25" s="62">
        <v>26484.400000000001</v>
      </c>
    </row>
    <row r="26" spans="1:10" x14ac:dyDescent="0.25">
      <c r="A26">
        <v>2000</v>
      </c>
      <c r="B26" s="62">
        <v>1282</v>
      </c>
      <c r="C26" s="62">
        <v>1426.2</v>
      </c>
      <c r="D26" s="62">
        <v>1441</v>
      </c>
      <c r="E26" s="62">
        <f t="shared" si="3"/>
        <v>4149.2</v>
      </c>
      <c r="F26" s="62">
        <f t="shared" si="4"/>
        <v>1383.0666666666666</v>
      </c>
      <c r="G26" s="62">
        <f t="shared" si="1"/>
        <v>27867.466666666667</v>
      </c>
      <c r="H26" s="62">
        <v>1764</v>
      </c>
      <c r="I26" s="62">
        <f t="shared" si="2"/>
        <v>29857.8</v>
      </c>
      <c r="J26" s="62">
        <v>27867.466666666667</v>
      </c>
    </row>
    <row r="27" spans="1:10" x14ac:dyDescent="0.25">
      <c r="A27">
        <v>2001</v>
      </c>
      <c r="B27" s="62">
        <v>822</v>
      </c>
      <c r="C27" s="62">
        <v>1039.0999999999999</v>
      </c>
      <c r="D27" s="62">
        <v>1220</v>
      </c>
      <c r="E27" s="62">
        <f t="shared" si="3"/>
        <v>3081.1</v>
      </c>
      <c r="F27" s="62">
        <f t="shared" si="4"/>
        <v>1027.0333333333333</v>
      </c>
      <c r="G27" s="62">
        <f t="shared" si="1"/>
        <v>28894.5</v>
      </c>
      <c r="H27" s="62">
        <v>1493</v>
      </c>
      <c r="I27" s="62">
        <f t="shared" si="2"/>
        <v>31350.799999999999</v>
      </c>
      <c r="J27" s="62">
        <v>28894.5</v>
      </c>
    </row>
    <row r="28" spans="1:10" x14ac:dyDescent="0.25">
      <c r="A28">
        <v>2002</v>
      </c>
      <c r="B28" s="62">
        <v>1080</v>
      </c>
      <c r="C28" s="62">
        <v>1378.3</v>
      </c>
      <c r="D28" s="62">
        <v>1326</v>
      </c>
      <c r="E28" s="62">
        <f t="shared" si="3"/>
        <v>3784.3</v>
      </c>
      <c r="F28" s="62">
        <f t="shared" si="4"/>
        <v>1261.4333333333334</v>
      </c>
      <c r="G28" s="62">
        <f t="shared" si="1"/>
        <v>30155.933333333334</v>
      </c>
      <c r="H28" s="62">
        <v>1401</v>
      </c>
      <c r="I28" s="62">
        <f t="shared" si="2"/>
        <v>32751.8</v>
      </c>
      <c r="J28" s="62">
        <v>30155.933333333334</v>
      </c>
    </row>
    <row r="29" spans="1:10" x14ac:dyDescent="0.25">
      <c r="A29">
        <v>2003</v>
      </c>
      <c r="B29" s="62">
        <v>1174</v>
      </c>
      <c r="C29" s="62">
        <v>705</v>
      </c>
      <c r="D29" s="62">
        <v>906</v>
      </c>
      <c r="E29" s="62">
        <f t="shared" si="3"/>
        <v>2785</v>
      </c>
      <c r="F29" s="62">
        <f t="shared" si="4"/>
        <v>928.33333333333337</v>
      </c>
      <c r="G29" s="62">
        <f t="shared" si="1"/>
        <v>31084.266666666666</v>
      </c>
      <c r="H29" s="62">
        <v>915</v>
      </c>
      <c r="I29" s="62">
        <f t="shared" si="2"/>
        <v>33666.800000000003</v>
      </c>
      <c r="J29" s="62">
        <v>31084.266666666666</v>
      </c>
    </row>
    <row r="30" spans="1:10" x14ac:dyDescent="0.25">
      <c r="A30">
        <v>2004</v>
      </c>
      <c r="B30" s="62">
        <v>1057</v>
      </c>
      <c r="C30" s="62">
        <v>1112.8</v>
      </c>
      <c r="D30" s="62">
        <v>1647</v>
      </c>
      <c r="E30" s="62">
        <f t="shared" si="3"/>
        <v>3816.8</v>
      </c>
      <c r="F30" s="62">
        <f t="shared" si="4"/>
        <v>1272.2666666666667</v>
      </c>
      <c r="G30" s="62">
        <f t="shared" si="1"/>
        <v>32356.533333333333</v>
      </c>
      <c r="H30" s="62">
        <v>1345</v>
      </c>
      <c r="I30" s="62">
        <f t="shared" si="2"/>
        <v>35011.800000000003</v>
      </c>
      <c r="J30" s="62">
        <v>32356.533333333333</v>
      </c>
    </row>
    <row r="31" spans="1:10" x14ac:dyDescent="0.25">
      <c r="A31">
        <v>2005</v>
      </c>
      <c r="B31" s="62"/>
      <c r="C31" s="62">
        <v>1450.4</v>
      </c>
      <c r="D31" s="62">
        <v>1687</v>
      </c>
      <c r="E31" s="62">
        <f t="shared" si="3"/>
        <v>3137.4</v>
      </c>
      <c r="F31" s="62">
        <f>AVERAGE(C31,D31)</f>
        <v>1568.7</v>
      </c>
      <c r="G31" s="62">
        <f t="shared" si="1"/>
        <v>33925.23333333333</v>
      </c>
      <c r="H31" s="62">
        <v>1137</v>
      </c>
      <c r="I31" s="62">
        <f t="shared" si="2"/>
        <v>36148.800000000003</v>
      </c>
      <c r="J31" s="62">
        <v>33925.23333333333</v>
      </c>
    </row>
    <row r="32" spans="1:10" x14ac:dyDescent="0.25">
      <c r="A32">
        <v>2006</v>
      </c>
      <c r="B32" s="62"/>
      <c r="C32" s="62">
        <v>1120.0999999999999</v>
      </c>
      <c r="D32" s="62">
        <v>1514</v>
      </c>
      <c r="E32" s="62">
        <f t="shared" si="3"/>
        <v>2634.1</v>
      </c>
      <c r="F32" s="62">
        <f t="shared" ref="F32:F43" si="5">AVERAGE(C32,D32)</f>
        <v>1317.05</v>
      </c>
      <c r="G32" s="62">
        <f t="shared" si="1"/>
        <v>35242.283333333333</v>
      </c>
      <c r="H32" s="62">
        <v>1323</v>
      </c>
      <c r="I32" s="62">
        <f t="shared" si="2"/>
        <v>37471.800000000003</v>
      </c>
      <c r="J32" s="62">
        <v>35242.283333333333</v>
      </c>
    </row>
    <row r="33" spans="1:10" x14ac:dyDescent="0.25">
      <c r="A33">
        <v>2007</v>
      </c>
      <c r="B33" s="62"/>
      <c r="C33" s="62">
        <v>1028</v>
      </c>
      <c r="D33" s="62">
        <v>1414</v>
      </c>
      <c r="E33" s="62">
        <f t="shared" si="3"/>
        <v>2442</v>
      </c>
      <c r="F33" s="62">
        <f t="shared" si="5"/>
        <v>1221</v>
      </c>
      <c r="G33" s="62">
        <f t="shared" si="1"/>
        <v>36463.283333333333</v>
      </c>
      <c r="H33" s="62">
        <v>1626</v>
      </c>
      <c r="I33" s="62">
        <f t="shared" si="2"/>
        <v>39097.800000000003</v>
      </c>
      <c r="J33" s="62">
        <v>36463.283333333333</v>
      </c>
    </row>
    <row r="34" spans="1:10" x14ac:dyDescent="0.25">
      <c r="A34">
        <v>2008</v>
      </c>
      <c r="B34" s="62"/>
      <c r="C34" s="62">
        <v>1239.5999999999999</v>
      </c>
      <c r="D34" s="62">
        <v>1312</v>
      </c>
      <c r="E34" s="62">
        <f t="shared" si="3"/>
        <v>2551.6</v>
      </c>
      <c r="F34" s="62">
        <f t="shared" si="5"/>
        <v>1275.8</v>
      </c>
      <c r="G34" s="62">
        <f t="shared" si="1"/>
        <v>37739.083333333336</v>
      </c>
      <c r="H34" s="62">
        <v>1684</v>
      </c>
      <c r="I34" s="62">
        <f t="shared" si="2"/>
        <v>40781.800000000003</v>
      </c>
      <c r="J34" s="62">
        <v>37739.083333333336</v>
      </c>
    </row>
    <row r="35" spans="1:10" x14ac:dyDescent="0.25">
      <c r="A35">
        <v>2009</v>
      </c>
      <c r="B35" s="62"/>
      <c r="C35" s="62">
        <v>1088.9000000000001</v>
      </c>
      <c r="D35" s="62">
        <v>1538</v>
      </c>
      <c r="E35" s="62">
        <f t="shared" si="3"/>
        <v>2626.9</v>
      </c>
      <c r="F35" s="62">
        <f t="shared" si="5"/>
        <v>1313.45</v>
      </c>
      <c r="G35" s="62">
        <f t="shared" si="1"/>
        <v>39052.533333333333</v>
      </c>
      <c r="H35" s="62">
        <v>1793</v>
      </c>
      <c r="I35" s="62">
        <f t="shared" si="2"/>
        <v>42574.8</v>
      </c>
      <c r="J35" s="62">
        <v>39052.533333333333</v>
      </c>
    </row>
    <row r="36" spans="1:10" x14ac:dyDescent="0.25">
      <c r="A36">
        <v>2010</v>
      </c>
      <c r="B36" s="62"/>
      <c r="C36" s="62">
        <v>1419.2</v>
      </c>
      <c r="D36" s="62">
        <v>1491</v>
      </c>
      <c r="E36" s="62">
        <f t="shared" si="3"/>
        <v>2910.2</v>
      </c>
      <c r="F36" s="62">
        <f t="shared" si="5"/>
        <v>1455.1</v>
      </c>
      <c r="G36" s="62">
        <f t="shared" si="1"/>
        <v>40507.633333333331</v>
      </c>
      <c r="H36" s="62">
        <v>1691</v>
      </c>
      <c r="I36" s="62">
        <f t="shared" si="2"/>
        <v>44265.8</v>
      </c>
      <c r="J36" s="62">
        <v>40507.633333333331</v>
      </c>
    </row>
    <row r="37" spans="1:10" x14ac:dyDescent="0.25">
      <c r="A37">
        <v>2011</v>
      </c>
      <c r="B37" s="62"/>
      <c r="C37" s="62">
        <v>1546.8</v>
      </c>
      <c r="D37" s="62">
        <v>1698</v>
      </c>
      <c r="E37" s="62">
        <f t="shared" si="3"/>
        <v>3244.8</v>
      </c>
      <c r="F37" s="62">
        <f t="shared" si="5"/>
        <v>1622.4</v>
      </c>
      <c r="G37" s="62">
        <f t="shared" si="1"/>
        <v>42130.033333333333</v>
      </c>
      <c r="H37" s="62">
        <v>1941</v>
      </c>
      <c r="I37" s="62">
        <f t="shared" si="2"/>
        <v>46206.8</v>
      </c>
      <c r="J37" s="62">
        <v>42130.033333333333</v>
      </c>
    </row>
    <row r="38" spans="1:10" x14ac:dyDescent="0.25">
      <c r="A38">
        <v>2012</v>
      </c>
      <c r="B38" s="62"/>
      <c r="C38" s="62">
        <v>1539.4</v>
      </c>
      <c r="D38" s="62">
        <v>1482</v>
      </c>
      <c r="E38" s="62">
        <f t="shared" si="3"/>
        <v>3021.4</v>
      </c>
      <c r="F38" s="62">
        <f t="shared" si="5"/>
        <v>1510.7</v>
      </c>
      <c r="G38" s="62">
        <f t="shared" si="1"/>
        <v>43640.73333333333</v>
      </c>
      <c r="H38" s="62">
        <v>1642</v>
      </c>
      <c r="I38" s="62">
        <f t="shared" si="2"/>
        <v>47848.800000000003</v>
      </c>
      <c r="J38" s="62">
        <v>43640.73333333333</v>
      </c>
    </row>
    <row r="39" spans="1:10" x14ac:dyDescent="0.25">
      <c r="A39">
        <v>2013</v>
      </c>
      <c r="B39" s="62"/>
      <c r="C39" s="62">
        <v>1312.2</v>
      </c>
      <c r="D39" s="62">
        <v>1368</v>
      </c>
      <c r="E39" s="62">
        <f t="shared" si="3"/>
        <v>2680.2</v>
      </c>
      <c r="F39" s="62">
        <f t="shared" si="5"/>
        <v>1340.1</v>
      </c>
      <c r="G39" s="62">
        <f t="shared" si="1"/>
        <v>44980.833333333328</v>
      </c>
      <c r="H39" s="62">
        <v>1392</v>
      </c>
      <c r="I39" s="62">
        <f t="shared" si="2"/>
        <v>49240.800000000003</v>
      </c>
      <c r="J39" s="62">
        <v>44980.833333333328</v>
      </c>
    </row>
    <row r="40" spans="1:10" x14ac:dyDescent="0.25">
      <c r="A40">
        <v>2014</v>
      </c>
      <c r="B40" s="62"/>
      <c r="C40" s="62">
        <v>1287.5999999999999</v>
      </c>
      <c r="D40" s="62">
        <v>1333</v>
      </c>
      <c r="E40" s="62">
        <f t="shared" si="3"/>
        <v>2620.6</v>
      </c>
      <c r="F40" s="62">
        <f t="shared" si="5"/>
        <v>1310.3</v>
      </c>
      <c r="G40" s="62">
        <f t="shared" si="1"/>
        <v>46291.133333333331</v>
      </c>
      <c r="H40" s="62">
        <v>1374</v>
      </c>
      <c r="I40" s="62">
        <f t="shared" si="2"/>
        <v>50614.8</v>
      </c>
      <c r="J40" s="62">
        <v>46291.133333333331</v>
      </c>
    </row>
    <row r="41" spans="1:10" x14ac:dyDescent="0.25">
      <c r="A41">
        <v>2015</v>
      </c>
      <c r="B41" s="62"/>
      <c r="C41" s="62">
        <v>902.2</v>
      </c>
      <c r="D41" s="62">
        <v>1241</v>
      </c>
      <c r="E41" s="62">
        <f t="shared" si="3"/>
        <v>2143.1999999999998</v>
      </c>
      <c r="F41" s="62">
        <f t="shared" si="5"/>
        <v>1071.5999999999999</v>
      </c>
      <c r="G41" s="62">
        <f t="shared" si="1"/>
        <v>47362.73333333333</v>
      </c>
      <c r="H41" s="62">
        <v>1022</v>
      </c>
      <c r="I41" s="62">
        <f t="shared" si="2"/>
        <v>51636.800000000003</v>
      </c>
      <c r="J41" s="62">
        <v>47362.73333333333</v>
      </c>
    </row>
    <row r="42" spans="1:10" x14ac:dyDescent="0.25">
      <c r="A42">
        <v>2016</v>
      </c>
      <c r="B42" s="62"/>
      <c r="C42" s="62">
        <v>1327.2</v>
      </c>
      <c r="D42" s="62">
        <v>1552</v>
      </c>
      <c r="E42" s="62">
        <f t="shared" si="3"/>
        <v>2879.2</v>
      </c>
      <c r="F42" s="62">
        <f t="shared" si="5"/>
        <v>1439.6</v>
      </c>
      <c r="G42" s="62">
        <f t="shared" si="1"/>
        <v>48802.333333333328</v>
      </c>
      <c r="H42" s="62">
        <v>1480</v>
      </c>
      <c r="I42" s="62">
        <f t="shared" si="2"/>
        <v>53116.800000000003</v>
      </c>
      <c r="J42" s="62">
        <v>48802.333333333328</v>
      </c>
    </row>
    <row r="43" spans="1:10" x14ac:dyDescent="0.25">
      <c r="A43">
        <v>2017</v>
      </c>
      <c r="B43" s="62"/>
      <c r="C43" s="62">
        <v>922.6</v>
      </c>
      <c r="D43" s="62">
        <v>1297</v>
      </c>
      <c r="E43" s="62">
        <f t="shared" si="3"/>
        <v>2219.6</v>
      </c>
      <c r="F43" s="62">
        <f t="shared" si="5"/>
        <v>1109.8</v>
      </c>
      <c r="G43" s="62">
        <f t="shared" si="1"/>
        <v>49912.133333333331</v>
      </c>
      <c r="H43" s="62">
        <v>1278</v>
      </c>
      <c r="I43" s="62">
        <f t="shared" si="2"/>
        <v>54394.8</v>
      </c>
      <c r="J43" s="62">
        <v>49912.133333333331</v>
      </c>
    </row>
  </sheetData>
  <mergeCells count="12">
    <mergeCell ref="I3:I4"/>
    <mergeCell ref="J2:J4"/>
    <mergeCell ref="A2:A4"/>
    <mergeCell ref="B2:D2"/>
    <mergeCell ref="E2:E4"/>
    <mergeCell ref="F2:F4"/>
    <mergeCell ref="G2:G4"/>
    <mergeCell ref="H2:I2"/>
    <mergeCell ref="B3:B4"/>
    <mergeCell ref="C3:C4"/>
    <mergeCell ref="D3:D4"/>
    <mergeCell ref="H3:H4"/>
  </mergeCells>
  <pageMargins left="0.7" right="0.7" top="0.75" bottom="0.75" header="0.3" footer="0.3"/>
  <ignoredErrors>
    <ignoredError sqref="E12 E13:E43 E6:E11" formulaRange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1"/>
  <sheetViews>
    <sheetView tabSelected="1" workbookViewId="0">
      <selection activeCell="E18" sqref="E18"/>
    </sheetView>
  </sheetViews>
  <sheetFormatPr baseColWidth="10" defaultRowHeight="15" x14ac:dyDescent="0.25"/>
  <cols>
    <col min="2" max="2" width="22" customWidth="1"/>
    <col min="3" max="3" width="25.28515625" customWidth="1"/>
    <col min="4" max="4" width="28.5703125" customWidth="1"/>
    <col min="5" max="5" width="25" customWidth="1"/>
    <col min="6" max="6" width="29.140625" customWidth="1"/>
    <col min="7" max="7" width="11.5703125" customWidth="1"/>
    <col min="8" max="8" width="14.7109375" customWidth="1"/>
  </cols>
  <sheetData>
    <row r="1" spans="2:8" x14ac:dyDescent="0.25">
      <c r="B1" s="65"/>
      <c r="C1" s="29"/>
      <c r="D1" s="71"/>
      <c r="E1" s="68"/>
      <c r="F1" s="68"/>
      <c r="G1" s="49"/>
    </row>
    <row r="2" spans="2:8" ht="15.75" thickBot="1" x14ac:dyDescent="0.3">
      <c r="B2" s="50"/>
      <c r="C2" s="75"/>
      <c r="D2" s="75"/>
      <c r="E2" s="75"/>
      <c r="F2" s="75"/>
      <c r="G2" s="76"/>
      <c r="H2" s="68"/>
    </row>
    <row r="3" spans="2:8" ht="19.5" thickBot="1" x14ac:dyDescent="0.3">
      <c r="B3" s="65"/>
      <c r="C3" s="79" t="s">
        <v>3831</v>
      </c>
      <c r="D3" s="78" t="s">
        <v>3851</v>
      </c>
      <c r="E3" s="77" t="s">
        <v>3854</v>
      </c>
      <c r="F3" s="129" t="s">
        <v>3852</v>
      </c>
      <c r="G3" s="110"/>
      <c r="H3" s="68"/>
    </row>
    <row r="4" spans="2:8" ht="15.75" x14ac:dyDescent="0.25">
      <c r="B4" s="49"/>
      <c r="C4" s="80" t="s">
        <v>3711</v>
      </c>
      <c r="D4" s="70">
        <v>1165.4473684210527</v>
      </c>
      <c r="E4" s="69">
        <v>11.02</v>
      </c>
      <c r="F4" s="130">
        <f>(D4*E4)/D6</f>
        <v>778.84960582171016</v>
      </c>
      <c r="G4" s="131"/>
      <c r="H4" s="71"/>
    </row>
    <row r="5" spans="2:8" ht="16.5" thickBot="1" x14ac:dyDescent="0.3">
      <c r="B5" s="50"/>
      <c r="C5" s="81" t="s">
        <v>3693</v>
      </c>
      <c r="D5" s="82">
        <v>1226.05</v>
      </c>
      <c r="E5" s="83">
        <v>5.47</v>
      </c>
      <c r="F5" s="132">
        <f>(D5*E5)/D6</f>
        <v>406.7006367495452</v>
      </c>
      <c r="G5" s="133"/>
      <c r="H5" s="29"/>
    </row>
    <row r="6" spans="2:8" x14ac:dyDescent="0.25">
      <c r="B6" s="50"/>
      <c r="C6" s="134" t="s">
        <v>3853</v>
      </c>
      <c r="D6" s="136">
        <f>E5+E4</f>
        <v>16.489999999999998</v>
      </c>
      <c r="E6" s="138" t="s">
        <v>3850</v>
      </c>
      <c r="F6" s="140">
        <f>(D4*E4+D5*E5)/D6</f>
        <v>1185.5502425712555</v>
      </c>
      <c r="G6" s="141"/>
      <c r="H6" s="29"/>
    </row>
    <row r="7" spans="2:8" ht="15.75" thickBot="1" x14ac:dyDescent="0.3">
      <c r="B7" s="65"/>
      <c r="C7" s="135"/>
      <c r="D7" s="137"/>
      <c r="E7" s="139"/>
      <c r="F7" s="142"/>
      <c r="G7" s="143"/>
      <c r="H7" s="29"/>
    </row>
    <row r="8" spans="2:8" x14ac:dyDescent="0.25">
      <c r="B8" s="50"/>
      <c r="C8" s="74"/>
      <c r="D8" s="67"/>
      <c r="E8" s="67"/>
      <c r="F8" s="66"/>
      <c r="G8" s="74"/>
      <c r="H8" s="30"/>
    </row>
    <row r="9" spans="2:8" x14ac:dyDescent="0.25">
      <c r="B9" s="65"/>
      <c r="C9" s="73"/>
      <c r="D9" s="72"/>
      <c r="E9" s="71"/>
      <c r="F9" s="50"/>
      <c r="G9" s="50"/>
      <c r="H9" s="30"/>
    </row>
    <row r="10" spans="2:8" x14ac:dyDescent="0.25">
      <c r="B10" s="50"/>
      <c r="C10" s="65"/>
      <c r="D10" s="65"/>
      <c r="E10" s="68"/>
      <c r="F10" s="49"/>
      <c r="H10" s="30"/>
    </row>
    <row r="11" spans="2:8" x14ac:dyDescent="0.25">
      <c r="B11" s="49"/>
      <c r="H11" s="29"/>
    </row>
  </sheetData>
  <mergeCells count="7">
    <mergeCell ref="F3:G3"/>
    <mergeCell ref="F4:G4"/>
    <mergeCell ref="F5:G5"/>
    <mergeCell ref="C6:C7"/>
    <mergeCell ref="D6:D7"/>
    <mergeCell ref="E6:E7"/>
    <mergeCell ref="F6:G7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Datos de estaciones</vt:lpstr>
      <vt:lpstr>Estaciones que afectan zona</vt:lpstr>
      <vt:lpstr>COMPLETADO DE DATOS</vt:lpstr>
      <vt:lpstr>CURVA2MASA VISOEL</vt:lpstr>
      <vt:lpstr>CURVA2MASA PSBR</vt:lpstr>
      <vt:lpstr>PRECIPITACIÓN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</dc:creator>
  <cp:lastModifiedBy>Alejandra Salamanca</cp:lastModifiedBy>
  <dcterms:created xsi:type="dcterms:W3CDTF">2018-11-20T23:18:46Z</dcterms:created>
  <dcterms:modified xsi:type="dcterms:W3CDTF">2019-08-16T08:44:20Z</dcterms:modified>
</cp:coreProperties>
</file>