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ngerlist\Desktop\"/>
    </mc:Choice>
  </mc:AlternateContent>
  <bookViews>
    <workbookView xWindow="0" yWindow="0" windowWidth="13416" windowHeight="386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2" i="1" l="1"/>
  <c r="C78" i="1"/>
  <c r="F77" i="1"/>
  <c r="F76" i="1"/>
  <c r="F75" i="1"/>
  <c r="F74" i="1"/>
  <c r="F73" i="1"/>
  <c r="F72" i="1"/>
  <c r="F71" i="1"/>
  <c r="F70" i="1"/>
  <c r="F69" i="1"/>
  <c r="F68" i="1"/>
  <c r="F67" i="1"/>
  <c r="F66" i="1"/>
  <c r="C62" i="1"/>
  <c r="F50" i="1"/>
  <c r="F51" i="1"/>
  <c r="F52" i="1"/>
  <c r="F53" i="1"/>
  <c r="F54" i="1"/>
  <c r="F55" i="1"/>
  <c r="F56" i="1"/>
  <c r="F57" i="1"/>
  <c r="F58" i="1"/>
  <c r="F59" i="1"/>
  <c r="F60" i="1"/>
  <c r="F61" i="1"/>
  <c r="F49" i="1"/>
  <c r="C28" i="1"/>
  <c r="F78" i="1" l="1"/>
  <c r="G78" i="1" s="1"/>
  <c r="F62" i="1"/>
</calcChain>
</file>

<file path=xl/sharedStrings.xml><?xml version="1.0" encoding="utf-8"?>
<sst xmlns="http://schemas.openxmlformats.org/spreadsheetml/2006/main" count="24" uniqueCount="19">
  <si>
    <t>CASAS DE 1 Y 2 PISOS</t>
  </si>
  <si>
    <t xml:space="preserve">Cimentación </t>
  </si>
  <si>
    <t>Debe existir una viga de cimentación para cada muro estructural</t>
  </si>
  <si>
    <t>No puede haber elmentos de cimentación sueltos, todo debe se continuo</t>
  </si>
  <si>
    <t>Pendientes &gt; 20% se debe garantizar la estabilidad de la cimentación (pilares)</t>
  </si>
  <si>
    <t>Nivel inferior de la viga de cimentación deberá estar mínimo a 0,5m por debajo del nivel de acabado de piso</t>
  </si>
  <si>
    <t xml:space="preserve">Las vigas de cimentación deben llevar un sobrecimiento que sobresalga minimo 0,08m </t>
  </si>
  <si>
    <t>Sobrecimientos</t>
  </si>
  <si>
    <t>Espesor de muros</t>
  </si>
  <si>
    <t>Para muros estructurales la distancia vertical entre diafragmas no puede superar 25 veces el espesor del muro</t>
  </si>
  <si>
    <t>Lmin</t>
  </si>
  <si>
    <t>Mo</t>
  </si>
  <si>
    <t>t</t>
  </si>
  <si>
    <t>Ap</t>
  </si>
  <si>
    <t>b</t>
  </si>
  <si>
    <t>B</t>
  </si>
  <si>
    <t>Muro</t>
  </si>
  <si>
    <t>Longitud</t>
  </si>
  <si>
    <t>Lm*b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</si>
</sst>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6" xfId="0" applyBorder="1" applyAlignment="1">
      <alignment horizontal="center"/>
    </xf>
    <xf numFmtId="0" fontId="0" fillId="0" borderId="7" xfId="0" applyBorder="1"/>
    <xf numFmtId="0" fontId="0" fillId="0" borderId="19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51368</xdr:colOff>
      <xdr:row>5</xdr:row>
      <xdr:rowOff>68580</xdr:rowOff>
    </xdr:from>
    <xdr:to>
      <xdr:col>5</xdr:col>
      <xdr:colOff>308133</xdr:colOff>
      <xdr:row>12</xdr:row>
      <xdr:rowOff>167640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848" y="990600"/>
          <a:ext cx="3426685" cy="1379220"/>
        </a:xfrm>
        <a:prstGeom prst="rect">
          <a:avLst/>
        </a:prstGeom>
      </xdr:spPr>
    </xdr:pic>
    <xdr:clientData/>
  </xdr:twoCellAnchor>
  <xdr:twoCellAnchor editAs="oneCell">
    <xdr:from>
      <xdr:col>1</xdr:col>
      <xdr:colOff>53789</xdr:colOff>
      <xdr:row>17</xdr:row>
      <xdr:rowOff>35859</xdr:rowOff>
    </xdr:from>
    <xdr:to>
      <xdr:col>5</xdr:col>
      <xdr:colOff>224119</xdr:colOff>
      <xdr:row>26</xdr:row>
      <xdr:rowOff>27588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119718"/>
          <a:ext cx="3325906" cy="1605376"/>
        </a:xfrm>
        <a:prstGeom prst="rect">
          <a:avLst/>
        </a:prstGeom>
      </xdr:spPr>
    </xdr:pic>
    <xdr:clientData/>
  </xdr:twoCellAnchor>
  <xdr:twoCellAnchor editAs="oneCell">
    <xdr:from>
      <xdr:col>4</xdr:col>
      <xdr:colOff>9687</xdr:colOff>
      <xdr:row>27</xdr:row>
      <xdr:rowOff>80683</xdr:rowOff>
    </xdr:from>
    <xdr:to>
      <xdr:col>6</xdr:col>
      <xdr:colOff>1979238</xdr:colOff>
      <xdr:row>34</xdr:row>
      <xdr:rowOff>83820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52987" y="5048923"/>
          <a:ext cx="4446051" cy="1283297"/>
        </a:xfrm>
        <a:prstGeom prst="rect">
          <a:avLst/>
        </a:prstGeom>
      </xdr:spPr>
    </xdr:pic>
    <xdr:clientData/>
  </xdr:twoCellAnchor>
  <xdr:twoCellAnchor editAs="oneCell">
    <xdr:from>
      <xdr:col>6</xdr:col>
      <xdr:colOff>2010336</xdr:colOff>
      <xdr:row>27</xdr:row>
      <xdr:rowOff>22105</xdr:rowOff>
    </xdr:from>
    <xdr:to>
      <xdr:col>14</xdr:col>
      <xdr:colOff>138952</xdr:colOff>
      <xdr:row>45</xdr:row>
      <xdr:rowOff>132259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30136" y="4990345"/>
          <a:ext cx="5748616" cy="3401994"/>
        </a:xfrm>
        <a:prstGeom prst="rect">
          <a:avLst/>
        </a:prstGeom>
      </xdr:spPr>
    </xdr:pic>
    <xdr:clientData/>
  </xdr:twoCellAnchor>
  <xdr:twoCellAnchor editAs="oneCell">
    <xdr:from>
      <xdr:col>7</xdr:col>
      <xdr:colOff>487680</xdr:colOff>
      <xdr:row>47</xdr:row>
      <xdr:rowOff>68580</xdr:rowOff>
    </xdr:from>
    <xdr:to>
      <xdr:col>17</xdr:col>
      <xdr:colOff>505737</xdr:colOff>
      <xdr:row>59</xdr:row>
      <xdr:rowOff>159734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80120" y="8694420"/>
          <a:ext cx="7942857" cy="2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zoomScale="115" zoomScaleNormal="115" workbookViewId="0">
      <selection activeCell="J79" sqref="J79"/>
    </sheetView>
  </sheetViews>
  <sheetFormatPr baseColWidth="10" defaultRowHeight="14.4" x14ac:dyDescent="0.3"/>
  <cols>
    <col min="1" max="1" width="17" customWidth="1"/>
    <col min="6" max="6" width="24.5546875" customWidth="1"/>
    <col min="7" max="7" width="30.21875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ht="15" thickBot="1" x14ac:dyDescent="0.35">
      <c r="A2" s="7"/>
      <c r="B2" s="8"/>
      <c r="C2" s="8"/>
      <c r="D2" s="8"/>
      <c r="E2" s="8"/>
      <c r="F2" s="8"/>
      <c r="G2" s="8"/>
      <c r="H2" s="9"/>
    </row>
    <row r="3" spans="1:8" ht="15" thickBot="1" x14ac:dyDescent="0.35"/>
    <row r="4" spans="1:8" ht="14.4" customHeight="1" x14ac:dyDescent="0.3">
      <c r="A4" s="22" t="s">
        <v>1</v>
      </c>
      <c r="B4" s="10" t="s">
        <v>3</v>
      </c>
      <c r="C4" s="10"/>
      <c r="D4" s="10"/>
      <c r="E4" s="10"/>
      <c r="F4" s="10"/>
      <c r="G4" s="11"/>
    </row>
    <row r="5" spans="1:8" x14ac:dyDescent="0.3">
      <c r="A5" s="23"/>
      <c r="B5" s="12" t="s">
        <v>2</v>
      </c>
      <c r="C5" s="12"/>
      <c r="D5" s="12"/>
      <c r="E5" s="12"/>
      <c r="F5" s="12"/>
      <c r="G5" s="13"/>
    </row>
    <row r="6" spans="1:8" x14ac:dyDescent="0.3">
      <c r="A6" s="23"/>
      <c r="B6" s="14"/>
      <c r="C6" s="14"/>
      <c r="D6" s="14"/>
      <c r="E6" s="14"/>
      <c r="F6" s="14"/>
      <c r="G6" s="15"/>
    </row>
    <row r="7" spans="1:8" x14ac:dyDescent="0.3">
      <c r="A7" s="23"/>
      <c r="B7" s="14"/>
      <c r="C7" s="14"/>
      <c r="D7" s="14"/>
      <c r="E7" s="14"/>
      <c r="F7" s="14"/>
      <c r="G7" s="15"/>
    </row>
    <row r="8" spans="1:8" x14ac:dyDescent="0.3">
      <c r="A8" s="23"/>
      <c r="B8" s="14"/>
      <c r="C8" s="14"/>
      <c r="D8" s="14"/>
      <c r="E8" s="14"/>
      <c r="F8" s="14"/>
      <c r="G8" s="15"/>
    </row>
    <row r="9" spans="1:8" x14ac:dyDescent="0.3">
      <c r="A9" s="23"/>
      <c r="B9" s="14"/>
      <c r="C9" s="14"/>
      <c r="D9" s="14"/>
      <c r="E9" s="14"/>
      <c r="F9" s="14"/>
      <c r="G9" s="15"/>
    </row>
    <row r="10" spans="1:8" x14ac:dyDescent="0.3">
      <c r="A10" s="23"/>
      <c r="B10" s="14"/>
      <c r="C10" s="14"/>
      <c r="D10" s="14"/>
      <c r="E10" s="14"/>
      <c r="F10" s="14"/>
      <c r="G10" s="15"/>
    </row>
    <row r="11" spans="1:8" x14ac:dyDescent="0.3">
      <c r="A11" s="23"/>
      <c r="B11" s="14"/>
      <c r="C11" s="14"/>
      <c r="D11" s="14"/>
      <c r="E11" s="14"/>
      <c r="F11" s="14"/>
      <c r="G11" s="15"/>
    </row>
    <row r="12" spans="1:8" x14ac:dyDescent="0.3">
      <c r="A12" s="23"/>
      <c r="B12" s="14"/>
      <c r="C12" s="14"/>
      <c r="D12" s="14"/>
      <c r="E12" s="14"/>
      <c r="F12" s="14"/>
      <c r="G12" s="15"/>
    </row>
    <row r="13" spans="1:8" x14ac:dyDescent="0.3">
      <c r="A13" s="23"/>
      <c r="B13" s="14"/>
      <c r="C13" s="14"/>
      <c r="D13" s="14"/>
      <c r="E13" s="14"/>
      <c r="F13" s="14"/>
      <c r="G13" s="15"/>
    </row>
    <row r="14" spans="1:8" x14ac:dyDescent="0.3">
      <c r="A14" s="23"/>
      <c r="B14" s="12" t="s">
        <v>4</v>
      </c>
      <c r="C14" s="12"/>
      <c r="D14" s="12"/>
      <c r="E14" s="12"/>
      <c r="F14" s="12"/>
      <c r="G14" s="13"/>
    </row>
    <row r="15" spans="1:8" ht="15" thickBot="1" x14ac:dyDescent="0.35">
      <c r="A15" s="24"/>
      <c r="B15" s="18" t="s">
        <v>5</v>
      </c>
      <c r="C15" s="18"/>
      <c r="D15" s="18"/>
      <c r="E15" s="18"/>
      <c r="F15" s="18"/>
      <c r="G15" s="19"/>
    </row>
    <row r="16" spans="1:8" ht="15" thickBot="1" x14ac:dyDescent="0.35">
      <c r="A16" s="1" t="s">
        <v>7</v>
      </c>
      <c r="B16" s="20" t="s">
        <v>6</v>
      </c>
      <c r="C16" s="20"/>
      <c r="D16" s="20"/>
      <c r="E16" s="20"/>
      <c r="F16" s="20"/>
      <c r="G16" s="21"/>
    </row>
    <row r="17" spans="1:7" x14ac:dyDescent="0.3">
      <c r="A17" s="16" t="s">
        <v>8</v>
      </c>
      <c r="B17" s="12" t="s">
        <v>9</v>
      </c>
      <c r="C17" s="12"/>
      <c r="D17" s="12"/>
      <c r="E17" s="12"/>
      <c r="F17" s="12"/>
      <c r="G17" s="13"/>
    </row>
    <row r="18" spans="1:7" x14ac:dyDescent="0.3">
      <c r="A18" s="17"/>
    </row>
    <row r="19" spans="1:7" x14ac:dyDescent="0.3">
      <c r="A19" s="17"/>
    </row>
    <row r="20" spans="1:7" x14ac:dyDescent="0.3">
      <c r="A20" s="17"/>
    </row>
    <row r="21" spans="1:7" x14ac:dyDescent="0.3">
      <c r="A21" s="17"/>
    </row>
    <row r="22" spans="1:7" x14ac:dyDescent="0.3">
      <c r="A22" s="17"/>
    </row>
    <row r="23" spans="1:7" x14ac:dyDescent="0.3">
      <c r="A23" s="17"/>
    </row>
    <row r="24" spans="1:7" x14ac:dyDescent="0.3">
      <c r="A24" s="17"/>
    </row>
    <row r="25" spans="1:7" x14ac:dyDescent="0.3">
      <c r="A25" s="17"/>
    </row>
    <row r="26" spans="1:7" x14ac:dyDescent="0.3">
      <c r="A26" s="17"/>
    </row>
    <row r="27" spans="1:7" x14ac:dyDescent="0.3">
      <c r="A27" s="17"/>
    </row>
    <row r="28" spans="1:7" x14ac:dyDescent="0.3">
      <c r="A28" s="17"/>
      <c r="B28" s="2" t="s">
        <v>10</v>
      </c>
      <c r="C28" s="2">
        <f>+(C29*C31)/C30</f>
        <v>141.66666666666669</v>
      </c>
    </row>
    <row r="29" spans="1:7" x14ac:dyDescent="0.3">
      <c r="A29" s="17"/>
      <c r="B29" s="2" t="s">
        <v>11</v>
      </c>
      <c r="C29" s="2">
        <v>17</v>
      </c>
    </row>
    <row r="30" spans="1:7" x14ac:dyDescent="0.3">
      <c r="A30" s="17"/>
      <c r="B30" s="2" t="s">
        <v>12</v>
      </c>
      <c r="C30" s="2">
        <v>0.12</v>
      </c>
    </row>
    <row r="31" spans="1:7" x14ac:dyDescent="0.3">
      <c r="A31" s="17"/>
      <c r="B31" s="2" t="s">
        <v>13</v>
      </c>
      <c r="C31" s="2">
        <v>1</v>
      </c>
    </row>
    <row r="48" spans="2:6" x14ac:dyDescent="0.3">
      <c r="B48" s="2" t="s">
        <v>16</v>
      </c>
      <c r="C48" s="2" t="s">
        <v>17</v>
      </c>
      <c r="D48" s="2" t="s">
        <v>14</v>
      </c>
      <c r="E48" s="2" t="s">
        <v>15</v>
      </c>
      <c r="F48" s="2" t="s">
        <v>18</v>
      </c>
    </row>
    <row r="49" spans="2:7" x14ac:dyDescent="0.3">
      <c r="B49" s="2">
        <v>1</v>
      </c>
      <c r="C49" s="2">
        <v>6.62</v>
      </c>
      <c r="D49" s="2">
        <v>22.52</v>
      </c>
      <c r="E49" s="2">
        <v>22.52</v>
      </c>
      <c r="F49" s="2">
        <f>+C49*D49</f>
        <v>149.08240000000001</v>
      </c>
    </row>
    <row r="50" spans="2:7" x14ac:dyDescent="0.3">
      <c r="B50" s="2">
        <v>2</v>
      </c>
      <c r="C50" s="2">
        <v>2.58</v>
      </c>
      <c r="D50" s="2">
        <v>18.399999999999999</v>
      </c>
      <c r="E50" s="2"/>
      <c r="F50" s="2">
        <f t="shared" ref="F50:F61" si="0">+C50*D50</f>
        <v>47.471999999999994</v>
      </c>
    </row>
    <row r="51" spans="2:7" x14ac:dyDescent="0.3">
      <c r="B51" s="2">
        <v>3</v>
      </c>
      <c r="C51" s="2">
        <v>3.42</v>
      </c>
      <c r="D51" s="2">
        <v>9.2899999999999991</v>
      </c>
      <c r="E51" s="2"/>
      <c r="F51" s="2">
        <f t="shared" si="0"/>
        <v>31.771799999999995</v>
      </c>
    </row>
    <row r="52" spans="2:7" x14ac:dyDescent="0.3">
      <c r="B52" s="2">
        <v>4</v>
      </c>
      <c r="C52" s="2">
        <v>1.1200000000000001</v>
      </c>
      <c r="D52" s="2">
        <v>11.72</v>
      </c>
      <c r="E52" s="2"/>
      <c r="F52" s="2">
        <f t="shared" si="0"/>
        <v>13.126400000000002</v>
      </c>
    </row>
    <row r="53" spans="2:7" x14ac:dyDescent="0.3">
      <c r="B53" s="2">
        <v>5</v>
      </c>
      <c r="C53" s="2">
        <v>3.92</v>
      </c>
      <c r="D53" s="2">
        <v>8</v>
      </c>
      <c r="E53" s="2"/>
      <c r="F53" s="2">
        <f t="shared" si="0"/>
        <v>31.36</v>
      </c>
    </row>
    <row r="54" spans="2:7" x14ac:dyDescent="0.3">
      <c r="B54" s="2">
        <v>6</v>
      </c>
      <c r="C54" s="2">
        <v>3.43</v>
      </c>
      <c r="D54" s="2">
        <v>4.42</v>
      </c>
      <c r="E54" s="2"/>
      <c r="F54" s="2">
        <f t="shared" si="0"/>
        <v>15.160600000000001</v>
      </c>
    </row>
    <row r="55" spans="2:7" x14ac:dyDescent="0.3">
      <c r="B55" s="2">
        <v>7</v>
      </c>
      <c r="C55" s="2">
        <v>3.12</v>
      </c>
      <c r="D55" s="2">
        <v>14.02</v>
      </c>
      <c r="E55" s="2"/>
      <c r="F55" s="2">
        <f t="shared" si="0"/>
        <v>43.742400000000004</v>
      </c>
    </row>
    <row r="56" spans="2:7" x14ac:dyDescent="0.3">
      <c r="B56" s="2">
        <v>8</v>
      </c>
      <c r="C56" s="2">
        <v>3.12</v>
      </c>
      <c r="D56" s="2">
        <v>10.23</v>
      </c>
      <c r="E56" s="2"/>
      <c r="F56" s="2">
        <f t="shared" si="0"/>
        <v>31.917600000000004</v>
      </c>
    </row>
    <row r="57" spans="2:7" x14ac:dyDescent="0.3">
      <c r="B57" s="2">
        <v>9</v>
      </c>
      <c r="C57" s="2">
        <v>2.2000000000000002</v>
      </c>
      <c r="D57" s="2">
        <v>8.0500000000000007</v>
      </c>
      <c r="E57" s="2"/>
      <c r="F57" s="2">
        <f t="shared" si="0"/>
        <v>17.710000000000004</v>
      </c>
    </row>
    <row r="58" spans="2:7" x14ac:dyDescent="0.3">
      <c r="B58" s="2">
        <v>10</v>
      </c>
      <c r="C58" s="2">
        <v>3.12</v>
      </c>
      <c r="D58" s="2">
        <v>6.72</v>
      </c>
      <c r="E58" s="2"/>
      <c r="F58" s="2">
        <f t="shared" si="0"/>
        <v>20.9664</v>
      </c>
    </row>
    <row r="59" spans="2:7" x14ac:dyDescent="0.3">
      <c r="B59" s="2">
        <v>11</v>
      </c>
      <c r="C59" s="2">
        <v>9.6</v>
      </c>
      <c r="D59" s="2">
        <v>0.3</v>
      </c>
      <c r="E59" s="2"/>
      <c r="F59" s="2">
        <f t="shared" si="0"/>
        <v>2.88</v>
      </c>
    </row>
    <row r="60" spans="2:7" x14ac:dyDescent="0.3">
      <c r="B60" s="2">
        <v>12</v>
      </c>
      <c r="C60" s="2"/>
      <c r="D60" s="2"/>
      <c r="E60" s="2"/>
      <c r="F60" s="2">
        <f t="shared" si="0"/>
        <v>0</v>
      </c>
    </row>
    <row r="61" spans="2:7" x14ac:dyDescent="0.3">
      <c r="B61" s="2">
        <v>13</v>
      </c>
      <c r="C61" s="2"/>
      <c r="D61" s="2"/>
      <c r="E61" s="2"/>
      <c r="F61" s="2">
        <f t="shared" si="0"/>
        <v>0</v>
      </c>
    </row>
    <row r="62" spans="2:7" x14ac:dyDescent="0.3">
      <c r="C62" s="2">
        <f>SUM(C49:C61)</f>
        <v>42.25</v>
      </c>
      <c r="F62" s="2">
        <f>SUM(F49:F61)</f>
        <v>405.18959999999998</v>
      </c>
      <c r="G62">
        <f>+ABS(((F62/C62)-5)/E49)</f>
        <v>0.20383154487267069</v>
      </c>
    </row>
    <row r="65" spans="2:7" x14ac:dyDescent="0.3">
      <c r="B65" s="2" t="s">
        <v>16</v>
      </c>
      <c r="C65" s="2" t="s">
        <v>17</v>
      </c>
      <c r="D65" s="2" t="s">
        <v>14</v>
      </c>
      <c r="E65" s="2" t="s">
        <v>15</v>
      </c>
      <c r="F65" s="2" t="s">
        <v>18</v>
      </c>
    </row>
    <row r="66" spans="2:7" x14ac:dyDescent="0.3">
      <c r="B66" s="2">
        <v>1</v>
      </c>
      <c r="C66" s="2">
        <v>22.52</v>
      </c>
      <c r="D66" s="2">
        <v>9.6</v>
      </c>
      <c r="E66" s="2">
        <v>9.6</v>
      </c>
      <c r="F66" s="2">
        <f>+C66*D66</f>
        <v>216.19199999999998</v>
      </c>
    </row>
    <row r="67" spans="2:7" x14ac:dyDescent="0.3">
      <c r="B67" s="2">
        <v>2</v>
      </c>
      <c r="C67" s="2">
        <v>12.41</v>
      </c>
      <c r="D67" s="2">
        <v>6.61</v>
      </c>
      <c r="E67" s="2"/>
      <c r="F67" s="2">
        <f t="shared" ref="F67:F77" si="1">+C67*D67</f>
        <v>82.030100000000004</v>
      </c>
    </row>
    <row r="68" spans="2:7" x14ac:dyDescent="0.3">
      <c r="B68" s="2">
        <v>3</v>
      </c>
      <c r="C68" s="2">
        <v>3.73</v>
      </c>
      <c r="D68" s="2">
        <v>6.61</v>
      </c>
      <c r="E68" s="2"/>
      <c r="F68" s="2">
        <f t="shared" si="1"/>
        <v>24.6553</v>
      </c>
    </row>
    <row r="69" spans="2:7" x14ac:dyDescent="0.3">
      <c r="B69" s="2">
        <v>4</v>
      </c>
      <c r="C69" s="2">
        <v>6.41</v>
      </c>
      <c r="D69" s="2">
        <v>5.48</v>
      </c>
      <c r="E69" s="2"/>
      <c r="F69" s="2">
        <f t="shared" si="1"/>
        <v>35.126800000000003</v>
      </c>
    </row>
    <row r="70" spans="2:7" x14ac:dyDescent="0.3">
      <c r="B70" s="2">
        <v>5</v>
      </c>
      <c r="C70" s="2">
        <v>2.2400000000000002</v>
      </c>
      <c r="D70" s="2">
        <v>3.18</v>
      </c>
      <c r="E70" s="2"/>
      <c r="F70" s="2">
        <f t="shared" si="1"/>
        <v>7.1232000000000006</v>
      </c>
    </row>
    <row r="71" spans="2:7" x14ac:dyDescent="0.3">
      <c r="B71" s="2">
        <v>6</v>
      </c>
      <c r="C71" s="2">
        <v>4.18</v>
      </c>
      <c r="D71" s="2">
        <v>2.06</v>
      </c>
      <c r="E71" s="2"/>
      <c r="F71" s="2">
        <f t="shared" si="1"/>
        <v>8.6107999999999993</v>
      </c>
    </row>
    <row r="72" spans="2:7" x14ac:dyDescent="0.3">
      <c r="B72" s="2">
        <v>7</v>
      </c>
      <c r="C72" s="2">
        <v>7.45</v>
      </c>
      <c r="D72" s="2">
        <v>2.06</v>
      </c>
      <c r="E72" s="2"/>
      <c r="F72" s="2">
        <f t="shared" si="1"/>
        <v>15.347000000000001</v>
      </c>
    </row>
    <row r="73" spans="2:7" x14ac:dyDescent="0.3">
      <c r="B73" s="2">
        <v>8</v>
      </c>
      <c r="C73" s="2">
        <v>22.08</v>
      </c>
      <c r="D73" s="2">
        <v>0</v>
      </c>
      <c r="E73" s="2"/>
      <c r="F73" s="2">
        <f t="shared" si="1"/>
        <v>0</v>
      </c>
    </row>
    <row r="74" spans="2:7" x14ac:dyDescent="0.3">
      <c r="B74" s="2">
        <v>9</v>
      </c>
      <c r="C74" s="2"/>
      <c r="D74" s="2"/>
      <c r="E74" s="2"/>
      <c r="F74" s="2">
        <f t="shared" si="1"/>
        <v>0</v>
      </c>
    </row>
    <row r="75" spans="2:7" x14ac:dyDescent="0.3">
      <c r="B75" s="2">
        <v>10</v>
      </c>
      <c r="C75" s="2"/>
      <c r="D75" s="2"/>
      <c r="E75" s="2"/>
      <c r="F75" s="2">
        <f t="shared" si="1"/>
        <v>0</v>
      </c>
    </row>
    <row r="76" spans="2:7" x14ac:dyDescent="0.3">
      <c r="B76" s="2">
        <v>11</v>
      </c>
      <c r="C76" s="2"/>
      <c r="D76" s="2"/>
      <c r="E76" s="2"/>
      <c r="F76" s="2">
        <f t="shared" si="1"/>
        <v>0</v>
      </c>
    </row>
    <row r="77" spans="2:7" x14ac:dyDescent="0.3">
      <c r="B77" s="2">
        <v>12</v>
      </c>
      <c r="C77" s="2"/>
      <c r="D77" s="2"/>
      <c r="E77" s="2"/>
      <c r="F77" s="2">
        <f t="shared" si="1"/>
        <v>0</v>
      </c>
    </row>
    <row r="78" spans="2:7" x14ac:dyDescent="0.3">
      <c r="C78">
        <f>SUM(C66:C77)</f>
        <v>81.02</v>
      </c>
      <c r="F78" s="3">
        <f>SUM(F66:F77)</f>
        <v>389.08519999999993</v>
      </c>
      <c r="G78">
        <f>+ABS(((F78/C78)-5)/E66)</f>
        <v>2.0590080638525542E-2</v>
      </c>
    </row>
  </sheetData>
  <mergeCells count="10">
    <mergeCell ref="A1:H2"/>
    <mergeCell ref="B4:G4"/>
    <mergeCell ref="B5:G5"/>
    <mergeCell ref="B6:G13"/>
    <mergeCell ref="A17:A31"/>
    <mergeCell ref="B14:G14"/>
    <mergeCell ref="B15:G15"/>
    <mergeCell ref="B16:G16"/>
    <mergeCell ref="A4:A15"/>
    <mergeCell ref="B17:G17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Rangerlist</dc:creator>
  <cp:lastModifiedBy>Rangerlist</cp:lastModifiedBy>
  <dcterms:created xsi:type="dcterms:W3CDTF">2020-09-18T20:41:57Z</dcterms:created>
  <dcterms:modified xsi:type="dcterms:W3CDTF">2020-10-05T16:51:03Z</dcterms:modified>
</cp:coreProperties>
</file>