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andr\Desktop\SUSTENTACION TESIS\APENDICES\"/>
    </mc:Choice>
  </mc:AlternateContent>
  <xr:revisionPtr revIDLastSave="0" documentId="13_ncr:1_{B5B81F2E-6D0D-4C67-B6F7-0B478956710A}" xr6:coauthVersionLast="46" xr6:coauthVersionMax="46" xr10:uidLastSave="{00000000-0000-0000-0000-000000000000}"/>
  <bookViews>
    <workbookView xWindow="-120" yWindow="-120" windowWidth="20730" windowHeight="11160" tabRatio="756" activeTab="3" xr2:uid="{525DDB88-7DEB-492F-95EA-3BA21B1CA0BA}"/>
  </bookViews>
  <sheets>
    <sheet name="ACTIVIDADES" sheetId="1" r:id="rId1"/>
    <sheet name="UNIDADES AMBIENTALES" sheetId="5" r:id="rId2"/>
    <sheet name="APTITUD" sheetId="4" r:id="rId3"/>
    <sheet name="IMPACTO" sheetId="6" r:id="rId4"/>
    <sheet name="CAPACIDAD DE ACOGIDA" sheetId="7" r:id="rId5"/>
    <sheet name="ACTIVIDADES COMPATIBLES" sheetId="8" r:id="rId6"/>
    <sheet name="CATEGORIAS DE USO"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3" i="8" l="1"/>
  <c r="AL4" i="8"/>
  <c r="AL5" i="8"/>
  <c r="AL6" i="8"/>
  <c r="AL7" i="8"/>
  <c r="AL8" i="8"/>
  <c r="AL9" i="8"/>
  <c r="AL10" i="8"/>
  <c r="AL11" i="8"/>
  <c r="AL12" i="8"/>
  <c r="AL13" i="8"/>
  <c r="AL14" i="8"/>
  <c r="AL15" i="8"/>
  <c r="AL16" i="8"/>
  <c r="AL17" i="8"/>
  <c r="AL18" i="8"/>
  <c r="AL19" i="8"/>
  <c r="AL20" i="8"/>
  <c r="AL21" i="8"/>
  <c r="AL22" i="8"/>
  <c r="AL23" i="8"/>
  <c r="AL24" i="8"/>
  <c r="AL25" i="8"/>
  <c r="AL26" i="8"/>
  <c r="AL27" i="8"/>
  <c r="AL28" i="8"/>
  <c r="AL29" i="8"/>
  <c r="AL30" i="8"/>
  <c r="AL31" i="8"/>
  <c r="AL32" i="8"/>
  <c r="AL33" i="8"/>
  <c r="AL34" i="8"/>
  <c r="AL35" i="8"/>
  <c r="AL36" i="8"/>
  <c r="AL37" i="8"/>
  <c r="AL38" i="8"/>
  <c r="AL39" i="8"/>
  <c r="AL40" i="8"/>
  <c r="AK3" i="8"/>
  <c r="AK4" i="8"/>
  <c r="AK5" i="8"/>
  <c r="AK6" i="8"/>
  <c r="AK7" i="8"/>
  <c r="AK8" i="8"/>
  <c r="AK9" i="8"/>
  <c r="AK10" i="8"/>
  <c r="AK11" i="8"/>
  <c r="AK12" i="8"/>
  <c r="AK13" i="8"/>
  <c r="AK14" i="8"/>
  <c r="AK15" i="8"/>
  <c r="AK16" i="8"/>
  <c r="AK17" i="8"/>
  <c r="AK18" i="8"/>
  <c r="AK19" i="8"/>
  <c r="AK20" i="8"/>
  <c r="AK21" i="8"/>
  <c r="AK22" i="8"/>
  <c r="AK23" i="8"/>
  <c r="AK24" i="8"/>
  <c r="AK25" i="8"/>
  <c r="AK26" i="8"/>
  <c r="AK27" i="8"/>
  <c r="AK28" i="8"/>
  <c r="AK29" i="8"/>
  <c r="AK30" i="8"/>
  <c r="AK31" i="8"/>
  <c r="AK32" i="8"/>
  <c r="AK33" i="8"/>
  <c r="AK34" i="8"/>
  <c r="AK35" i="8"/>
  <c r="AK36" i="8"/>
  <c r="AK37" i="8"/>
  <c r="AK38" i="8"/>
  <c r="AK39" i="8"/>
  <c r="AK40" i="8"/>
  <c r="B228" i="9" l="1"/>
  <c r="B227" i="9"/>
  <c r="B226" i="9"/>
  <c r="B225" i="9"/>
  <c r="B223" i="9"/>
  <c r="B222" i="9"/>
  <c r="B221" i="9"/>
  <c r="B220" i="9"/>
  <c r="B219" i="9"/>
  <c r="B217" i="9"/>
  <c r="B216" i="9"/>
  <c r="B215" i="9"/>
  <c r="B214" i="9"/>
  <c r="B213" i="9"/>
  <c r="B211" i="9"/>
  <c r="B210" i="9"/>
  <c r="B209" i="9"/>
  <c r="B208" i="9"/>
  <c r="B207" i="9"/>
  <c r="B205" i="9"/>
  <c r="B202" i="9"/>
  <c r="B204" i="9"/>
  <c r="B203" i="9"/>
  <c r="B201" i="9"/>
  <c r="B199" i="9"/>
  <c r="B198" i="9"/>
  <c r="B197" i="9"/>
  <c r="B196" i="9"/>
  <c r="B195" i="9"/>
  <c r="B193" i="9"/>
  <c r="B192" i="9"/>
  <c r="B191" i="9"/>
  <c r="B190" i="9"/>
  <c r="B189" i="9"/>
  <c r="B187" i="9"/>
  <c r="B186" i="9"/>
  <c r="B185" i="9"/>
  <c r="B184" i="9"/>
  <c r="B183" i="9"/>
  <c r="B181" i="9"/>
  <c r="B180" i="9"/>
  <c r="B179" i="9"/>
  <c r="B178" i="9"/>
  <c r="B177" i="9"/>
  <c r="B175" i="9"/>
  <c r="B174" i="9"/>
  <c r="B173" i="9"/>
  <c r="B171" i="9"/>
  <c r="B172" i="9"/>
  <c r="B169" i="9"/>
  <c r="B168" i="9"/>
  <c r="B167" i="9"/>
  <c r="B166" i="9"/>
  <c r="B165" i="9"/>
  <c r="B163" i="9"/>
  <c r="B162" i="9"/>
  <c r="B161" i="9"/>
  <c r="B160" i="9"/>
  <c r="B159" i="9"/>
  <c r="B157" i="9"/>
  <c r="B153" i="9"/>
  <c r="B156" i="9"/>
  <c r="B155" i="9"/>
  <c r="B154" i="9"/>
  <c r="B151" i="9"/>
  <c r="B150" i="9"/>
  <c r="B149" i="9"/>
  <c r="B148" i="9"/>
  <c r="B147" i="9"/>
  <c r="B145" i="9"/>
  <c r="B144" i="9"/>
  <c r="B143" i="9"/>
  <c r="B142" i="9"/>
  <c r="B141" i="9"/>
  <c r="B139" i="9"/>
  <c r="B138" i="9"/>
  <c r="B137" i="9"/>
  <c r="B136" i="9"/>
  <c r="B135" i="9"/>
  <c r="B133" i="9"/>
  <c r="B132" i="9"/>
  <c r="B131" i="9"/>
  <c r="B130" i="9"/>
  <c r="B129" i="9"/>
  <c r="B127" i="9"/>
  <c r="B126" i="9"/>
  <c r="B125" i="9"/>
  <c r="B124" i="9"/>
  <c r="B123" i="9"/>
  <c r="B121" i="9"/>
  <c r="B119" i="9"/>
  <c r="B118" i="9"/>
  <c r="B117" i="9"/>
  <c r="B115" i="9"/>
  <c r="B114" i="9"/>
  <c r="B113" i="9"/>
  <c r="B112" i="9"/>
  <c r="B111" i="9"/>
  <c r="B109" i="9"/>
  <c r="B108" i="9"/>
  <c r="B107" i="9"/>
  <c r="B106" i="9"/>
  <c r="B105" i="9"/>
  <c r="B103" i="9"/>
  <c r="B102" i="9"/>
  <c r="B101" i="9"/>
  <c r="B100" i="9"/>
  <c r="B99" i="9"/>
  <c r="B97" i="9"/>
  <c r="B30" i="9"/>
  <c r="B29" i="9"/>
  <c r="B28" i="9"/>
  <c r="B27" i="9"/>
  <c r="B25" i="9"/>
  <c r="B24" i="9"/>
  <c r="B23" i="9"/>
  <c r="B22" i="9"/>
  <c r="B21" i="9"/>
  <c r="B19" i="9"/>
  <c r="B120" i="9"/>
  <c r="B96" i="9"/>
  <c r="B95" i="9"/>
  <c r="B94" i="9"/>
  <c r="B93" i="9"/>
  <c r="B91" i="9"/>
  <c r="B90" i="9"/>
  <c r="B89" i="9"/>
  <c r="B88" i="9"/>
  <c r="B87" i="9"/>
  <c r="B85" i="9"/>
  <c r="B84" i="9"/>
  <c r="B83" i="9"/>
  <c r="B82" i="9"/>
  <c r="B81" i="9"/>
  <c r="B79" i="9"/>
  <c r="B78" i="9"/>
  <c r="B77" i="9"/>
  <c r="B76" i="9"/>
  <c r="B75" i="9"/>
  <c r="B73" i="9"/>
  <c r="B72" i="9"/>
  <c r="B71" i="9"/>
  <c r="B70" i="9"/>
  <c r="B69" i="9"/>
  <c r="B67" i="9"/>
  <c r="B49" i="9"/>
  <c r="B66" i="9"/>
  <c r="B65" i="9"/>
  <c r="B64" i="9"/>
  <c r="B63" i="9"/>
  <c r="B61" i="9"/>
  <c r="B60" i="9"/>
  <c r="B59" i="9"/>
  <c r="B58" i="9"/>
  <c r="B57" i="9"/>
  <c r="B55" i="9"/>
  <c r="B54" i="9"/>
  <c r="B53" i="9"/>
  <c r="B52" i="9"/>
  <c r="B51" i="9"/>
  <c r="B48" i="9"/>
  <c r="B47" i="9"/>
  <c r="B46" i="9"/>
  <c r="B45" i="9"/>
  <c r="B43" i="9"/>
  <c r="B42" i="9"/>
  <c r="B41" i="9"/>
  <c r="B40" i="9"/>
  <c r="B39" i="9"/>
  <c r="B37" i="9"/>
  <c r="B36" i="9"/>
  <c r="B35" i="9"/>
  <c r="B34" i="9"/>
  <c r="B33" i="9"/>
  <c r="B31" i="9"/>
  <c r="B18" i="9"/>
  <c r="B17" i="9"/>
  <c r="B16" i="9"/>
  <c r="B15" i="9"/>
  <c r="B13" i="9"/>
  <c r="B12" i="9"/>
  <c r="B11" i="9"/>
  <c r="B10" i="9"/>
  <c r="B9" i="9"/>
  <c r="B7" i="9"/>
  <c r="B6" i="9"/>
  <c r="B5" i="9"/>
  <c r="B4" i="9"/>
  <c r="B3" i="9"/>
  <c r="B1" i="9"/>
  <c r="AJ4" i="8" l="1"/>
  <c r="AJ5" i="8"/>
  <c r="AJ6" i="8"/>
  <c r="AJ7" i="8"/>
  <c r="AJ8" i="8"/>
  <c r="AJ9" i="8"/>
  <c r="AJ10" i="8"/>
  <c r="AJ11" i="8"/>
  <c r="AJ12" i="8"/>
  <c r="AJ13" i="8"/>
  <c r="AJ14" i="8"/>
  <c r="AJ15" i="8"/>
  <c r="AJ16" i="8"/>
  <c r="AJ17" i="8"/>
  <c r="AJ18" i="8"/>
  <c r="AJ19" i="8"/>
  <c r="AJ20" i="8"/>
  <c r="AJ21" i="8"/>
  <c r="AJ22" i="8"/>
  <c r="AJ23" i="8"/>
  <c r="AJ24" i="8"/>
  <c r="AJ25" i="8"/>
  <c r="AJ26" i="8"/>
  <c r="AJ27" i="8"/>
  <c r="AJ28" i="8"/>
  <c r="AJ29" i="8"/>
  <c r="AJ30" i="8"/>
  <c r="AJ31" i="8"/>
  <c r="AJ32" i="8"/>
  <c r="AJ33" i="8"/>
  <c r="AJ34" i="8"/>
  <c r="AJ35" i="8"/>
  <c r="AJ36" i="8"/>
  <c r="AJ37" i="8"/>
  <c r="AJ38" i="8"/>
  <c r="AJ39" i="8"/>
  <c r="AJ40" i="8"/>
  <c r="AI3" i="8"/>
  <c r="AJ3" i="8"/>
  <c r="AI4" i="8"/>
  <c r="AI5" i="8"/>
  <c r="AI6" i="8"/>
  <c r="AI7" i="8"/>
  <c r="AI8" i="8"/>
  <c r="AI9" i="8"/>
  <c r="AI10" i="8"/>
  <c r="AI11" i="8"/>
  <c r="AI12" i="8"/>
  <c r="AI13" i="8"/>
  <c r="AI14" i="8"/>
  <c r="AI15" i="8"/>
  <c r="AI16" i="8"/>
  <c r="AI17" i="8"/>
  <c r="AI18" i="8"/>
  <c r="AI19" i="8"/>
  <c r="AI20" i="8"/>
  <c r="AI21" i="8"/>
  <c r="AI22" i="8"/>
  <c r="AI23" i="8"/>
  <c r="AI24" i="8"/>
  <c r="AI25" i="8"/>
  <c r="AI26" i="8"/>
  <c r="AI27" i="8"/>
  <c r="AI28" i="8"/>
  <c r="AI29" i="8"/>
  <c r="AI30" i="8"/>
  <c r="AI31" i="8"/>
  <c r="AI32" i="8"/>
  <c r="AI33" i="8"/>
  <c r="AI34" i="8"/>
  <c r="AI35" i="8"/>
  <c r="AI36" i="8"/>
  <c r="AI37" i="8"/>
  <c r="AI38" i="8"/>
  <c r="AI39" i="8"/>
  <c r="AI40" i="8"/>
  <c r="AI29" i="6" l="1"/>
  <c r="AI16" i="6"/>
  <c r="AI24" i="6"/>
  <c r="AI12" i="6"/>
  <c r="AI5" i="6"/>
  <c r="AI17" i="6" l="1"/>
  <c r="AI25" i="6"/>
  <c r="AI13" i="6"/>
  <c r="AI6" i="6"/>
  <c r="AI18" i="6"/>
  <c r="AI32" i="6"/>
  <c r="AI26" i="6"/>
  <c r="AI10" i="6"/>
  <c r="AI27" i="6"/>
  <c r="AI21" i="6"/>
  <c r="AI22" i="6"/>
  <c r="AI8" i="6"/>
  <c r="AI3" i="6"/>
  <c r="AI14" i="6"/>
  <c r="AI34" i="6"/>
  <c r="AI19" i="6"/>
  <c r="AI23" i="6"/>
  <c r="AI7" i="6"/>
  <c r="AI4" i="6"/>
  <c r="AI11" i="6"/>
  <c r="AI33" i="6"/>
  <c r="AI20" i="6"/>
  <c r="AI35" i="6"/>
  <c r="AI28" i="6"/>
  <c r="AI9" i="6"/>
  <c r="AI30" i="6"/>
  <c r="AI15" i="6"/>
  <c r="AI31" i="6"/>
  <c r="AI36" i="6"/>
  <c r="AI38" i="6"/>
  <c r="AI39" i="6"/>
  <c r="AI40" i="6"/>
  <c r="AI37" i="6"/>
  <c r="AI18" i="4"/>
  <c r="AI19" i="4"/>
  <c r="AI20" i="4"/>
  <c r="AI21" i="4"/>
  <c r="AI22" i="4"/>
  <c r="AI23" i="4"/>
  <c r="AI24" i="4"/>
  <c r="AI25" i="4"/>
  <c r="AI26" i="4"/>
  <c r="AI27" i="4"/>
  <c r="AI28" i="4"/>
  <c r="AI29" i="4"/>
  <c r="AI30" i="4"/>
  <c r="AI31" i="4"/>
  <c r="AI32" i="4"/>
  <c r="AI33" i="4"/>
  <c r="AI34" i="4"/>
  <c r="AI35" i="4"/>
  <c r="AI36" i="4"/>
  <c r="AI37" i="4"/>
  <c r="AI38" i="4"/>
  <c r="AI39" i="4"/>
  <c r="AI40" i="4"/>
  <c r="AI4" i="4"/>
  <c r="AI5" i="4"/>
  <c r="AI6" i="4"/>
  <c r="AI7" i="4"/>
  <c r="AI8" i="4"/>
  <c r="AI9" i="4"/>
  <c r="AI10" i="4"/>
  <c r="AI11" i="4"/>
  <c r="AI12" i="4"/>
  <c r="AI13" i="4"/>
  <c r="AI14" i="4"/>
  <c r="AI15" i="4"/>
  <c r="AI16" i="4"/>
  <c r="AI17" i="4"/>
  <c r="AI3" i="4"/>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3" i="7"/>
</calcChain>
</file>

<file path=xl/sharedStrings.xml><?xml version="1.0" encoding="utf-8"?>
<sst xmlns="http://schemas.openxmlformats.org/spreadsheetml/2006/main" count="1865" uniqueCount="171">
  <si>
    <t xml:space="preserve">CATEGORIA </t>
  </si>
  <si>
    <t>ACTIVIDAD</t>
  </si>
  <si>
    <t xml:space="preserve">DESCRIPCION </t>
  </si>
  <si>
    <t xml:space="preserve">CONSERVACION Y PREERVACION </t>
  </si>
  <si>
    <t xml:space="preserve">Preservacion estricta </t>
  </si>
  <si>
    <t>Conservacion activa</t>
  </si>
  <si>
    <t xml:space="preserve">Regeneracion del ecosistema </t>
  </si>
  <si>
    <t>Actividades cientifico culturales</t>
  </si>
  <si>
    <t>Repoblacion forestal: Bosque protector</t>
  </si>
  <si>
    <t>Excursionismo y contemplacion</t>
  </si>
  <si>
    <t>Actividades nauticas</t>
  </si>
  <si>
    <t>Camping</t>
  </si>
  <si>
    <t>Recreo concentrado</t>
  </si>
  <si>
    <t>Centros vacacionales</t>
  </si>
  <si>
    <t>PRODUCCION AGROPECUARIO</t>
  </si>
  <si>
    <t>RECREACIONAL</t>
  </si>
  <si>
    <t xml:space="preserve">Agricultura intensiva </t>
  </si>
  <si>
    <t>Agricultura semi-intensiva</t>
  </si>
  <si>
    <t>Repoblacion forestal: Bosque productor</t>
  </si>
  <si>
    <t>Vivienda rural</t>
  </si>
  <si>
    <t>Construccion institucional</t>
  </si>
  <si>
    <t>URBANZIACION</t>
  </si>
  <si>
    <t>ACTIVIDADES INDUSTRIALES</t>
  </si>
  <si>
    <t>Industria estractiva</t>
  </si>
  <si>
    <t>Industria en suelo suburbano</t>
  </si>
  <si>
    <t>DEPOSICION DE RESIDUOS</t>
  </si>
  <si>
    <t xml:space="preserve">Escombreras </t>
  </si>
  <si>
    <t xml:space="preserve">Cementerios </t>
  </si>
  <si>
    <t xml:space="preserve">Vertederos de residuos solidos </t>
  </si>
  <si>
    <t>Vivienda aislada</t>
  </si>
  <si>
    <t>Vivienda campestre</t>
  </si>
  <si>
    <t>Ganaderia extensiva</t>
  </si>
  <si>
    <t>Agricultura industrial</t>
  </si>
  <si>
    <t>Sistemas agroforestales</t>
  </si>
  <si>
    <t xml:space="preserve">Agricultura con restricciones </t>
  </si>
  <si>
    <t>Mantenimiento de la situacion actual y su evolucion sin la intervencion humana.</t>
  </si>
  <si>
    <t>Continuidad del uso actual, mantenimiento indefinido de las condiciones de uso y explotaciones tradicionales que se vienen realziando.</t>
  </si>
  <si>
    <t>tratamientos eculturales capaces de reconducir la zona a su sitaacion primigenia o a otro estado de equilibrio supuestamente mas valioso.</t>
  </si>
  <si>
    <t>utilizacion del medio para experiencias e investigacion de tipo cientifica, visitas de difusion de conocimiento en orden a la cultura en masas e iniciacion a la naturaleza.</t>
  </si>
  <si>
    <t>Plantacion o siembra de especies arboreas seleccionadas por criterios ecologicos y paisajisticos encaminados a conservacion de la naautaleza y los ecosistemas autoctonos.</t>
  </si>
  <si>
    <t>actividades de tipo extensivo que implica el simple transito peatonal, que no requiere, o solo de pequeña envergadura, infraestructuras o acondicionamiento para su practica: pasos sobre arroyos, tramos de sendas, miradores, etc.</t>
  </si>
  <si>
    <t>Adaptacion de espacios localziados para actividades recreeativas de distinto con dotacion e infraestructura menor.</t>
  </si>
  <si>
    <t>Instalaciones fijas con dotaciones y servicios variables en funcion de su categoria, que exigen una fuerte adaptacion y alteracion directa del medio y suponen presion sobre su entorno.</t>
  </si>
  <si>
    <t>Lugares diseñados para las actividades turisticas, recreacionales y de diversion. Presentan una infraestructura importante y suponen una presion sobre su entorno.</t>
  </si>
  <si>
    <t xml:space="preserve">COMERCIO Y SERVICIOS </t>
  </si>
  <si>
    <t>Alojamiento de bajo impacto</t>
  </si>
  <si>
    <t>Alojamiento de alto impacto</t>
  </si>
  <si>
    <t xml:space="preserve">servicio de alimentacion </t>
  </si>
  <si>
    <t>Comercio al por mayor y al por menor</t>
  </si>
  <si>
    <t xml:space="preserve">Todas las actividaes relacionadas con el funcionamiento de los embarcaderos del embalse </t>
  </si>
  <si>
    <t xml:space="preserve">Servicios complementarios a embarcaderos </t>
  </si>
  <si>
    <t>Alquiler de embarcaciones, club de navegacion, oficinas de deportes nauticos, Servicios de mantenimiento a embarcaciones, etc.</t>
  </si>
  <si>
    <t>Distribucion de comubstibles</t>
  </si>
  <si>
    <t xml:space="preserve">Estaciones de servicio </t>
  </si>
  <si>
    <t>Actividad relacionada al alojamiento de personas en infraestructura de bajo impacto que suponen una presion baja sobre su entorno, con poca densidad habitacional.</t>
  </si>
  <si>
    <t>Actividades relacionadas a hoteles con infraestructuras de importancia y alta densidad habitacional con un impacto en el entorno.</t>
  </si>
  <si>
    <t>Todas las actividades relacionadas con la preparacion y distribucion de alimentos, estos pueden ser restaurantes, comedores, etc.</t>
  </si>
  <si>
    <t>Actividades de compra y venta de productos entre organizaciones comerciales.</t>
  </si>
  <si>
    <t>Edificaciones aisladas destinadas a albergar instituciones publicas o privadas como centros de salud, colegios, instituciones de educacion superior, carceles, etc.</t>
  </si>
  <si>
    <t>viviendas campesinas aisladas que no cuentan con servicios urbanisticos concencionales.</t>
  </si>
  <si>
    <t>viviendas unifamiliares en parcelas de tamaño superior a 2500m2 y contiguas. Dotadas de las intalaciones necesarias de saneamiento y servicios publicos.</t>
  </si>
  <si>
    <t>Incluye todo tipo de extraccion de materiales utiles del subsuelo, tanto por metodos subterraneos como de cielo abierto, asi como su infraestructura necesaria.</t>
  </si>
  <si>
    <t>Industrias de baja densidad y bajo impacto con posibilidad de emitir vertidos solidos, liquidos y gaseosos.</t>
  </si>
  <si>
    <t>Acumulacion de residuos solidos inertes, procedentes de derribos, desmontes, vaciados, tierras sobrantes o inertes de la mineria o la industria.</t>
  </si>
  <si>
    <t>Acumulacion controlada de residuos procedentes de basuras domesticas y de composicion heterogenea.</t>
  </si>
  <si>
    <t>Inhumacion de cadaveres humanos, incluye instalaciones propias de este tipo de equipamiento.</t>
  </si>
  <si>
    <t>Actividades de agricultura a gran escala y masiva, con procesos mecanizados.</t>
  </si>
  <si>
    <t>Actividades de produccion agricola con practicas de control de los factores productivos con el fin de aumentar la produccion y productividad.</t>
  </si>
  <si>
    <t>Acticidades de produccion agriculas que por sus limitaciones en el terreno deben aplicar practicas especiales.</t>
  </si>
  <si>
    <t>Sistemas productivos que integran arboles, ganado y pastos en una misma unidad productiva</t>
  </si>
  <si>
    <t>Agricultura fija que requiere de infraestructura para su realziacion, como invernaderos.</t>
  </si>
  <si>
    <t>Aprovechamiento de pastizales naturales o mejorados para pastoreo.</t>
  </si>
  <si>
    <t>Repoblacion forestal con especies adecuadas para la explotacion madedera y su orientacion de acuerdo con los principios de produccion sotenible.</t>
  </si>
  <si>
    <t>Edificaciones destinadas a las personas directamente relacionadas a la produccion agropecuaria.</t>
  </si>
  <si>
    <t xml:space="preserve">ACTIVIDADES </t>
  </si>
  <si>
    <t>UNIDADES AMBIENTALES</t>
  </si>
  <si>
    <t>TABLA O MATRIZ</t>
  </si>
  <si>
    <t>BP</t>
  </si>
  <si>
    <t>2.2.4Clase IV</t>
  </si>
  <si>
    <t>2.2.4Clase IV-EMB</t>
  </si>
  <si>
    <t>2.3.2Clase IV</t>
  </si>
  <si>
    <t>2.3.2Clase IV-300</t>
  </si>
  <si>
    <t>2.3.2Clase IV-300-EMB</t>
  </si>
  <si>
    <t>2.3.2Clase IV-EMB</t>
  </si>
  <si>
    <t>2.3.2Clase VI</t>
  </si>
  <si>
    <t>2.3.2Clase VI-300</t>
  </si>
  <si>
    <t>2.3.2Clase VI-300-EMB</t>
  </si>
  <si>
    <t>2.3.2Clase VI-EMB</t>
  </si>
  <si>
    <t>2.3.2Clase VII</t>
  </si>
  <si>
    <t>2.3.2Clase VII-300</t>
  </si>
  <si>
    <t>2.3.2Clase VII-300-EMB</t>
  </si>
  <si>
    <t>2.3.2Clase VII-EMB</t>
  </si>
  <si>
    <t>2.4.3Clase IV</t>
  </si>
  <si>
    <t>2.4.3Clase VI</t>
  </si>
  <si>
    <t>2.4.3Clase VI-300</t>
  </si>
  <si>
    <t>2.4.3Clase VI-300-EMB</t>
  </si>
  <si>
    <t>2.4.3Clase VI-EMB</t>
  </si>
  <si>
    <t>2.4.3Clase VII</t>
  </si>
  <si>
    <t>2.4.3Clase VII-300</t>
  </si>
  <si>
    <t>2.4.4Clase IV</t>
  </si>
  <si>
    <t>2.4.4Clase IV-300</t>
  </si>
  <si>
    <t>2.4.4Clase IV-300-EMB</t>
  </si>
  <si>
    <t>2.4.4Clase IV-EMB</t>
  </si>
  <si>
    <t>2.4.4Clase VII</t>
  </si>
  <si>
    <t>2.4.4Clase VII-300</t>
  </si>
  <si>
    <t>3.1.1.1.1Clase IV</t>
  </si>
  <si>
    <t>3.1.3Clase IV</t>
  </si>
  <si>
    <t>3.1.3Clase IV-300</t>
  </si>
  <si>
    <t>3.2.1.2Clase IV-EMB</t>
  </si>
  <si>
    <t>3.2.1.2Clase VI-300-EMB</t>
  </si>
  <si>
    <t>3.2.1.2Clase VI-EMB</t>
  </si>
  <si>
    <t>A.A</t>
  </si>
  <si>
    <t>AFPCA</t>
  </si>
  <si>
    <t>SPY</t>
  </si>
  <si>
    <t>SRY</t>
  </si>
  <si>
    <t>V</t>
  </si>
  <si>
    <t>UNIDAD_AMBIENTAL</t>
  </si>
  <si>
    <t xml:space="preserve">FID </t>
  </si>
  <si>
    <t>Cultivos agroforestales en suelo de clase agrologica IV</t>
  </si>
  <si>
    <t>Cultivos agroforestales en suelo de clase agrologica IV y a 300 metros de un embarcadero</t>
  </si>
  <si>
    <t>Pastos arbolados en suelo de clase agrologica IV</t>
  </si>
  <si>
    <t>Pastos arbolados en suelo de clase agrologica VI</t>
  </si>
  <si>
    <t>Pastos arbolados en suelo de clase agrologica VII</t>
  </si>
  <si>
    <t>Pastos arbolados en suelo de clase agrologica IV sobre corredor vial (300m)</t>
  </si>
  <si>
    <t>Pastos arbolados en suelo de clase agrologica VII sobre corredor vial (300m)</t>
  </si>
  <si>
    <t>Pastos arbolados en suelo de clase agrologica IV a 300 metros de un embarcadero y sobre corredor vial (300m)</t>
  </si>
  <si>
    <t>Pastos arbolados en suelo de clase agrologica VII a 300 metros de un embarcadero y sobre corredor vial (300m)</t>
  </si>
  <si>
    <t>Pastos arbolados en suelo de clase agrologica VI a 300 metros de un embarcadero y sobre corredor vial (300m)</t>
  </si>
  <si>
    <t>Pastos arbolados en suelo de clase agrologica IV a 300 metros de un embarcadero</t>
  </si>
  <si>
    <t>Pastos arbolados en suelo de clase agrologica VII a 300 metros de un embarcadero</t>
  </si>
  <si>
    <t>Pastos arbolados en suelo de clase agrologica VI sobre corredor vial</t>
  </si>
  <si>
    <t xml:space="preserve">Pastos arbolados en suelo de clase agrologica VI a 300 metros de un embarcadero  </t>
  </si>
  <si>
    <t>Mosaico de cultivos, pastos y espacios naturales en suelo de clase agrologica IV</t>
  </si>
  <si>
    <t>Mosaico de cultivos, pastos y espacios naturales en suelo de clase agrologica VI</t>
  </si>
  <si>
    <t>Mosaico de cultivos, pastos y espacios naturales en suelo de clase agrologica VII</t>
  </si>
  <si>
    <t>Mosaico de cultivos, pastos y espacios naturales en suelo de clase agrologica VI a 300 metros de un embarcadero y sobre corredor vial (300m)</t>
  </si>
  <si>
    <t>Mosaico de cultivos, pastos y espacios naturales en suelo de clase agrologica VI a 300 metros de un embarcadero</t>
  </si>
  <si>
    <t>Mosaico de cultivos, pastos y espacios naturales en suelo de clase agrologica VI sobre corredor vial (300m)</t>
  </si>
  <si>
    <t>Mosaico de cultivos, pastos y espacios naturales en suelo de clase agrologica VII sobre corredor vial (300m)</t>
  </si>
  <si>
    <t>Zonas catalogadas como amenaza alta por movimientos en masa</t>
  </si>
  <si>
    <t>Area forestal protectora de curso de agua</t>
  </si>
  <si>
    <t>Bosque protector</t>
  </si>
  <si>
    <t>Distrito Regional de Manejo Integrado Serrania de los Yariguies (Suelo de preservación)</t>
  </si>
  <si>
    <t>Distrito Regional de Manejo Integrado Serrania de los Yariguies (Suelo de recuperacíon para la preservacíon)</t>
  </si>
  <si>
    <t>Mosaico de pastos con espacios naturales en suelo de clase agrologica IV</t>
  </si>
  <si>
    <t>Mosaico de pastos con espacios naturales en suelo de clase agrologica IV sobre corredor vial (300m)</t>
  </si>
  <si>
    <t>Mosaico de pastos con espacios naturales en suelo de clase agrologica IV  a 300 metros de un embarcadero y sobre corredor vial (300m)</t>
  </si>
  <si>
    <t>Mosaico de pastos con espacios naturales en suelo de clase agrologica IV  a 300 metros de un embarcadero</t>
  </si>
  <si>
    <t>Mosaico de pastos con espacios naturales en suelo de clase agrologica VII</t>
  </si>
  <si>
    <t>Mosaico de pastos con espacios naturales en suelo de clase agrologica VII sobre corredor vial (300m)</t>
  </si>
  <si>
    <t>Bosque denso, alto de tierra firme en suelo de clase agrologica IV</t>
  </si>
  <si>
    <t>Bosque fragmentado en suelo de clase agrologica IV</t>
  </si>
  <si>
    <t>Herbazal abierto en suelo de clase agrologica VI a 300 metros de un embarcadero y sobre corredor vial (300m)</t>
  </si>
  <si>
    <t>Herbazal abierto en suelo de clase agrologica IV a 300 metros de un embarcadero</t>
  </si>
  <si>
    <t>Bosque fragmentado en suelo de clase agrologica IV sobre corredor vial (300m)</t>
  </si>
  <si>
    <t>Herbazal abierto en suelo de clase agrologica VI a 300 metros de un embarcadero</t>
  </si>
  <si>
    <t>C</t>
  </si>
  <si>
    <t>I</t>
  </si>
  <si>
    <t>CATEGORIAS DE CLASIFICACION CAPACIDAD DE ACOGIDA   V, Ci, Cl, In</t>
  </si>
  <si>
    <t>CL</t>
  </si>
  <si>
    <t>IMPACTO GENERAL</t>
  </si>
  <si>
    <t>APTITUD GENERAL</t>
  </si>
  <si>
    <t>COMPATIBLES</t>
  </si>
  <si>
    <t>COMPATIBLES RESTRICCIONES</t>
  </si>
  <si>
    <t>NO RECOMENDADAS</t>
  </si>
  <si>
    <t>USOS</t>
  </si>
  <si>
    <t>USO PRINCIPAL</t>
  </si>
  <si>
    <t>USO COMPATIBLE</t>
  </si>
  <si>
    <t>USO CONDICIONADO</t>
  </si>
  <si>
    <t>USO NO RECOMENDADO</t>
  </si>
  <si>
    <t>VOCACIONALES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</si>
</sst>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9"/>
      <color theme="1"/>
      <name val="Calibri"/>
      <family val="2"/>
      <scheme val="minor"/>
    </font>
  </fonts>
  <fills count="3">
    <fill>
      <patternFill patternType="none"/>
    </fill>
    <fill>
      <patternFill patternType="gray125"/>
    </fill>
    <fill>
      <patternFill patternType="solid">
        <fgColor theme="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0" fillId="0" borderId="1" xfId="0" applyBorder="1"/>
    <xf numFmtId="0" fontId="2" fillId="2" borderId="1" xfId="0" applyFont="1" applyFill="1" applyBorder="1" applyAlignment="1">
      <alignment wrapText="1"/>
    </xf>
    <xf numFmtId="0" fontId="0" fillId="2" borderId="1" xfId="0" applyFill="1" applyBorder="1"/>
    <xf numFmtId="0" fontId="0" fillId="2" borderId="0" xfId="0" applyFill="1"/>
    <xf numFmtId="0" fontId="2" fillId="2" borderId="4" xfId="0" applyFont="1" applyFill="1" applyBorder="1" applyAlignment="1">
      <alignment wrapText="1"/>
    </xf>
    <xf numFmtId="0" fontId="0" fillId="0" borderId="6" xfId="0" applyBorder="1" applyAlignment="1">
      <alignment wrapText="1"/>
    </xf>
    <xf numFmtId="0" fontId="0" fillId="0" borderId="6" xfId="0" applyBorder="1"/>
    <xf numFmtId="0" fontId="1" fillId="0" borderId="0" xfId="0" applyFont="1" applyAlignment="1">
      <alignment wrapText="1"/>
    </xf>
    <xf numFmtId="0" fontId="1" fillId="0" borderId="1" xfId="0" applyFont="1" applyBorder="1" applyAlignment="1">
      <alignment horizont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3" xfId="0" applyBorder="1" applyAlignment="1">
      <alignment horizontal="center" vertical="center" textRotation="90"/>
    </xf>
    <xf numFmtId="0" fontId="0" fillId="0" borderId="4" xfId="0" applyBorder="1" applyAlignment="1">
      <alignment horizontal="center" vertical="center" textRotation="90"/>
    </xf>
    <xf numFmtId="0" fontId="0" fillId="0" borderId="5" xfId="0" applyBorder="1" applyAlignment="1">
      <alignment horizontal="center" vertical="center" textRotation="90"/>
    </xf>
    <xf numFmtId="0" fontId="0" fillId="0" borderId="0" xfId="0" applyAlignment="1">
      <alignment horizontal="center"/>
    </xf>
    <xf numFmtId="0" fontId="1" fillId="0" borderId="2" xfId="0" applyFont="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cellXfs>
  <cellStyles count="1">
    <cellStyle name="Normal" xfId="0" builtinId="0"/>
  </cellStyles>
  <dxfs count="36">
    <dxf>
      <fill>
        <patternFill patternType="solid">
          <fgColor indexed="64"/>
          <bgColor theme="9"/>
        </patternFill>
      </fil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border>
    </dxf>
    <dxf>
      <font>
        <b/>
        <i val="0"/>
        <strike val="0"/>
        <condense val="0"/>
        <extend val="0"/>
        <outline val="0"/>
        <shadow val="0"/>
        <u val="none"/>
        <vertAlign val="baseline"/>
        <sz val="9"/>
        <color theme="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482209-9051-4FCF-B1D6-CDC26134652A}" name="Tabla3" displayName="Tabla3" ref="B2:AI40" totalsRowShown="0" headerRowDxfId="35" tableBorderDxfId="34">
  <autoFilter ref="B2:AI40" xr:uid="{2DEB8B40-152C-4F7E-AF7D-98C44C19F750}"/>
  <sortState xmlns:xlrd2="http://schemas.microsoft.com/office/spreadsheetml/2017/richdata2" ref="B3:AI40">
    <sortCondition ref="AI2:AI40"/>
  </sortState>
  <tableColumns count="34">
    <tableColumn id="1" xr3:uid="{11B8E880-D4E0-4C27-A87D-42ABC58C06FF}" name="CATEGORIAS DE CLASIFICACION CAPACIDAD DE ACOGIDA   V, Ci, Cl, In" dataDxfId="33"/>
    <tableColumn id="2" xr3:uid="{2A2C8017-6D26-49D8-9EB2-31D9FE5D815C}" name="Preservacion estricta " dataDxfId="32"/>
    <tableColumn id="3" xr3:uid="{ED32861F-642A-4982-9D4E-1EDAC1ED858E}" name="Conservacion activa" dataDxfId="31"/>
    <tableColumn id="4" xr3:uid="{63BDF7C6-1729-4B0D-990D-2BAC90F6F7D5}" name="Regeneracion del ecosistema " dataDxfId="30"/>
    <tableColumn id="5" xr3:uid="{A637664A-8E49-481E-8DBF-C723DBFD6E81}" name="Actividades cientifico culturales" dataDxfId="29"/>
    <tableColumn id="6" xr3:uid="{684FDD4C-1D6B-4B68-A88A-B5861C9E714D}" name="Repoblacion forestal: Bosque protector" dataDxfId="28"/>
    <tableColumn id="7" xr3:uid="{DA27445A-4EC4-409C-83B5-7C6C367F7431}" name="Excursionismo y contemplacion" dataDxfId="27"/>
    <tableColumn id="8" xr3:uid="{DB203E34-19C9-4AEA-9917-A2D75218B728}" name="Recreo concentrado" dataDxfId="26"/>
    <tableColumn id="9" xr3:uid="{1CD6FEDB-F20B-476A-B88E-42C472C400A6}" name="Camping" dataDxfId="25"/>
    <tableColumn id="10" xr3:uid="{E3802137-3EBE-473B-98DF-52B86DB9B8D2}" name="Actividades nauticas" dataDxfId="24"/>
    <tableColumn id="11" xr3:uid="{49A6C69B-BBD7-4843-99F3-2E9A1A718E7D}" name="Centros vacacionales" dataDxfId="23"/>
    <tableColumn id="12" xr3:uid="{C0BC0BBB-16A1-48B9-8C19-D96F772E0A04}" name="Distribucion de comubstibles" dataDxfId="22"/>
    <tableColumn id="13" xr3:uid="{E0F85D97-D0CC-4A21-8A29-0A5CFEB7F69D}" name="Alojamiento de bajo impacto" dataDxfId="21"/>
    <tableColumn id="14" xr3:uid="{34AF57C7-DDC8-4C5C-ABC0-260EF922523D}" name="Alojamiento de alto impacto" dataDxfId="20"/>
    <tableColumn id="15" xr3:uid="{6255840D-2E07-40B8-8FF9-0BBF28CC30E5}" name="servicio de alimentacion " dataDxfId="19"/>
    <tableColumn id="16" xr3:uid="{DC4F8901-4B4A-404F-B731-0D6A50830C2E}" name="Comercio al por mayor y al por menor" dataDxfId="18"/>
    <tableColumn id="17" xr3:uid="{79745BE4-0FC6-47DC-98A1-2FB671DFD78A}" name="Servicios complementarios a embarcaderos " dataDxfId="17"/>
    <tableColumn id="18" xr3:uid="{4F862DF0-0678-4C00-8BB7-00EDD2B35FC8}" name="Construccion institucional" dataDxfId="16"/>
    <tableColumn id="19" xr3:uid="{EA16A947-EB2E-4D2C-8190-062A4C7AB436}" name="Vivienda aislada" dataDxfId="15"/>
    <tableColumn id="20" xr3:uid="{F64EBA43-A82B-4801-8507-86D348DAA92B}" name="Vivienda campestre" dataDxfId="14"/>
    <tableColumn id="21" xr3:uid="{6D3C1ADA-1139-400D-B089-AE08F7D010F4}" name="Industria estractiva" dataDxfId="13"/>
    <tableColumn id="22" xr3:uid="{408A52FE-D722-4006-8942-607018639EF2}" name="Industria en suelo suburbano" dataDxfId="12"/>
    <tableColumn id="23" xr3:uid="{24B9D422-78C8-49FE-9450-02B5C6D31C7B}" name="Escombreras " dataDxfId="11"/>
    <tableColumn id="24" xr3:uid="{252E9051-506F-4C96-A893-07F70826D455}" name="Vertederos de residuos solidos " dataDxfId="10"/>
    <tableColumn id="25" xr3:uid="{A2168D21-F997-46A9-AC10-D580D9E78F86}" name="Cementerios " dataDxfId="9"/>
    <tableColumn id="26" xr3:uid="{87573625-A91C-48E7-845D-7647ED462FFA}" name="Agricultura intensiva " dataDxfId="8"/>
    <tableColumn id="27" xr3:uid="{CB2E9917-E7F0-4480-B5B8-CD37D34F6888}" name="Agricultura semi-intensiva" dataDxfId="7"/>
    <tableColumn id="28" xr3:uid="{87DBB827-BE47-4D1C-BD3C-40B699DAE88D}" name="Agricultura con restricciones " dataDxfId="6"/>
    <tableColumn id="29" xr3:uid="{CF5B9478-DE3C-4BC0-86EA-BB476FBE4243}" name="Sistemas agroforestales" dataDxfId="5"/>
    <tableColumn id="30" xr3:uid="{724763E1-598A-4714-A936-69D82EF485A6}" name="Agricultura industrial" dataDxfId="4"/>
    <tableColumn id="31" xr3:uid="{AA760AF5-FF20-44B0-90B8-514CAF2D2002}" name="Ganaderia extensiva" dataDxfId="3"/>
    <tableColumn id="32" xr3:uid="{88167A4F-945C-4BB5-B709-D4DEED4B8DC1}" name="Repoblacion forestal: Bosque productor" dataDxfId="2"/>
    <tableColumn id="33" xr3:uid="{3F9A811A-0DF1-4FA2-B2F3-C88D80D20169}" name="Vivienda rural" dataDxfId="1"/>
    <tableColumn id="34" xr3:uid="{14F6C70F-DD3C-49CE-BBC5-6217F0E9CBCF}" name="IMPACTO GENERAL" dataDxfId="0">
      <calculatedColumnFormula>SUM(C3:AH3)</calculatedColumnFormula>
    </tableColumn>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E5E4-6422-4F94-87DD-1A7FFB239485}">
  <dimension ref="A1:C33"/>
  <sheetViews>
    <sheetView zoomScale="78" workbookViewId="0">
      <selection activeCell="B1" sqref="B1"/>
    </sheetView>
  </sheetViews>
  <sheetFormatPr baseColWidth="10" defaultRowHeight="15" x14ac:dyDescent="0.25"/>
  <cols>
    <col min="1" max="1" width="22.5703125" customWidth="1"/>
    <col min="2" max="2" width="34.28515625" style="1" customWidth="1"/>
    <col min="3" max="3" width="51.5703125" style="1" customWidth="1"/>
  </cols>
  <sheetData>
    <row r="1" spans="1:3" x14ac:dyDescent="0.25">
      <c r="A1" s="3" t="s">
        <v>0</v>
      </c>
      <c r="B1" s="4" t="s">
        <v>1</v>
      </c>
      <c r="C1" s="4" t="s">
        <v>2</v>
      </c>
    </row>
    <row r="2" spans="1:3" ht="28.15" customHeight="1" x14ac:dyDescent="0.25">
      <c r="A2" s="17" t="s">
        <v>3</v>
      </c>
      <c r="B2" s="2" t="s">
        <v>4</v>
      </c>
      <c r="C2" s="2" t="s">
        <v>35</v>
      </c>
    </row>
    <row r="3" spans="1:3" ht="45" x14ac:dyDescent="0.25">
      <c r="A3" s="17"/>
      <c r="B3" s="2" t="s">
        <v>5</v>
      </c>
      <c r="C3" s="2" t="s">
        <v>36</v>
      </c>
    </row>
    <row r="4" spans="1:3" ht="45" x14ac:dyDescent="0.25">
      <c r="A4" s="17"/>
      <c r="B4" s="2" t="s">
        <v>6</v>
      </c>
      <c r="C4" s="2" t="s">
        <v>37</v>
      </c>
    </row>
    <row r="5" spans="1:3" ht="60" x14ac:dyDescent="0.25">
      <c r="A5" s="17"/>
      <c r="B5" s="2" t="s">
        <v>7</v>
      </c>
      <c r="C5" s="2" t="s">
        <v>38</v>
      </c>
    </row>
    <row r="6" spans="1:3" ht="40.15" customHeight="1" x14ac:dyDescent="0.25">
      <c r="A6" s="17"/>
      <c r="B6" s="2" t="s">
        <v>8</v>
      </c>
      <c r="C6" s="2" t="s">
        <v>39</v>
      </c>
    </row>
    <row r="7" spans="1:3" ht="91.5" customHeight="1" x14ac:dyDescent="0.25">
      <c r="A7" s="23" t="s">
        <v>15</v>
      </c>
      <c r="B7" s="24" t="s">
        <v>9</v>
      </c>
      <c r="C7" s="24" t="s">
        <v>40</v>
      </c>
    </row>
    <row r="8" spans="1:3" ht="45" x14ac:dyDescent="0.25">
      <c r="A8" s="23"/>
      <c r="B8" s="24" t="s">
        <v>12</v>
      </c>
      <c r="C8" s="24" t="s">
        <v>41</v>
      </c>
    </row>
    <row r="9" spans="1:3" ht="81.75" customHeight="1" x14ac:dyDescent="0.25">
      <c r="A9" s="23"/>
      <c r="B9" s="24" t="s">
        <v>11</v>
      </c>
      <c r="C9" s="24" t="s">
        <v>42</v>
      </c>
    </row>
    <row r="10" spans="1:3" ht="46.5" customHeight="1" x14ac:dyDescent="0.25">
      <c r="A10" s="23"/>
      <c r="B10" s="24" t="s">
        <v>10</v>
      </c>
      <c r="C10" s="24" t="s">
        <v>49</v>
      </c>
    </row>
    <row r="11" spans="1:3" ht="60" x14ac:dyDescent="0.25">
      <c r="A11" s="23"/>
      <c r="B11" s="24" t="s">
        <v>13</v>
      </c>
      <c r="C11" s="24" t="s">
        <v>43</v>
      </c>
    </row>
    <row r="12" spans="1:3" ht="14.45" customHeight="1" x14ac:dyDescent="0.25">
      <c r="A12" s="16" t="s">
        <v>44</v>
      </c>
      <c r="B12" s="2" t="s">
        <v>52</v>
      </c>
      <c r="C12" s="2" t="s">
        <v>53</v>
      </c>
    </row>
    <row r="13" spans="1:3" ht="60" x14ac:dyDescent="0.25">
      <c r="A13" s="16"/>
      <c r="B13" s="2" t="s">
        <v>45</v>
      </c>
      <c r="C13" s="2" t="s">
        <v>54</v>
      </c>
    </row>
    <row r="14" spans="1:3" ht="45" x14ac:dyDescent="0.25">
      <c r="A14" s="16"/>
      <c r="B14" s="2" t="s">
        <v>46</v>
      </c>
      <c r="C14" s="2" t="s">
        <v>55</v>
      </c>
    </row>
    <row r="15" spans="1:3" ht="45" x14ac:dyDescent="0.25">
      <c r="A15" s="16"/>
      <c r="B15" s="2" t="s">
        <v>47</v>
      </c>
      <c r="C15" s="2" t="s">
        <v>56</v>
      </c>
    </row>
    <row r="16" spans="1:3" ht="30" x14ac:dyDescent="0.25">
      <c r="A16" s="16"/>
      <c r="B16" s="2" t="s">
        <v>48</v>
      </c>
      <c r="C16" s="2" t="s">
        <v>57</v>
      </c>
    </row>
    <row r="17" spans="1:3" ht="45" x14ac:dyDescent="0.25">
      <c r="A17" s="16"/>
      <c r="B17" s="2" t="s">
        <v>50</v>
      </c>
      <c r="C17" s="2" t="s">
        <v>51</v>
      </c>
    </row>
    <row r="18" spans="1:3" ht="60" x14ac:dyDescent="0.25">
      <c r="A18" s="15" t="s">
        <v>21</v>
      </c>
      <c r="B18" s="2" t="s">
        <v>20</v>
      </c>
      <c r="C18" s="2" t="s">
        <v>58</v>
      </c>
    </row>
    <row r="19" spans="1:3" ht="30" x14ac:dyDescent="0.25">
      <c r="A19" s="15"/>
      <c r="B19" s="2" t="s">
        <v>29</v>
      </c>
      <c r="C19" s="2" t="s">
        <v>59</v>
      </c>
    </row>
    <row r="20" spans="1:3" ht="45" x14ac:dyDescent="0.25">
      <c r="A20" s="15"/>
      <c r="B20" s="2" t="s">
        <v>30</v>
      </c>
      <c r="C20" s="2" t="s">
        <v>60</v>
      </c>
    </row>
    <row r="21" spans="1:3" ht="45" x14ac:dyDescent="0.25">
      <c r="A21" s="14" t="s">
        <v>22</v>
      </c>
      <c r="B21" s="2" t="s">
        <v>23</v>
      </c>
      <c r="C21" s="2" t="s">
        <v>61</v>
      </c>
    </row>
    <row r="22" spans="1:3" ht="45" x14ac:dyDescent="0.25">
      <c r="A22" s="14"/>
      <c r="B22" s="2" t="s">
        <v>24</v>
      </c>
      <c r="C22" s="2" t="s">
        <v>62</v>
      </c>
    </row>
    <row r="23" spans="1:3" ht="45" x14ac:dyDescent="0.25">
      <c r="A23" s="15" t="s">
        <v>25</v>
      </c>
      <c r="B23" s="2" t="s">
        <v>26</v>
      </c>
      <c r="C23" s="2" t="s">
        <v>63</v>
      </c>
    </row>
    <row r="24" spans="1:3" ht="30" x14ac:dyDescent="0.25">
      <c r="A24" s="15"/>
      <c r="B24" s="2" t="s">
        <v>28</v>
      </c>
      <c r="C24" s="2" t="s">
        <v>64</v>
      </c>
    </row>
    <row r="25" spans="1:3" ht="30" x14ac:dyDescent="0.25">
      <c r="A25" s="15"/>
      <c r="B25" s="2" t="s">
        <v>27</v>
      </c>
      <c r="C25" s="2" t="s">
        <v>65</v>
      </c>
    </row>
    <row r="26" spans="1:3" ht="28.9" customHeight="1" x14ac:dyDescent="0.25">
      <c r="A26" s="17" t="s">
        <v>14</v>
      </c>
      <c r="B26" s="2" t="s">
        <v>16</v>
      </c>
      <c r="C26" s="2" t="s">
        <v>66</v>
      </c>
    </row>
    <row r="27" spans="1:3" ht="45" x14ac:dyDescent="0.25">
      <c r="A27" s="17"/>
      <c r="B27" s="2" t="s">
        <v>17</v>
      </c>
      <c r="C27" s="2" t="s">
        <v>67</v>
      </c>
    </row>
    <row r="28" spans="1:3" ht="45" x14ac:dyDescent="0.25">
      <c r="A28" s="17"/>
      <c r="B28" s="2" t="s">
        <v>34</v>
      </c>
      <c r="C28" s="2" t="s">
        <v>68</v>
      </c>
    </row>
    <row r="29" spans="1:3" ht="30" x14ac:dyDescent="0.25">
      <c r="A29" s="17"/>
      <c r="B29" s="2" t="s">
        <v>33</v>
      </c>
      <c r="C29" s="2" t="s">
        <v>69</v>
      </c>
    </row>
    <row r="30" spans="1:3" ht="30" x14ac:dyDescent="0.25">
      <c r="A30" s="17"/>
      <c r="B30" s="2" t="s">
        <v>32</v>
      </c>
      <c r="C30" s="2" t="s">
        <v>70</v>
      </c>
    </row>
    <row r="31" spans="1:3" ht="30" x14ac:dyDescent="0.25">
      <c r="A31" s="17"/>
      <c r="B31" s="2" t="s">
        <v>31</v>
      </c>
      <c r="C31" s="2" t="s">
        <v>71</v>
      </c>
    </row>
    <row r="32" spans="1:3" ht="45" x14ac:dyDescent="0.25">
      <c r="A32" s="17"/>
      <c r="B32" s="2" t="s">
        <v>18</v>
      </c>
      <c r="C32" s="2" t="s">
        <v>72</v>
      </c>
    </row>
    <row r="33" spans="1:3" ht="30" x14ac:dyDescent="0.25">
      <c r="A33" s="17"/>
      <c r="B33" s="2" t="s">
        <v>19</v>
      </c>
      <c r="C33" s="2" t="s">
        <v>73</v>
      </c>
    </row>
  </sheetData>
  <mergeCells count="7">
    <mergeCell ref="A21:A22"/>
    <mergeCell ref="A23:A25"/>
    <mergeCell ref="A12:A17"/>
    <mergeCell ref="A26:A33"/>
    <mergeCell ref="A2:A6"/>
    <mergeCell ref="A7:A11"/>
    <mergeCell ref="A18:A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382D0-AC3E-47E9-9361-5822BB392DF0}">
  <dimension ref="A1:C39"/>
  <sheetViews>
    <sheetView workbookViewId="0">
      <selection activeCell="C2" sqref="C2"/>
    </sheetView>
  </sheetViews>
  <sheetFormatPr baseColWidth="10" defaultRowHeight="15" x14ac:dyDescent="0.25"/>
  <cols>
    <col min="1" max="1" width="4.140625" customWidth="1"/>
    <col min="2" max="2" width="20.28515625" customWidth="1"/>
    <col min="3" max="3" width="127.85546875" customWidth="1"/>
    <col min="11" max="13" width="34.7109375" customWidth="1"/>
  </cols>
  <sheetData>
    <row r="1" spans="1:3" x14ac:dyDescent="0.25">
      <c r="A1" s="3" t="s">
        <v>117</v>
      </c>
      <c r="B1" s="3" t="s">
        <v>116</v>
      </c>
      <c r="C1" s="3" t="s">
        <v>2</v>
      </c>
    </row>
    <row r="2" spans="1:3" x14ac:dyDescent="0.25">
      <c r="A2" s="6">
        <v>1</v>
      </c>
      <c r="B2" s="6" t="s">
        <v>78</v>
      </c>
      <c r="C2" s="6" t="s">
        <v>118</v>
      </c>
    </row>
    <row r="3" spans="1:3" x14ac:dyDescent="0.25">
      <c r="A3" s="6">
        <v>2</v>
      </c>
      <c r="B3" s="6" t="s">
        <v>79</v>
      </c>
      <c r="C3" s="6" t="s">
        <v>119</v>
      </c>
    </row>
    <row r="4" spans="1:3" x14ac:dyDescent="0.25">
      <c r="A4" s="6">
        <v>3</v>
      </c>
      <c r="B4" s="6" t="s">
        <v>80</v>
      </c>
      <c r="C4" s="6" t="s">
        <v>120</v>
      </c>
    </row>
    <row r="5" spans="1:3" x14ac:dyDescent="0.25">
      <c r="A5" s="6">
        <v>4</v>
      </c>
      <c r="B5" s="6" t="s">
        <v>81</v>
      </c>
      <c r="C5" s="6" t="s">
        <v>123</v>
      </c>
    </row>
    <row r="6" spans="1:3" x14ac:dyDescent="0.25">
      <c r="A6" s="6">
        <v>5</v>
      </c>
      <c r="B6" s="6" t="s">
        <v>82</v>
      </c>
      <c r="C6" s="6" t="s">
        <v>125</v>
      </c>
    </row>
    <row r="7" spans="1:3" x14ac:dyDescent="0.25">
      <c r="A7" s="6">
        <v>6</v>
      </c>
      <c r="B7" s="6" t="s">
        <v>83</v>
      </c>
      <c r="C7" s="6" t="s">
        <v>128</v>
      </c>
    </row>
    <row r="8" spans="1:3" x14ac:dyDescent="0.25">
      <c r="A8" s="6">
        <v>7</v>
      </c>
      <c r="B8" s="6" t="s">
        <v>84</v>
      </c>
      <c r="C8" s="6" t="s">
        <v>121</v>
      </c>
    </row>
    <row r="9" spans="1:3" x14ac:dyDescent="0.25">
      <c r="A9" s="6">
        <v>8</v>
      </c>
      <c r="B9" s="6" t="s">
        <v>85</v>
      </c>
      <c r="C9" s="6" t="s">
        <v>130</v>
      </c>
    </row>
    <row r="10" spans="1:3" x14ac:dyDescent="0.25">
      <c r="A10" s="6">
        <v>9</v>
      </c>
      <c r="B10" s="6" t="s">
        <v>86</v>
      </c>
      <c r="C10" s="6" t="s">
        <v>127</v>
      </c>
    </row>
    <row r="11" spans="1:3" x14ac:dyDescent="0.25">
      <c r="A11" s="6">
        <v>10</v>
      </c>
      <c r="B11" s="6" t="s">
        <v>87</v>
      </c>
      <c r="C11" s="6" t="s">
        <v>131</v>
      </c>
    </row>
    <row r="12" spans="1:3" x14ac:dyDescent="0.25">
      <c r="A12" s="6">
        <v>11</v>
      </c>
      <c r="B12" s="6" t="s">
        <v>88</v>
      </c>
      <c r="C12" s="6" t="s">
        <v>122</v>
      </c>
    </row>
    <row r="13" spans="1:3" x14ac:dyDescent="0.25">
      <c r="A13" s="6">
        <v>12</v>
      </c>
      <c r="B13" s="6" t="s">
        <v>89</v>
      </c>
      <c r="C13" s="6" t="s">
        <v>124</v>
      </c>
    </row>
    <row r="14" spans="1:3" x14ac:dyDescent="0.25">
      <c r="A14" s="6">
        <v>13</v>
      </c>
      <c r="B14" s="6" t="s">
        <v>90</v>
      </c>
      <c r="C14" s="6" t="s">
        <v>126</v>
      </c>
    </row>
    <row r="15" spans="1:3" x14ac:dyDescent="0.25">
      <c r="A15" s="6">
        <v>14</v>
      </c>
      <c r="B15" s="6" t="s">
        <v>91</v>
      </c>
      <c r="C15" s="6" t="s">
        <v>129</v>
      </c>
    </row>
    <row r="16" spans="1:3" x14ac:dyDescent="0.25">
      <c r="A16" s="6">
        <v>15</v>
      </c>
      <c r="B16" s="6" t="s">
        <v>92</v>
      </c>
      <c r="C16" s="6" t="s">
        <v>132</v>
      </c>
    </row>
    <row r="17" spans="1:3" x14ac:dyDescent="0.25">
      <c r="A17" s="6">
        <v>16</v>
      </c>
      <c r="B17" s="6" t="s">
        <v>93</v>
      </c>
      <c r="C17" s="6" t="s">
        <v>133</v>
      </c>
    </row>
    <row r="18" spans="1:3" x14ac:dyDescent="0.25">
      <c r="A18" s="6">
        <v>17</v>
      </c>
      <c r="B18" s="6" t="s">
        <v>94</v>
      </c>
      <c r="C18" s="6" t="s">
        <v>137</v>
      </c>
    </row>
    <row r="19" spans="1:3" x14ac:dyDescent="0.25">
      <c r="A19" s="6">
        <v>18</v>
      </c>
      <c r="B19" s="6" t="s">
        <v>95</v>
      </c>
      <c r="C19" s="6" t="s">
        <v>135</v>
      </c>
    </row>
    <row r="20" spans="1:3" x14ac:dyDescent="0.25">
      <c r="A20" s="6">
        <v>19</v>
      </c>
      <c r="B20" s="6" t="s">
        <v>96</v>
      </c>
      <c r="C20" s="6" t="s">
        <v>136</v>
      </c>
    </row>
    <row r="21" spans="1:3" x14ac:dyDescent="0.25">
      <c r="A21" s="6">
        <v>20</v>
      </c>
      <c r="B21" s="6" t="s">
        <v>97</v>
      </c>
      <c r="C21" s="6" t="s">
        <v>134</v>
      </c>
    </row>
    <row r="22" spans="1:3" x14ac:dyDescent="0.25">
      <c r="A22" s="6">
        <v>21</v>
      </c>
      <c r="B22" s="6" t="s">
        <v>98</v>
      </c>
      <c r="C22" s="6" t="s">
        <v>138</v>
      </c>
    </row>
    <row r="23" spans="1:3" x14ac:dyDescent="0.25">
      <c r="A23" s="6">
        <v>22</v>
      </c>
      <c r="B23" s="6" t="s">
        <v>99</v>
      </c>
      <c r="C23" s="6" t="s">
        <v>144</v>
      </c>
    </row>
    <row r="24" spans="1:3" x14ac:dyDescent="0.25">
      <c r="A24" s="6">
        <v>23</v>
      </c>
      <c r="B24" s="6" t="s">
        <v>100</v>
      </c>
      <c r="C24" s="6" t="s">
        <v>145</v>
      </c>
    </row>
    <row r="25" spans="1:3" x14ac:dyDescent="0.25">
      <c r="A25" s="6">
        <v>24</v>
      </c>
      <c r="B25" s="6" t="s">
        <v>101</v>
      </c>
      <c r="C25" s="6" t="s">
        <v>146</v>
      </c>
    </row>
    <row r="26" spans="1:3" x14ac:dyDescent="0.25">
      <c r="A26" s="6">
        <v>25</v>
      </c>
      <c r="B26" s="6" t="s">
        <v>102</v>
      </c>
      <c r="C26" s="6" t="s">
        <v>147</v>
      </c>
    </row>
    <row r="27" spans="1:3" x14ac:dyDescent="0.25">
      <c r="A27" s="6">
        <v>26</v>
      </c>
      <c r="B27" s="6" t="s">
        <v>103</v>
      </c>
      <c r="C27" s="6" t="s">
        <v>148</v>
      </c>
    </row>
    <row r="28" spans="1:3" x14ac:dyDescent="0.25">
      <c r="A28" s="6">
        <v>27</v>
      </c>
      <c r="B28" s="6" t="s">
        <v>104</v>
      </c>
      <c r="C28" s="6" t="s">
        <v>149</v>
      </c>
    </row>
    <row r="29" spans="1:3" x14ac:dyDescent="0.25">
      <c r="A29" s="6">
        <v>28</v>
      </c>
      <c r="B29" s="6" t="s">
        <v>105</v>
      </c>
      <c r="C29" s="6" t="s">
        <v>150</v>
      </c>
    </row>
    <row r="30" spans="1:3" x14ac:dyDescent="0.25">
      <c r="A30" s="6">
        <v>29</v>
      </c>
      <c r="B30" s="6" t="s">
        <v>106</v>
      </c>
      <c r="C30" s="6" t="s">
        <v>151</v>
      </c>
    </row>
    <row r="31" spans="1:3" x14ac:dyDescent="0.25">
      <c r="A31" s="6">
        <v>30</v>
      </c>
      <c r="B31" s="6" t="s">
        <v>107</v>
      </c>
      <c r="C31" s="6" t="s">
        <v>154</v>
      </c>
    </row>
    <row r="32" spans="1:3" x14ac:dyDescent="0.25">
      <c r="A32" s="6">
        <v>31</v>
      </c>
      <c r="B32" s="6" t="s">
        <v>108</v>
      </c>
      <c r="C32" s="6" t="s">
        <v>153</v>
      </c>
    </row>
    <row r="33" spans="1:3" x14ac:dyDescent="0.25">
      <c r="A33" s="6">
        <v>32</v>
      </c>
      <c r="B33" s="6" t="s">
        <v>109</v>
      </c>
      <c r="C33" s="6" t="s">
        <v>152</v>
      </c>
    </row>
    <row r="34" spans="1:3" x14ac:dyDescent="0.25">
      <c r="A34" s="6">
        <v>33</v>
      </c>
      <c r="B34" s="6" t="s">
        <v>110</v>
      </c>
      <c r="C34" s="6" t="s">
        <v>155</v>
      </c>
    </row>
    <row r="35" spans="1:3" x14ac:dyDescent="0.25">
      <c r="A35" s="6">
        <v>34</v>
      </c>
      <c r="B35" s="6" t="s">
        <v>111</v>
      </c>
      <c r="C35" s="6" t="s">
        <v>139</v>
      </c>
    </row>
    <row r="36" spans="1:3" x14ac:dyDescent="0.25">
      <c r="A36" s="6">
        <v>35</v>
      </c>
      <c r="B36" s="6" t="s">
        <v>112</v>
      </c>
      <c r="C36" s="6" t="s">
        <v>140</v>
      </c>
    </row>
    <row r="37" spans="1:3" x14ac:dyDescent="0.25">
      <c r="A37" s="6">
        <v>36</v>
      </c>
      <c r="B37" s="6" t="s">
        <v>77</v>
      </c>
      <c r="C37" s="6" t="s">
        <v>141</v>
      </c>
    </row>
    <row r="38" spans="1:3" x14ac:dyDescent="0.25">
      <c r="A38" s="6">
        <v>37</v>
      </c>
      <c r="B38" s="6" t="s">
        <v>113</v>
      </c>
      <c r="C38" s="6" t="s">
        <v>142</v>
      </c>
    </row>
    <row r="39" spans="1:3" x14ac:dyDescent="0.25">
      <c r="A39" s="6">
        <v>38</v>
      </c>
      <c r="B39" s="6" t="s">
        <v>114</v>
      </c>
      <c r="C39" s="6" t="s">
        <v>143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B814-FB92-4AA7-9DE8-25B882E245B7}">
  <dimension ref="A1:AI40"/>
  <sheetViews>
    <sheetView workbookViewId="0">
      <pane xSplit="2" topLeftCell="C1" activePane="topRight" state="frozen"/>
      <selection activeCell="A2" sqref="A2"/>
      <selection pane="topRight" activeCell="B2" sqref="B2:L19"/>
    </sheetView>
  </sheetViews>
  <sheetFormatPr baseColWidth="10" defaultRowHeight="15" x14ac:dyDescent="0.25"/>
  <cols>
    <col min="1" max="1" width="6.42578125" customWidth="1"/>
    <col min="2" max="2" width="21.28515625" customWidth="1"/>
    <col min="3" max="3" width="19.28515625" hidden="1" customWidth="1"/>
    <col min="4" max="7" width="0" hidden="1" customWidth="1"/>
    <col min="35" max="35" width="11.5703125" style="9"/>
  </cols>
  <sheetData>
    <row r="1" spans="1:35" x14ac:dyDescent="0.25">
      <c r="A1" s="21" t="s">
        <v>76</v>
      </c>
      <c r="B1" s="21"/>
      <c r="C1" s="22" t="s">
        <v>74</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1:35" ht="58.9" customHeight="1" x14ac:dyDescent="0.25">
      <c r="A2" s="18" t="s">
        <v>75</v>
      </c>
      <c r="B2" s="2" t="s">
        <v>158</v>
      </c>
      <c r="C2" s="5" t="s">
        <v>4</v>
      </c>
      <c r="D2" s="5" t="s">
        <v>5</v>
      </c>
      <c r="E2" s="5" t="s">
        <v>6</v>
      </c>
      <c r="F2" s="5" t="s">
        <v>7</v>
      </c>
      <c r="G2" s="5" t="s">
        <v>8</v>
      </c>
      <c r="H2" s="5" t="s">
        <v>9</v>
      </c>
      <c r="I2" s="5" t="s">
        <v>12</v>
      </c>
      <c r="J2" s="5" t="s">
        <v>11</v>
      </c>
      <c r="K2" s="5" t="s">
        <v>10</v>
      </c>
      <c r="L2" s="5" t="s">
        <v>13</v>
      </c>
      <c r="M2" s="5" t="s">
        <v>52</v>
      </c>
      <c r="N2" s="5" t="s">
        <v>45</v>
      </c>
      <c r="O2" s="5" t="s">
        <v>46</v>
      </c>
      <c r="P2" s="5" t="s">
        <v>47</v>
      </c>
      <c r="Q2" s="5" t="s">
        <v>48</v>
      </c>
      <c r="R2" s="5" t="s">
        <v>50</v>
      </c>
      <c r="S2" s="5" t="s">
        <v>20</v>
      </c>
      <c r="T2" s="5" t="s">
        <v>29</v>
      </c>
      <c r="U2" s="5" t="s">
        <v>30</v>
      </c>
      <c r="V2" s="5" t="s">
        <v>23</v>
      </c>
      <c r="W2" s="5" t="s">
        <v>24</v>
      </c>
      <c r="X2" s="5" t="s">
        <v>26</v>
      </c>
      <c r="Y2" s="5" t="s">
        <v>28</v>
      </c>
      <c r="Z2" s="5" t="s">
        <v>27</v>
      </c>
      <c r="AA2" s="5" t="s">
        <v>16</v>
      </c>
      <c r="AB2" s="5" t="s">
        <v>17</v>
      </c>
      <c r="AC2" s="5" t="s">
        <v>34</v>
      </c>
      <c r="AD2" s="5" t="s">
        <v>33</v>
      </c>
      <c r="AE2" s="5" t="s">
        <v>32</v>
      </c>
      <c r="AF2" s="5" t="s">
        <v>31</v>
      </c>
      <c r="AG2" s="5" t="s">
        <v>18</v>
      </c>
      <c r="AH2" s="5" t="s">
        <v>19</v>
      </c>
      <c r="AI2" s="7" t="s">
        <v>161</v>
      </c>
    </row>
    <row r="3" spans="1:35" x14ac:dyDescent="0.25">
      <c r="A3" s="19"/>
      <c r="B3" s="6" t="s">
        <v>78</v>
      </c>
      <c r="C3" s="6">
        <v>1</v>
      </c>
      <c r="D3" s="6">
        <v>1</v>
      </c>
      <c r="E3" s="6">
        <v>1</v>
      </c>
      <c r="F3" s="6">
        <v>1</v>
      </c>
      <c r="G3" s="6">
        <v>1</v>
      </c>
      <c r="H3" s="6">
        <v>3</v>
      </c>
      <c r="I3" s="6">
        <v>3</v>
      </c>
      <c r="J3" s="6">
        <v>3</v>
      </c>
      <c r="K3" s="6">
        <v>1</v>
      </c>
      <c r="L3" s="6">
        <v>2</v>
      </c>
      <c r="M3" s="6">
        <v>1</v>
      </c>
      <c r="N3" s="6">
        <v>2</v>
      </c>
      <c r="O3" s="6">
        <v>1</v>
      </c>
      <c r="P3" s="6">
        <v>2</v>
      </c>
      <c r="Q3" s="6">
        <v>2</v>
      </c>
      <c r="R3" s="6">
        <v>1</v>
      </c>
      <c r="S3" s="6">
        <v>2</v>
      </c>
      <c r="T3" s="6">
        <v>2</v>
      </c>
      <c r="U3" s="6">
        <v>1</v>
      </c>
      <c r="V3" s="6">
        <v>3</v>
      </c>
      <c r="W3" s="6">
        <v>1</v>
      </c>
      <c r="X3" s="6">
        <v>2</v>
      </c>
      <c r="Y3" s="6">
        <v>2</v>
      </c>
      <c r="Z3" s="6">
        <v>2</v>
      </c>
      <c r="AA3" s="6">
        <v>1</v>
      </c>
      <c r="AB3" s="6">
        <v>1</v>
      </c>
      <c r="AC3" s="6">
        <v>2</v>
      </c>
      <c r="AD3" s="6">
        <v>5</v>
      </c>
      <c r="AE3" s="6">
        <v>2</v>
      </c>
      <c r="AF3" s="6">
        <v>2</v>
      </c>
      <c r="AG3" s="6">
        <v>3</v>
      </c>
      <c r="AH3" s="6">
        <v>2</v>
      </c>
      <c r="AI3" s="8">
        <f>SUM(C3:AH3)</f>
        <v>59</v>
      </c>
    </row>
    <row r="4" spans="1:35" x14ac:dyDescent="0.25">
      <c r="A4" s="19"/>
      <c r="B4" s="6" t="s">
        <v>79</v>
      </c>
      <c r="C4" s="6">
        <v>1</v>
      </c>
      <c r="D4" s="6">
        <v>1</v>
      </c>
      <c r="E4" s="6">
        <v>1</v>
      </c>
      <c r="F4" s="6">
        <v>1</v>
      </c>
      <c r="G4" s="6">
        <v>1</v>
      </c>
      <c r="H4" s="6">
        <v>3</v>
      </c>
      <c r="I4" s="6">
        <v>3</v>
      </c>
      <c r="J4" s="6">
        <v>3</v>
      </c>
      <c r="K4" s="6">
        <v>5</v>
      </c>
      <c r="L4" s="6">
        <v>2</v>
      </c>
      <c r="M4" s="6">
        <v>3</v>
      </c>
      <c r="N4" s="6">
        <v>2</v>
      </c>
      <c r="O4" s="6">
        <v>2</v>
      </c>
      <c r="P4" s="6">
        <v>5</v>
      </c>
      <c r="Q4" s="6">
        <v>5</v>
      </c>
      <c r="R4" s="6">
        <v>5</v>
      </c>
      <c r="S4" s="6">
        <v>5</v>
      </c>
      <c r="T4" s="6">
        <v>2</v>
      </c>
      <c r="U4" s="6">
        <v>1</v>
      </c>
      <c r="V4" s="6">
        <v>2</v>
      </c>
      <c r="W4" s="6">
        <v>1</v>
      </c>
      <c r="X4" s="6">
        <v>2</v>
      </c>
      <c r="Y4" s="6">
        <v>1</v>
      </c>
      <c r="Z4" s="6">
        <v>1</v>
      </c>
      <c r="AA4" s="6">
        <v>1</v>
      </c>
      <c r="AB4" s="6">
        <v>1</v>
      </c>
      <c r="AC4" s="6">
        <v>2</v>
      </c>
      <c r="AD4" s="6">
        <v>2</v>
      </c>
      <c r="AE4" s="6">
        <v>2</v>
      </c>
      <c r="AF4" s="6">
        <v>2</v>
      </c>
      <c r="AG4" s="6">
        <v>3</v>
      </c>
      <c r="AH4" s="6">
        <v>2</v>
      </c>
      <c r="AI4" s="8">
        <f t="shared" ref="AI4:AI40" si="0">SUM(C4:AH4)</f>
        <v>73</v>
      </c>
    </row>
    <row r="5" spans="1:35" x14ac:dyDescent="0.25">
      <c r="A5" s="19"/>
      <c r="B5" s="6" t="s">
        <v>80</v>
      </c>
      <c r="C5" s="6">
        <v>1</v>
      </c>
      <c r="D5" s="6">
        <v>1</v>
      </c>
      <c r="E5" s="6">
        <v>1</v>
      </c>
      <c r="F5" s="6">
        <v>1</v>
      </c>
      <c r="G5" s="6">
        <v>1</v>
      </c>
      <c r="H5" s="6">
        <v>3</v>
      </c>
      <c r="I5" s="6">
        <v>3</v>
      </c>
      <c r="J5" s="6">
        <v>3</v>
      </c>
      <c r="K5" s="6">
        <v>1</v>
      </c>
      <c r="L5" s="6">
        <v>2</v>
      </c>
      <c r="M5" s="6">
        <v>1</v>
      </c>
      <c r="N5" s="6">
        <v>2</v>
      </c>
      <c r="O5" s="6">
        <v>1</v>
      </c>
      <c r="P5" s="6">
        <v>2</v>
      </c>
      <c r="Q5" s="6">
        <v>2</v>
      </c>
      <c r="R5" s="6">
        <v>1</v>
      </c>
      <c r="S5" s="6">
        <v>2</v>
      </c>
      <c r="T5" s="6">
        <v>2</v>
      </c>
      <c r="U5" s="6">
        <v>1</v>
      </c>
      <c r="V5" s="6">
        <v>3</v>
      </c>
      <c r="W5" s="6">
        <v>1</v>
      </c>
      <c r="X5" s="6">
        <v>2</v>
      </c>
      <c r="Y5" s="6">
        <v>2</v>
      </c>
      <c r="Z5" s="6">
        <v>2</v>
      </c>
      <c r="AA5" s="6">
        <v>1</v>
      </c>
      <c r="AB5" s="6">
        <v>5</v>
      </c>
      <c r="AC5" s="6">
        <v>2</v>
      </c>
      <c r="AD5" s="6">
        <v>5</v>
      </c>
      <c r="AE5" s="6">
        <v>5</v>
      </c>
      <c r="AF5" s="6">
        <v>5</v>
      </c>
      <c r="AG5" s="6">
        <v>3</v>
      </c>
      <c r="AH5" s="6">
        <v>2</v>
      </c>
      <c r="AI5" s="8">
        <f t="shared" si="0"/>
        <v>69</v>
      </c>
    </row>
    <row r="6" spans="1:35" x14ac:dyDescent="0.25">
      <c r="A6" s="19"/>
      <c r="B6" s="6" t="s">
        <v>81</v>
      </c>
      <c r="C6" s="6">
        <v>1</v>
      </c>
      <c r="D6" s="6">
        <v>1</v>
      </c>
      <c r="E6" s="6">
        <v>1</v>
      </c>
      <c r="F6" s="6">
        <v>1</v>
      </c>
      <c r="G6" s="6">
        <v>1</v>
      </c>
      <c r="H6" s="6">
        <v>3</v>
      </c>
      <c r="I6" s="6">
        <v>5</v>
      </c>
      <c r="J6" s="6">
        <v>3</v>
      </c>
      <c r="K6" s="6">
        <v>1</v>
      </c>
      <c r="L6" s="6">
        <v>5</v>
      </c>
      <c r="M6" s="6">
        <v>5</v>
      </c>
      <c r="N6" s="6">
        <v>2</v>
      </c>
      <c r="O6" s="6">
        <v>2</v>
      </c>
      <c r="P6" s="6">
        <v>5</v>
      </c>
      <c r="Q6" s="6">
        <v>5</v>
      </c>
      <c r="R6" s="6">
        <v>1</v>
      </c>
      <c r="S6" s="6">
        <v>5</v>
      </c>
      <c r="T6" s="6">
        <v>2</v>
      </c>
      <c r="U6" s="6">
        <v>2</v>
      </c>
      <c r="V6" s="6">
        <v>2</v>
      </c>
      <c r="W6" s="6">
        <v>2</v>
      </c>
      <c r="X6" s="6">
        <v>2</v>
      </c>
      <c r="Y6" s="6">
        <v>1</v>
      </c>
      <c r="Z6" s="6">
        <v>2</v>
      </c>
      <c r="AA6" s="6">
        <v>1</v>
      </c>
      <c r="AB6" s="6">
        <v>1</v>
      </c>
      <c r="AC6" s="6">
        <v>2</v>
      </c>
      <c r="AD6" s="6">
        <v>2</v>
      </c>
      <c r="AE6" s="6">
        <v>2</v>
      </c>
      <c r="AF6" s="6">
        <v>2</v>
      </c>
      <c r="AG6" s="6">
        <v>3</v>
      </c>
      <c r="AH6" s="6">
        <v>2</v>
      </c>
      <c r="AI6" s="8">
        <f t="shared" si="0"/>
        <v>75</v>
      </c>
    </row>
    <row r="7" spans="1:35" x14ac:dyDescent="0.25">
      <c r="A7" s="19"/>
      <c r="B7" s="6" t="s">
        <v>82</v>
      </c>
      <c r="C7" s="6">
        <v>1</v>
      </c>
      <c r="D7" s="6">
        <v>1</v>
      </c>
      <c r="E7" s="6">
        <v>1</v>
      </c>
      <c r="F7" s="6">
        <v>1</v>
      </c>
      <c r="G7" s="6">
        <v>1</v>
      </c>
      <c r="H7" s="6">
        <v>3</v>
      </c>
      <c r="I7" s="6">
        <v>5</v>
      </c>
      <c r="J7" s="6">
        <v>3</v>
      </c>
      <c r="K7" s="6">
        <v>5</v>
      </c>
      <c r="L7" s="6">
        <v>5</v>
      </c>
      <c r="M7" s="6">
        <v>5</v>
      </c>
      <c r="N7" s="6">
        <v>2</v>
      </c>
      <c r="O7" s="6">
        <v>2</v>
      </c>
      <c r="P7" s="6">
        <v>5</v>
      </c>
      <c r="Q7" s="6">
        <v>5</v>
      </c>
      <c r="R7" s="6">
        <v>5</v>
      </c>
      <c r="S7" s="6">
        <v>5</v>
      </c>
      <c r="T7" s="6">
        <v>2</v>
      </c>
      <c r="U7" s="6">
        <v>2</v>
      </c>
      <c r="V7" s="6">
        <v>2</v>
      </c>
      <c r="W7" s="6">
        <v>2</v>
      </c>
      <c r="X7" s="6">
        <v>2</v>
      </c>
      <c r="Y7" s="6">
        <v>1</v>
      </c>
      <c r="Z7" s="6">
        <v>2</v>
      </c>
      <c r="AA7" s="6">
        <v>1</v>
      </c>
      <c r="AB7" s="6">
        <v>1</v>
      </c>
      <c r="AC7" s="6">
        <v>2</v>
      </c>
      <c r="AD7" s="6">
        <v>2</v>
      </c>
      <c r="AE7" s="6">
        <v>2</v>
      </c>
      <c r="AF7" s="6">
        <v>2</v>
      </c>
      <c r="AG7" s="6">
        <v>3</v>
      </c>
      <c r="AH7" s="6">
        <v>2</v>
      </c>
      <c r="AI7" s="8">
        <f t="shared" si="0"/>
        <v>83</v>
      </c>
    </row>
    <row r="8" spans="1:35" x14ac:dyDescent="0.25">
      <c r="A8" s="19"/>
      <c r="B8" s="6" t="s">
        <v>83</v>
      </c>
      <c r="C8" s="6">
        <v>1</v>
      </c>
      <c r="D8" s="6">
        <v>1</v>
      </c>
      <c r="E8" s="6">
        <v>1</v>
      </c>
      <c r="F8" s="6">
        <v>1</v>
      </c>
      <c r="G8" s="6">
        <v>1</v>
      </c>
      <c r="H8" s="6">
        <v>3</v>
      </c>
      <c r="I8" s="6">
        <v>3</v>
      </c>
      <c r="J8" s="6">
        <v>3</v>
      </c>
      <c r="K8" s="6">
        <v>5</v>
      </c>
      <c r="L8" s="6">
        <v>2</v>
      </c>
      <c r="M8" s="6">
        <v>3</v>
      </c>
      <c r="N8" s="6">
        <v>2</v>
      </c>
      <c r="O8" s="6">
        <v>2</v>
      </c>
      <c r="P8" s="6">
        <v>5</v>
      </c>
      <c r="Q8" s="6">
        <v>5</v>
      </c>
      <c r="R8" s="6">
        <v>5</v>
      </c>
      <c r="S8" s="6">
        <v>5</v>
      </c>
      <c r="T8" s="6">
        <v>2</v>
      </c>
      <c r="U8" s="6">
        <v>1</v>
      </c>
      <c r="V8" s="6">
        <v>2</v>
      </c>
      <c r="W8" s="6">
        <v>1</v>
      </c>
      <c r="X8" s="6">
        <v>2</v>
      </c>
      <c r="Y8" s="6">
        <v>1</v>
      </c>
      <c r="Z8" s="6">
        <v>1</v>
      </c>
      <c r="AA8" s="6">
        <v>1</v>
      </c>
      <c r="AB8" s="6">
        <v>1</v>
      </c>
      <c r="AC8" s="6">
        <v>2</v>
      </c>
      <c r="AD8" s="6">
        <v>2</v>
      </c>
      <c r="AE8" s="6">
        <v>2</v>
      </c>
      <c r="AF8" s="6">
        <v>2</v>
      </c>
      <c r="AG8" s="6">
        <v>3</v>
      </c>
      <c r="AH8" s="6">
        <v>2</v>
      </c>
      <c r="AI8" s="8">
        <f t="shared" si="0"/>
        <v>73</v>
      </c>
    </row>
    <row r="9" spans="1:35" x14ac:dyDescent="0.25">
      <c r="A9" s="19"/>
      <c r="B9" s="6" t="s">
        <v>84</v>
      </c>
      <c r="C9" s="6">
        <v>1</v>
      </c>
      <c r="D9" s="6">
        <v>1</v>
      </c>
      <c r="E9" s="6">
        <v>1</v>
      </c>
      <c r="F9" s="6">
        <v>1</v>
      </c>
      <c r="G9" s="6">
        <v>1</v>
      </c>
      <c r="H9" s="6">
        <v>3</v>
      </c>
      <c r="I9" s="6">
        <v>3</v>
      </c>
      <c r="J9" s="6">
        <v>3</v>
      </c>
      <c r="K9" s="6">
        <v>1</v>
      </c>
      <c r="L9" s="6">
        <v>2</v>
      </c>
      <c r="M9" s="6">
        <v>1</v>
      </c>
      <c r="N9" s="6">
        <v>2</v>
      </c>
      <c r="O9" s="6">
        <v>1</v>
      </c>
      <c r="P9" s="6">
        <v>2</v>
      </c>
      <c r="Q9" s="6">
        <v>2</v>
      </c>
      <c r="R9" s="6">
        <v>1</v>
      </c>
      <c r="S9" s="6">
        <v>2</v>
      </c>
      <c r="T9" s="6">
        <v>2</v>
      </c>
      <c r="U9" s="6">
        <v>1</v>
      </c>
      <c r="V9" s="6">
        <v>3</v>
      </c>
      <c r="W9" s="6">
        <v>1</v>
      </c>
      <c r="X9" s="6">
        <v>2</v>
      </c>
      <c r="Y9" s="6">
        <v>2</v>
      </c>
      <c r="Z9" s="6">
        <v>2</v>
      </c>
      <c r="AA9" s="6">
        <v>1</v>
      </c>
      <c r="AB9" s="6">
        <v>5</v>
      </c>
      <c r="AC9" s="6">
        <v>2</v>
      </c>
      <c r="AD9" s="6">
        <v>5</v>
      </c>
      <c r="AE9" s="6">
        <v>5</v>
      </c>
      <c r="AF9" s="6">
        <v>5</v>
      </c>
      <c r="AG9" s="6">
        <v>3</v>
      </c>
      <c r="AH9" s="6">
        <v>2</v>
      </c>
      <c r="AI9" s="8">
        <f t="shared" si="0"/>
        <v>69</v>
      </c>
    </row>
    <row r="10" spans="1:35" x14ac:dyDescent="0.25">
      <c r="A10" s="19"/>
      <c r="B10" s="6" t="s">
        <v>85</v>
      </c>
      <c r="C10" s="6">
        <v>1</v>
      </c>
      <c r="D10" s="6">
        <v>1</v>
      </c>
      <c r="E10" s="6">
        <v>1</v>
      </c>
      <c r="F10" s="6">
        <v>1</v>
      </c>
      <c r="G10" s="6">
        <v>1</v>
      </c>
      <c r="H10" s="6">
        <v>3</v>
      </c>
      <c r="I10" s="6">
        <v>5</v>
      </c>
      <c r="J10" s="6">
        <v>3</v>
      </c>
      <c r="K10" s="6">
        <v>1</v>
      </c>
      <c r="L10" s="6">
        <v>5</v>
      </c>
      <c r="M10" s="6">
        <v>5</v>
      </c>
      <c r="N10" s="6">
        <v>2</v>
      </c>
      <c r="O10" s="6">
        <v>2</v>
      </c>
      <c r="P10" s="6">
        <v>5</v>
      </c>
      <c r="Q10" s="6">
        <v>5</v>
      </c>
      <c r="R10" s="6">
        <v>1</v>
      </c>
      <c r="S10" s="6">
        <v>5</v>
      </c>
      <c r="T10" s="6">
        <v>2</v>
      </c>
      <c r="U10" s="6">
        <v>2</v>
      </c>
      <c r="V10" s="6">
        <v>2</v>
      </c>
      <c r="W10" s="6">
        <v>2</v>
      </c>
      <c r="X10" s="6">
        <v>2</v>
      </c>
      <c r="Y10" s="6">
        <v>1</v>
      </c>
      <c r="Z10" s="6">
        <v>2</v>
      </c>
      <c r="AA10" s="6">
        <v>1</v>
      </c>
      <c r="AB10" s="6">
        <v>1</v>
      </c>
      <c r="AC10" s="6">
        <v>2</v>
      </c>
      <c r="AD10" s="6">
        <v>2</v>
      </c>
      <c r="AE10" s="6">
        <v>2</v>
      </c>
      <c r="AF10" s="6">
        <v>2</v>
      </c>
      <c r="AG10" s="6">
        <v>3</v>
      </c>
      <c r="AH10" s="6">
        <v>2</v>
      </c>
      <c r="AI10" s="8">
        <f t="shared" si="0"/>
        <v>75</v>
      </c>
    </row>
    <row r="11" spans="1:35" x14ac:dyDescent="0.25">
      <c r="A11" s="19"/>
      <c r="B11" s="6" t="s">
        <v>86</v>
      </c>
      <c r="C11" s="6">
        <v>1</v>
      </c>
      <c r="D11" s="6">
        <v>1</v>
      </c>
      <c r="E11" s="6">
        <v>1</v>
      </c>
      <c r="F11" s="6">
        <v>1</v>
      </c>
      <c r="G11" s="6">
        <v>1</v>
      </c>
      <c r="H11" s="6">
        <v>3</v>
      </c>
      <c r="I11" s="6">
        <v>5</v>
      </c>
      <c r="J11" s="6">
        <v>3</v>
      </c>
      <c r="K11" s="6">
        <v>5</v>
      </c>
      <c r="L11" s="6">
        <v>5</v>
      </c>
      <c r="M11" s="6">
        <v>5</v>
      </c>
      <c r="N11" s="6">
        <v>2</v>
      </c>
      <c r="O11" s="6">
        <v>2</v>
      </c>
      <c r="P11" s="6">
        <v>5</v>
      </c>
      <c r="Q11" s="6">
        <v>5</v>
      </c>
      <c r="R11" s="6">
        <v>5</v>
      </c>
      <c r="S11" s="6">
        <v>5</v>
      </c>
      <c r="T11" s="6">
        <v>2</v>
      </c>
      <c r="U11" s="6">
        <v>2</v>
      </c>
      <c r="V11" s="6">
        <v>2</v>
      </c>
      <c r="W11" s="6">
        <v>2</v>
      </c>
      <c r="X11" s="6">
        <v>2</v>
      </c>
      <c r="Y11" s="6">
        <v>1</v>
      </c>
      <c r="Z11" s="6">
        <v>2</v>
      </c>
      <c r="AA11" s="6">
        <v>1</v>
      </c>
      <c r="AB11" s="6">
        <v>1</v>
      </c>
      <c r="AC11" s="6">
        <v>2</v>
      </c>
      <c r="AD11" s="6">
        <v>2</v>
      </c>
      <c r="AE11" s="6">
        <v>2</v>
      </c>
      <c r="AF11" s="6">
        <v>2</v>
      </c>
      <c r="AG11" s="6">
        <v>3</v>
      </c>
      <c r="AH11" s="6">
        <v>2</v>
      </c>
      <c r="AI11" s="8">
        <f t="shared" si="0"/>
        <v>83</v>
      </c>
    </row>
    <row r="12" spans="1:35" x14ac:dyDescent="0.25">
      <c r="A12" s="19"/>
      <c r="B12" s="6" t="s">
        <v>87</v>
      </c>
      <c r="C12" s="6">
        <v>1</v>
      </c>
      <c r="D12" s="6">
        <v>1</v>
      </c>
      <c r="E12" s="6">
        <v>1</v>
      </c>
      <c r="F12" s="6">
        <v>1</v>
      </c>
      <c r="G12" s="6">
        <v>1</v>
      </c>
      <c r="H12" s="6">
        <v>3</v>
      </c>
      <c r="I12" s="6">
        <v>3</v>
      </c>
      <c r="J12" s="6">
        <v>3</v>
      </c>
      <c r="K12" s="6">
        <v>5</v>
      </c>
      <c r="L12" s="6">
        <v>2</v>
      </c>
      <c r="M12" s="6">
        <v>3</v>
      </c>
      <c r="N12" s="6">
        <v>2</v>
      </c>
      <c r="O12" s="6">
        <v>2</v>
      </c>
      <c r="P12" s="6">
        <v>5</v>
      </c>
      <c r="Q12" s="6">
        <v>5</v>
      </c>
      <c r="R12" s="6">
        <v>5</v>
      </c>
      <c r="S12" s="6">
        <v>5</v>
      </c>
      <c r="T12" s="6">
        <v>2</v>
      </c>
      <c r="U12" s="6">
        <v>1</v>
      </c>
      <c r="V12" s="6">
        <v>2</v>
      </c>
      <c r="W12" s="6">
        <v>1</v>
      </c>
      <c r="X12" s="6">
        <v>2</v>
      </c>
      <c r="Y12" s="6">
        <v>1</v>
      </c>
      <c r="Z12" s="6">
        <v>1</v>
      </c>
      <c r="AA12" s="6">
        <v>1</v>
      </c>
      <c r="AB12" s="6">
        <v>1</v>
      </c>
      <c r="AC12" s="6">
        <v>2</v>
      </c>
      <c r="AD12" s="6">
        <v>2</v>
      </c>
      <c r="AE12" s="6">
        <v>2</v>
      </c>
      <c r="AF12" s="6">
        <v>1</v>
      </c>
      <c r="AG12" s="6">
        <v>3</v>
      </c>
      <c r="AH12" s="6">
        <v>2</v>
      </c>
      <c r="AI12" s="8">
        <f t="shared" si="0"/>
        <v>72</v>
      </c>
    </row>
    <row r="13" spans="1:35" x14ac:dyDescent="0.25">
      <c r="A13" s="19"/>
      <c r="B13" s="6" t="s">
        <v>88</v>
      </c>
      <c r="C13" s="6">
        <v>1</v>
      </c>
      <c r="D13" s="6">
        <v>1</v>
      </c>
      <c r="E13" s="6">
        <v>1</v>
      </c>
      <c r="F13" s="6">
        <v>1</v>
      </c>
      <c r="G13" s="6">
        <v>1</v>
      </c>
      <c r="H13" s="6">
        <v>3</v>
      </c>
      <c r="I13" s="6">
        <v>3</v>
      </c>
      <c r="J13" s="6">
        <v>3</v>
      </c>
      <c r="K13" s="6">
        <v>1</v>
      </c>
      <c r="L13" s="6">
        <v>2</v>
      </c>
      <c r="M13" s="6">
        <v>1</v>
      </c>
      <c r="N13" s="6">
        <v>2</v>
      </c>
      <c r="O13" s="6">
        <v>1</v>
      </c>
      <c r="P13" s="6">
        <v>2</v>
      </c>
      <c r="Q13" s="6">
        <v>2</v>
      </c>
      <c r="R13" s="6">
        <v>1</v>
      </c>
      <c r="S13" s="6">
        <v>2</v>
      </c>
      <c r="T13" s="6">
        <v>2</v>
      </c>
      <c r="U13" s="6">
        <v>1</v>
      </c>
      <c r="V13" s="6">
        <v>2</v>
      </c>
      <c r="W13" s="6">
        <v>1</v>
      </c>
      <c r="X13" s="6">
        <v>1</v>
      </c>
      <c r="Y13" s="6">
        <v>1</v>
      </c>
      <c r="Z13" s="6">
        <v>1</v>
      </c>
      <c r="AA13" s="6">
        <v>1</v>
      </c>
      <c r="AB13" s="6">
        <v>1</v>
      </c>
      <c r="AC13" s="6">
        <v>2</v>
      </c>
      <c r="AD13" s="6">
        <v>5</v>
      </c>
      <c r="AE13" s="6">
        <v>1</v>
      </c>
      <c r="AF13" s="6">
        <v>1</v>
      </c>
      <c r="AG13" s="6">
        <v>5</v>
      </c>
      <c r="AH13" s="6">
        <v>2</v>
      </c>
      <c r="AI13" s="8">
        <f t="shared" si="0"/>
        <v>55</v>
      </c>
    </row>
    <row r="14" spans="1:35" x14ac:dyDescent="0.25">
      <c r="A14" s="19"/>
      <c r="B14" s="6" t="s">
        <v>89</v>
      </c>
      <c r="C14" s="6">
        <v>1</v>
      </c>
      <c r="D14" s="6">
        <v>1</v>
      </c>
      <c r="E14" s="6">
        <v>1</v>
      </c>
      <c r="F14" s="6">
        <v>1</v>
      </c>
      <c r="G14" s="6">
        <v>1</v>
      </c>
      <c r="H14" s="6">
        <v>3</v>
      </c>
      <c r="I14" s="6">
        <v>5</v>
      </c>
      <c r="J14" s="6">
        <v>3</v>
      </c>
      <c r="K14" s="6">
        <v>1</v>
      </c>
      <c r="L14" s="6">
        <v>5</v>
      </c>
      <c r="M14" s="6">
        <v>5</v>
      </c>
      <c r="N14" s="6">
        <v>2</v>
      </c>
      <c r="O14" s="6">
        <v>2</v>
      </c>
      <c r="P14" s="6">
        <v>5</v>
      </c>
      <c r="Q14" s="6">
        <v>5</v>
      </c>
      <c r="R14" s="6">
        <v>1</v>
      </c>
      <c r="S14" s="6">
        <v>5</v>
      </c>
      <c r="T14" s="6">
        <v>2</v>
      </c>
      <c r="U14" s="6">
        <v>2</v>
      </c>
      <c r="V14" s="6">
        <v>2</v>
      </c>
      <c r="W14" s="6">
        <v>2</v>
      </c>
      <c r="X14" s="6">
        <v>1</v>
      </c>
      <c r="Y14" s="6">
        <v>1</v>
      </c>
      <c r="Z14" s="6">
        <v>2</v>
      </c>
      <c r="AA14" s="6">
        <v>1</v>
      </c>
      <c r="AB14" s="6">
        <v>1</v>
      </c>
      <c r="AC14" s="6">
        <v>2</v>
      </c>
      <c r="AD14" s="6">
        <v>2</v>
      </c>
      <c r="AE14" s="6">
        <v>1</v>
      </c>
      <c r="AF14" s="6">
        <v>1</v>
      </c>
      <c r="AG14" s="6">
        <v>3</v>
      </c>
      <c r="AH14" s="6">
        <v>2</v>
      </c>
      <c r="AI14" s="8">
        <f t="shared" si="0"/>
        <v>72</v>
      </c>
    </row>
    <row r="15" spans="1:35" x14ac:dyDescent="0.25">
      <c r="A15" s="19"/>
      <c r="B15" s="6" t="s">
        <v>90</v>
      </c>
      <c r="C15" s="6">
        <v>1</v>
      </c>
      <c r="D15" s="6">
        <v>1</v>
      </c>
      <c r="E15" s="6">
        <v>1</v>
      </c>
      <c r="F15" s="6">
        <v>1</v>
      </c>
      <c r="G15" s="6">
        <v>1</v>
      </c>
      <c r="H15" s="6">
        <v>3</v>
      </c>
      <c r="I15" s="6">
        <v>5</v>
      </c>
      <c r="J15" s="6">
        <v>3</v>
      </c>
      <c r="K15" s="6">
        <v>5</v>
      </c>
      <c r="L15" s="6">
        <v>5</v>
      </c>
      <c r="M15" s="6">
        <v>5</v>
      </c>
      <c r="N15" s="6">
        <v>2</v>
      </c>
      <c r="O15" s="6">
        <v>2</v>
      </c>
      <c r="P15" s="6">
        <v>5</v>
      </c>
      <c r="Q15" s="6">
        <v>5</v>
      </c>
      <c r="R15" s="6">
        <v>5</v>
      </c>
      <c r="S15" s="6">
        <v>5</v>
      </c>
      <c r="T15" s="6">
        <v>2</v>
      </c>
      <c r="U15" s="6">
        <v>2</v>
      </c>
      <c r="V15" s="6">
        <v>2</v>
      </c>
      <c r="W15" s="6">
        <v>2</v>
      </c>
      <c r="X15" s="6">
        <v>1</v>
      </c>
      <c r="Y15" s="6">
        <v>1</v>
      </c>
      <c r="Z15" s="6">
        <v>2</v>
      </c>
      <c r="AA15" s="6">
        <v>1</v>
      </c>
      <c r="AB15" s="6">
        <v>1</v>
      </c>
      <c r="AC15" s="6">
        <v>2</v>
      </c>
      <c r="AD15" s="6">
        <v>2</v>
      </c>
      <c r="AE15" s="6">
        <v>1</v>
      </c>
      <c r="AF15" s="6">
        <v>1</v>
      </c>
      <c r="AG15" s="6">
        <v>3</v>
      </c>
      <c r="AH15" s="6">
        <v>2</v>
      </c>
      <c r="AI15" s="8">
        <f t="shared" si="0"/>
        <v>80</v>
      </c>
    </row>
    <row r="16" spans="1:35" x14ac:dyDescent="0.25">
      <c r="A16" s="19"/>
      <c r="B16" s="6" t="s">
        <v>91</v>
      </c>
      <c r="C16" s="6">
        <v>1</v>
      </c>
      <c r="D16" s="6">
        <v>1</v>
      </c>
      <c r="E16" s="6">
        <v>1</v>
      </c>
      <c r="F16" s="6">
        <v>1</v>
      </c>
      <c r="G16" s="6">
        <v>1</v>
      </c>
      <c r="H16" s="6">
        <v>3</v>
      </c>
      <c r="I16" s="6">
        <v>3</v>
      </c>
      <c r="J16" s="6">
        <v>3</v>
      </c>
      <c r="K16" s="6">
        <v>5</v>
      </c>
      <c r="L16" s="6">
        <v>2</v>
      </c>
      <c r="M16" s="6">
        <v>3</v>
      </c>
      <c r="N16" s="6">
        <v>2</v>
      </c>
      <c r="O16" s="6">
        <v>2</v>
      </c>
      <c r="P16" s="6">
        <v>5</v>
      </c>
      <c r="Q16" s="6">
        <v>5</v>
      </c>
      <c r="R16" s="6">
        <v>5</v>
      </c>
      <c r="S16" s="6">
        <v>5</v>
      </c>
      <c r="T16" s="6">
        <v>2</v>
      </c>
      <c r="U16" s="6">
        <v>1</v>
      </c>
      <c r="V16" s="6">
        <v>2</v>
      </c>
      <c r="W16" s="6">
        <v>1</v>
      </c>
      <c r="X16" s="6">
        <v>1</v>
      </c>
      <c r="Y16" s="6">
        <v>1</v>
      </c>
      <c r="Z16" s="6">
        <v>1</v>
      </c>
      <c r="AA16" s="6">
        <v>1</v>
      </c>
      <c r="AB16" s="6">
        <v>1</v>
      </c>
      <c r="AC16" s="6">
        <v>2</v>
      </c>
      <c r="AD16" s="6">
        <v>2</v>
      </c>
      <c r="AE16" s="6">
        <v>1</v>
      </c>
      <c r="AF16" s="6">
        <v>1</v>
      </c>
      <c r="AG16" s="6">
        <v>3</v>
      </c>
      <c r="AH16" s="6">
        <v>2</v>
      </c>
      <c r="AI16" s="8">
        <f t="shared" si="0"/>
        <v>70</v>
      </c>
    </row>
    <row r="17" spans="1:35" x14ac:dyDescent="0.25">
      <c r="A17" s="19"/>
      <c r="B17" s="6" t="s">
        <v>92</v>
      </c>
      <c r="C17" s="6">
        <v>1</v>
      </c>
      <c r="D17" s="6">
        <v>1</v>
      </c>
      <c r="E17" s="6">
        <v>1</v>
      </c>
      <c r="F17" s="6">
        <v>1</v>
      </c>
      <c r="G17" s="6">
        <v>1</v>
      </c>
      <c r="H17" s="6">
        <v>3</v>
      </c>
      <c r="I17" s="6">
        <v>3</v>
      </c>
      <c r="J17" s="6">
        <v>3</v>
      </c>
      <c r="K17" s="6">
        <v>1</v>
      </c>
      <c r="L17" s="6">
        <v>2</v>
      </c>
      <c r="M17" s="6">
        <v>1</v>
      </c>
      <c r="N17" s="6">
        <v>2</v>
      </c>
      <c r="O17" s="6">
        <v>1</v>
      </c>
      <c r="P17" s="6">
        <v>2</v>
      </c>
      <c r="Q17" s="6">
        <v>2</v>
      </c>
      <c r="R17" s="6">
        <v>1</v>
      </c>
      <c r="S17" s="6">
        <v>2</v>
      </c>
      <c r="T17" s="6">
        <v>2</v>
      </c>
      <c r="U17" s="6">
        <v>1</v>
      </c>
      <c r="V17" s="6">
        <v>3</v>
      </c>
      <c r="W17" s="6">
        <v>1</v>
      </c>
      <c r="X17" s="6">
        <v>2</v>
      </c>
      <c r="Y17" s="6">
        <v>2</v>
      </c>
      <c r="Z17" s="6">
        <v>2</v>
      </c>
      <c r="AA17" s="6">
        <v>5</v>
      </c>
      <c r="AB17" s="6">
        <v>2</v>
      </c>
      <c r="AC17" s="6">
        <v>2</v>
      </c>
      <c r="AD17" s="6">
        <v>3</v>
      </c>
      <c r="AE17" s="6">
        <v>5</v>
      </c>
      <c r="AF17" s="6">
        <v>5</v>
      </c>
      <c r="AG17" s="6">
        <v>3</v>
      </c>
      <c r="AH17" s="6">
        <v>2</v>
      </c>
      <c r="AI17" s="8">
        <f t="shared" si="0"/>
        <v>68</v>
      </c>
    </row>
    <row r="18" spans="1:35" x14ac:dyDescent="0.25">
      <c r="A18" s="19"/>
      <c r="B18" s="6" t="s">
        <v>93</v>
      </c>
      <c r="C18" s="6">
        <v>1</v>
      </c>
      <c r="D18" s="6">
        <v>1</v>
      </c>
      <c r="E18" s="6">
        <v>1</v>
      </c>
      <c r="F18" s="6">
        <v>1</v>
      </c>
      <c r="G18" s="6">
        <v>1</v>
      </c>
      <c r="H18" s="6">
        <v>3</v>
      </c>
      <c r="I18" s="6">
        <v>3</v>
      </c>
      <c r="J18" s="6">
        <v>3</v>
      </c>
      <c r="K18" s="6">
        <v>1</v>
      </c>
      <c r="L18" s="6">
        <v>2</v>
      </c>
      <c r="M18" s="6">
        <v>1</v>
      </c>
      <c r="N18" s="6">
        <v>2</v>
      </c>
      <c r="O18" s="6">
        <v>1</v>
      </c>
      <c r="P18" s="6">
        <v>2</v>
      </c>
      <c r="Q18" s="6">
        <v>2</v>
      </c>
      <c r="R18" s="6">
        <v>1</v>
      </c>
      <c r="S18" s="6">
        <v>2</v>
      </c>
      <c r="T18" s="6">
        <v>2</v>
      </c>
      <c r="U18" s="6">
        <v>1</v>
      </c>
      <c r="V18" s="6">
        <v>3</v>
      </c>
      <c r="W18" s="6">
        <v>1</v>
      </c>
      <c r="X18" s="6">
        <v>2</v>
      </c>
      <c r="Y18" s="6">
        <v>2</v>
      </c>
      <c r="Z18" s="6">
        <v>2</v>
      </c>
      <c r="AA18" s="6">
        <v>5</v>
      </c>
      <c r="AB18" s="6">
        <v>2</v>
      </c>
      <c r="AC18" s="6">
        <v>2</v>
      </c>
      <c r="AD18" s="6">
        <v>3</v>
      </c>
      <c r="AE18" s="6">
        <v>5</v>
      </c>
      <c r="AF18" s="6">
        <v>5</v>
      </c>
      <c r="AG18" s="6">
        <v>3</v>
      </c>
      <c r="AH18" s="6">
        <v>2</v>
      </c>
      <c r="AI18" s="8">
        <f t="shared" si="0"/>
        <v>68</v>
      </c>
    </row>
    <row r="19" spans="1:35" x14ac:dyDescent="0.25">
      <c r="A19" s="19"/>
      <c r="B19" s="6" t="s">
        <v>94</v>
      </c>
      <c r="C19" s="6">
        <v>1</v>
      </c>
      <c r="D19" s="6">
        <v>1</v>
      </c>
      <c r="E19" s="6">
        <v>1</v>
      </c>
      <c r="F19" s="6">
        <v>1</v>
      </c>
      <c r="G19" s="6">
        <v>1</v>
      </c>
      <c r="H19" s="6">
        <v>3</v>
      </c>
      <c r="I19" s="6">
        <v>5</v>
      </c>
      <c r="J19" s="6">
        <v>3</v>
      </c>
      <c r="K19" s="6">
        <v>1</v>
      </c>
      <c r="L19" s="6">
        <v>5</v>
      </c>
      <c r="M19" s="6">
        <v>5</v>
      </c>
      <c r="N19" s="6">
        <v>2</v>
      </c>
      <c r="O19" s="6">
        <v>2</v>
      </c>
      <c r="P19" s="6">
        <v>5</v>
      </c>
      <c r="Q19" s="6">
        <v>5</v>
      </c>
      <c r="R19" s="6">
        <v>1</v>
      </c>
      <c r="S19" s="6">
        <v>5</v>
      </c>
      <c r="T19" s="6">
        <v>2</v>
      </c>
      <c r="U19" s="6">
        <v>2</v>
      </c>
      <c r="V19" s="6">
        <v>2</v>
      </c>
      <c r="W19" s="6">
        <v>2</v>
      </c>
      <c r="X19" s="6">
        <v>2</v>
      </c>
      <c r="Y19" s="6">
        <v>1</v>
      </c>
      <c r="Z19" s="6">
        <v>2</v>
      </c>
      <c r="AA19" s="6">
        <v>2</v>
      </c>
      <c r="AB19" s="6">
        <v>2</v>
      </c>
      <c r="AC19" s="6">
        <v>2</v>
      </c>
      <c r="AD19" s="6">
        <v>2</v>
      </c>
      <c r="AE19" s="6">
        <v>2</v>
      </c>
      <c r="AF19" s="6">
        <v>2</v>
      </c>
      <c r="AG19" s="6">
        <v>3</v>
      </c>
      <c r="AH19" s="6">
        <v>2</v>
      </c>
      <c r="AI19" s="8">
        <f t="shared" si="0"/>
        <v>77</v>
      </c>
    </row>
    <row r="20" spans="1:35" x14ac:dyDescent="0.25">
      <c r="A20" s="19"/>
      <c r="B20" s="6" t="s">
        <v>95</v>
      </c>
      <c r="C20" s="6">
        <v>1</v>
      </c>
      <c r="D20" s="6">
        <v>1</v>
      </c>
      <c r="E20" s="6">
        <v>1</v>
      </c>
      <c r="F20" s="6">
        <v>1</v>
      </c>
      <c r="G20" s="6">
        <v>1</v>
      </c>
      <c r="H20" s="6">
        <v>3</v>
      </c>
      <c r="I20" s="6">
        <v>5</v>
      </c>
      <c r="J20" s="6">
        <v>3</v>
      </c>
      <c r="K20" s="6">
        <v>5</v>
      </c>
      <c r="L20" s="6">
        <v>5</v>
      </c>
      <c r="M20" s="6">
        <v>5</v>
      </c>
      <c r="N20" s="6">
        <v>2</v>
      </c>
      <c r="O20" s="6">
        <v>2</v>
      </c>
      <c r="P20" s="6">
        <v>5</v>
      </c>
      <c r="Q20" s="6">
        <v>5</v>
      </c>
      <c r="R20" s="6">
        <v>5</v>
      </c>
      <c r="S20" s="6">
        <v>5</v>
      </c>
      <c r="T20" s="6">
        <v>2</v>
      </c>
      <c r="U20" s="6">
        <v>2</v>
      </c>
      <c r="V20" s="6">
        <v>2</v>
      </c>
      <c r="W20" s="6">
        <v>2</v>
      </c>
      <c r="X20" s="6">
        <v>2</v>
      </c>
      <c r="Y20" s="6">
        <v>1</v>
      </c>
      <c r="Z20" s="6">
        <v>2</v>
      </c>
      <c r="AA20" s="6">
        <v>2</v>
      </c>
      <c r="AB20" s="6">
        <v>2</v>
      </c>
      <c r="AC20" s="6">
        <v>2</v>
      </c>
      <c r="AD20" s="6">
        <v>2</v>
      </c>
      <c r="AE20" s="6">
        <v>2</v>
      </c>
      <c r="AF20" s="6">
        <v>2</v>
      </c>
      <c r="AG20" s="6">
        <v>3</v>
      </c>
      <c r="AH20" s="6">
        <v>2</v>
      </c>
      <c r="AI20" s="8">
        <f t="shared" si="0"/>
        <v>85</v>
      </c>
    </row>
    <row r="21" spans="1:35" x14ac:dyDescent="0.25">
      <c r="A21" s="19"/>
      <c r="B21" s="6" t="s">
        <v>96</v>
      </c>
      <c r="C21" s="6">
        <v>1</v>
      </c>
      <c r="D21" s="6">
        <v>1</v>
      </c>
      <c r="E21" s="6">
        <v>1</v>
      </c>
      <c r="F21" s="6">
        <v>1</v>
      </c>
      <c r="G21" s="6">
        <v>1</v>
      </c>
      <c r="H21" s="6">
        <v>3</v>
      </c>
      <c r="I21" s="6">
        <v>3</v>
      </c>
      <c r="J21" s="6">
        <v>3</v>
      </c>
      <c r="K21" s="6">
        <v>5</v>
      </c>
      <c r="L21" s="6">
        <v>2</v>
      </c>
      <c r="M21" s="6">
        <v>3</v>
      </c>
      <c r="N21" s="6">
        <v>2</v>
      </c>
      <c r="O21" s="6">
        <v>2</v>
      </c>
      <c r="P21" s="6">
        <v>5</v>
      </c>
      <c r="Q21" s="6">
        <v>5</v>
      </c>
      <c r="R21" s="6">
        <v>5</v>
      </c>
      <c r="S21" s="6">
        <v>5</v>
      </c>
      <c r="T21" s="6">
        <v>2</v>
      </c>
      <c r="U21" s="6">
        <v>1</v>
      </c>
      <c r="V21" s="6">
        <v>2</v>
      </c>
      <c r="W21" s="6">
        <v>1</v>
      </c>
      <c r="X21" s="6">
        <v>1</v>
      </c>
      <c r="Y21" s="6">
        <v>1</v>
      </c>
      <c r="Z21" s="6">
        <v>1</v>
      </c>
      <c r="AA21" s="6">
        <v>2</v>
      </c>
      <c r="AB21" s="6">
        <v>2</v>
      </c>
      <c r="AC21" s="6">
        <v>2</v>
      </c>
      <c r="AD21" s="6">
        <v>2</v>
      </c>
      <c r="AE21" s="6">
        <v>2</v>
      </c>
      <c r="AF21" s="6">
        <v>2</v>
      </c>
      <c r="AG21" s="6">
        <v>3</v>
      </c>
      <c r="AH21" s="6">
        <v>2</v>
      </c>
      <c r="AI21" s="8">
        <f t="shared" si="0"/>
        <v>74</v>
      </c>
    </row>
    <row r="22" spans="1:35" x14ac:dyDescent="0.25">
      <c r="A22" s="19"/>
      <c r="B22" s="6" t="s">
        <v>97</v>
      </c>
      <c r="C22" s="6">
        <v>1</v>
      </c>
      <c r="D22" s="6">
        <v>1</v>
      </c>
      <c r="E22" s="6">
        <v>1</v>
      </c>
      <c r="F22" s="6">
        <v>1</v>
      </c>
      <c r="G22" s="6">
        <v>1</v>
      </c>
      <c r="H22" s="6">
        <v>3</v>
      </c>
      <c r="I22" s="6">
        <v>2</v>
      </c>
      <c r="J22" s="6">
        <v>3</v>
      </c>
      <c r="K22" s="6">
        <v>1</v>
      </c>
      <c r="L22" s="6">
        <v>2</v>
      </c>
      <c r="M22" s="6">
        <v>1</v>
      </c>
      <c r="N22" s="6">
        <v>2</v>
      </c>
      <c r="O22" s="6">
        <v>1</v>
      </c>
      <c r="P22" s="6">
        <v>2</v>
      </c>
      <c r="Q22" s="6">
        <v>2</v>
      </c>
      <c r="R22" s="6">
        <v>1</v>
      </c>
      <c r="S22" s="6">
        <v>2</v>
      </c>
      <c r="T22" s="6">
        <v>2</v>
      </c>
      <c r="U22" s="6">
        <v>1</v>
      </c>
      <c r="V22" s="6">
        <v>2</v>
      </c>
      <c r="W22" s="6">
        <v>1</v>
      </c>
      <c r="X22" s="6">
        <v>1</v>
      </c>
      <c r="Y22" s="6">
        <v>1</v>
      </c>
      <c r="Z22" s="6">
        <v>1</v>
      </c>
      <c r="AA22" s="6">
        <v>1</v>
      </c>
      <c r="AB22" s="6">
        <v>2</v>
      </c>
      <c r="AC22" s="6">
        <v>2</v>
      </c>
      <c r="AD22" s="6">
        <v>2</v>
      </c>
      <c r="AE22" s="6">
        <v>1</v>
      </c>
      <c r="AF22" s="6">
        <v>1</v>
      </c>
      <c r="AG22" s="6">
        <v>5</v>
      </c>
      <c r="AH22" s="6">
        <v>2</v>
      </c>
      <c r="AI22" s="8">
        <f t="shared" si="0"/>
        <v>52</v>
      </c>
    </row>
    <row r="23" spans="1:35" x14ac:dyDescent="0.25">
      <c r="A23" s="19"/>
      <c r="B23" s="6" t="s">
        <v>98</v>
      </c>
      <c r="C23" s="6">
        <v>1</v>
      </c>
      <c r="D23" s="6">
        <v>1</v>
      </c>
      <c r="E23" s="6">
        <v>1</v>
      </c>
      <c r="F23" s="6">
        <v>1</v>
      </c>
      <c r="G23" s="6">
        <v>1</v>
      </c>
      <c r="H23" s="6">
        <v>3</v>
      </c>
      <c r="I23" s="6">
        <v>5</v>
      </c>
      <c r="J23" s="6">
        <v>3</v>
      </c>
      <c r="K23" s="6">
        <v>1</v>
      </c>
      <c r="L23" s="6">
        <v>5</v>
      </c>
      <c r="M23" s="6">
        <v>5</v>
      </c>
      <c r="N23" s="6">
        <v>2</v>
      </c>
      <c r="O23" s="6">
        <v>2</v>
      </c>
      <c r="P23" s="6">
        <v>5</v>
      </c>
      <c r="Q23" s="6">
        <v>5</v>
      </c>
      <c r="R23" s="6">
        <v>1</v>
      </c>
      <c r="S23" s="6">
        <v>5</v>
      </c>
      <c r="T23" s="6">
        <v>2</v>
      </c>
      <c r="U23" s="6">
        <v>2</v>
      </c>
      <c r="V23" s="6">
        <v>2</v>
      </c>
      <c r="W23" s="6">
        <v>2</v>
      </c>
      <c r="X23" s="6">
        <v>1</v>
      </c>
      <c r="Y23" s="6">
        <v>1</v>
      </c>
      <c r="Z23" s="6">
        <v>2</v>
      </c>
      <c r="AA23" s="6">
        <v>1</v>
      </c>
      <c r="AB23" s="6">
        <v>2</v>
      </c>
      <c r="AC23" s="6">
        <v>2</v>
      </c>
      <c r="AD23" s="6">
        <v>2</v>
      </c>
      <c r="AE23" s="6">
        <v>1</v>
      </c>
      <c r="AF23" s="6">
        <v>1</v>
      </c>
      <c r="AG23" s="6">
        <v>3</v>
      </c>
      <c r="AH23" s="6">
        <v>2</v>
      </c>
      <c r="AI23" s="8">
        <f t="shared" si="0"/>
        <v>73</v>
      </c>
    </row>
    <row r="24" spans="1:35" x14ac:dyDescent="0.25">
      <c r="A24" s="19"/>
      <c r="B24" s="6" t="s">
        <v>99</v>
      </c>
      <c r="C24" s="6">
        <v>1</v>
      </c>
      <c r="D24" s="6">
        <v>1</v>
      </c>
      <c r="E24" s="6">
        <v>1</v>
      </c>
      <c r="F24" s="6">
        <v>1</v>
      </c>
      <c r="G24" s="6">
        <v>1</v>
      </c>
      <c r="H24" s="6">
        <v>3</v>
      </c>
      <c r="I24" s="6">
        <v>3</v>
      </c>
      <c r="J24" s="6">
        <v>3</v>
      </c>
      <c r="K24" s="6">
        <v>1</v>
      </c>
      <c r="L24" s="6">
        <v>2</v>
      </c>
      <c r="M24" s="6">
        <v>1</v>
      </c>
      <c r="N24" s="6">
        <v>2</v>
      </c>
      <c r="O24" s="6">
        <v>1</v>
      </c>
      <c r="P24" s="6">
        <v>2</v>
      </c>
      <c r="Q24" s="6">
        <v>2</v>
      </c>
      <c r="R24" s="6">
        <v>1</v>
      </c>
      <c r="S24" s="6">
        <v>2</v>
      </c>
      <c r="T24" s="6">
        <v>2</v>
      </c>
      <c r="U24" s="6">
        <v>1</v>
      </c>
      <c r="V24" s="6">
        <v>3</v>
      </c>
      <c r="W24" s="6">
        <v>1</v>
      </c>
      <c r="X24" s="6">
        <v>2</v>
      </c>
      <c r="Y24" s="6">
        <v>2</v>
      </c>
      <c r="Z24" s="6">
        <v>2</v>
      </c>
      <c r="AA24" s="6">
        <v>5</v>
      </c>
      <c r="AB24" s="6">
        <v>2</v>
      </c>
      <c r="AC24" s="6">
        <v>2</v>
      </c>
      <c r="AD24" s="6">
        <v>3</v>
      </c>
      <c r="AE24" s="6">
        <v>5</v>
      </c>
      <c r="AF24" s="6">
        <v>5</v>
      </c>
      <c r="AG24" s="6">
        <v>3</v>
      </c>
      <c r="AH24" s="6">
        <v>2</v>
      </c>
      <c r="AI24" s="8">
        <f t="shared" si="0"/>
        <v>68</v>
      </c>
    </row>
    <row r="25" spans="1:35" x14ac:dyDescent="0.25">
      <c r="A25" s="19"/>
      <c r="B25" s="6" t="s">
        <v>100</v>
      </c>
      <c r="C25" s="6">
        <v>1</v>
      </c>
      <c r="D25" s="6">
        <v>1</v>
      </c>
      <c r="E25" s="6">
        <v>1</v>
      </c>
      <c r="F25" s="6">
        <v>1</v>
      </c>
      <c r="G25" s="6">
        <v>1</v>
      </c>
      <c r="H25" s="6">
        <v>3</v>
      </c>
      <c r="I25" s="6">
        <v>5</v>
      </c>
      <c r="J25" s="6">
        <v>3</v>
      </c>
      <c r="K25" s="6">
        <v>1</v>
      </c>
      <c r="L25" s="6">
        <v>5</v>
      </c>
      <c r="M25" s="6">
        <v>5</v>
      </c>
      <c r="N25" s="6">
        <v>2</v>
      </c>
      <c r="O25" s="6">
        <v>2</v>
      </c>
      <c r="P25" s="6">
        <v>5</v>
      </c>
      <c r="Q25" s="6">
        <v>5</v>
      </c>
      <c r="R25" s="6">
        <v>1</v>
      </c>
      <c r="S25" s="6">
        <v>5</v>
      </c>
      <c r="T25" s="6">
        <v>2</v>
      </c>
      <c r="U25" s="6">
        <v>2</v>
      </c>
      <c r="V25" s="6">
        <v>2</v>
      </c>
      <c r="W25" s="6">
        <v>2</v>
      </c>
      <c r="X25" s="6">
        <v>2</v>
      </c>
      <c r="Y25" s="6">
        <v>1</v>
      </c>
      <c r="Z25" s="6">
        <v>2</v>
      </c>
      <c r="AA25" s="6">
        <v>2</v>
      </c>
      <c r="AB25" s="6">
        <v>2</v>
      </c>
      <c r="AC25" s="6">
        <v>2</v>
      </c>
      <c r="AD25" s="6">
        <v>3</v>
      </c>
      <c r="AE25" s="6">
        <v>2</v>
      </c>
      <c r="AF25" s="6">
        <v>2</v>
      </c>
      <c r="AG25" s="6">
        <v>3</v>
      </c>
      <c r="AH25" s="6">
        <v>2</v>
      </c>
      <c r="AI25" s="8">
        <f t="shared" si="0"/>
        <v>78</v>
      </c>
    </row>
    <row r="26" spans="1:35" x14ac:dyDescent="0.25">
      <c r="A26" s="19"/>
      <c r="B26" s="6" t="s">
        <v>101</v>
      </c>
      <c r="C26" s="6">
        <v>1</v>
      </c>
      <c r="D26" s="6">
        <v>1</v>
      </c>
      <c r="E26" s="6">
        <v>1</v>
      </c>
      <c r="F26" s="6">
        <v>1</v>
      </c>
      <c r="G26" s="6">
        <v>1</v>
      </c>
      <c r="H26" s="6">
        <v>3</v>
      </c>
      <c r="I26" s="6">
        <v>5</v>
      </c>
      <c r="J26" s="6">
        <v>3</v>
      </c>
      <c r="K26" s="6">
        <v>5</v>
      </c>
      <c r="L26" s="6">
        <v>5</v>
      </c>
      <c r="M26" s="6">
        <v>5</v>
      </c>
      <c r="N26" s="6">
        <v>2</v>
      </c>
      <c r="O26" s="6">
        <v>2</v>
      </c>
      <c r="P26" s="6">
        <v>5</v>
      </c>
      <c r="Q26" s="6">
        <v>5</v>
      </c>
      <c r="R26" s="6">
        <v>5</v>
      </c>
      <c r="S26" s="6">
        <v>5</v>
      </c>
      <c r="T26" s="6">
        <v>2</v>
      </c>
      <c r="U26" s="6">
        <v>2</v>
      </c>
      <c r="V26" s="6">
        <v>2</v>
      </c>
      <c r="W26" s="6">
        <v>2</v>
      </c>
      <c r="X26" s="6">
        <v>2</v>
      </c>
      <c r="Y26" s="6">
        <v>1</v>
      </c>
      <c r="Z26" s="6">
        <v>2</v>
      </c>
      <c r="AA26" s="6">
        <v>2</v>
      </c>
      <c r="AB26" s="6">
        <v>2</v>
      </c>
      <c r="AC26" s="6">
        <v>2</v>
      </c>
      <c r="AD26" s="6">
        <v>2</v>
      </c>
      <c r="AE26" s="6">
        <v>2</v>
      </c>
      <c r="AF26" s="6">
        <v>2</v>
      </c>
      <c r="AG26" s="6">
        <v>3</v>
      </c>
      <c r="AH26" s="6">
        <v>2</v>
      </c>
      <c r="AI26" s="8">
        <f t="shared" si="0"/>
        <v>85</v>
      </c>
    </row>
    <row r="27" spans="1:35" x14ac:dyDescent="0.25">
      <c r="A27" s="19"/>
      <c r="B27" s="6" t="s">
        <v>102</v>
      </c>
      <c r="C27" s="6">
        <v>1</v>
      </c>
      <c r="D27" s="6">
        <v>1</v>
      </c>
      <c r="E27" s="6">
        <v>1</v>
      </c>
      <c r="F27" s="6">
        <v>1</v>
      </c>
      <c r="G27" s="6">
        <v>1</v>
      </c>
      <c r="H27" s="6">
        <v>3</v>
      </c>
      <c r="I27" s="6">
        <v>3</v>
      </c>
      <c r="J27" s="6">
        <v>3</v>
      </c>
      <c r="K27" s="6">
        <v>5</v>
      </c>
      <c r="L27" s="6">
        <v>2</v>
      </c>
      <c r="M27" s="6">
        <v>3</v>
      </c>
      <c r="N27" s="6">
        <v>2</v>
      </c>
      <c r="O27" s="6">
        <v>2</v>
      </c>
      <c r="P27" s="6">
        <v>5</v>
      </c>
      <c r="Q27" s="6">
        <v>5</v>
      </c>
      <c r="R27" s="6">
        <v>5</v>
      </c>
      <c r="S27" s="6">
        <v>5</v>
      </c>
      <c r="T27" s="6">
        <v>2</v>
      </c>
      <c r="U27" s="6">
        <v>1</v>
      </c>
      <c r="V27" s="6">
        <v>2</v>
      </c>
      <c r="W27" s="6">
        <v>1</v>
      </c>
      <c r="X27" s="6">
        <v>2</v>
      </c>
      <c r="Y27" s="6">
        <v>1</v>
      </c>
      <c r="Z27" s="6">
        <v>1</v>
      </c>
      <c r="AA27" s="6">
        <v>2</v>
      </c>
      <c r="AB27" s="6">
        <v>2</v>
      </c>
      <c r="AC27" s="6">
        <v>2</v>
      </c>
      <c r="AD27" s="6">
        <v>2</v>
      </c>
      <c r="AE27" s="6">
        <v>2</v>
      </c>
      <c r="AF27" s="6">
        <v>2</v>
      </c>
      <c r="AG27" s="6">
        <v>3</v>
      </c>
      <c r="AH27" s="6">
        <v>2</v>
      </c>
      <c r="AI27" s="8">
        <f t="shared" si="0"/>
        <v>75</v>
      </c>
    </row>
    <row r="28" spans="1:35" x14ac:dyDescent="0.25">
      <c r="A28" s="19"/>
      <c r="B28" s="6" t="s">
        <v>103</v>
      </c>
      <c r="C28" s="6">
        <v>3</v>
      </c>
      <c r="D28" s="6">
        <v>1</v>
      </c>
      <c r="E28" s="6">
        <v>1</v>
      </c>
      <c r="F28" s="6">
        <v>1</v>
      </c>
      <c r="G28" s="6">
        <v>1</v>
      </c>
      <c r="H28" s="6">
        <v>3</v>
      </c>
      <c r="I28" s="6">
        <v>1</v>
      </c>
      <c r="J28" s="6">
        <v>3</v>
      </c>
      <c r="K28" s="6">
        <v>1</v>
      </c>
      <c r="L28" s="6">
        <v>2</v>
      </c>
      <c r="M28" s="6">
        <v>1</v>
      </c>
      <c r="N28" s="6">
        <v>2</v>
      </c>
      <c r="O28" s="6">
        <v>1</v>
      </c>
      <c r="P28" s="6">
        <v>2</v>
      </c>
      <c r="Q28" s="6">
        <v>2</v>
      </c>
      <c r="R28" s="6">
        <v>1</v>
      </c>
      <c r="S28" s="6">
        <v>2</v>
      </c>
      <c r="T28" s="6">
        <v>2</v>
      </c>
      <c r="U28" s="6">
        <v>1</v>
      </c>
      <c r="V28" s="6">
        <v>2</v>
      </c>
      <c r="W28" s="6">
        <v>1</v>
      </c>
      <c r="X28" s="6">
        <v>1</v>
      </c>
      <c r="Y28" s="6">
        <v>1</v>
      </c>
      <c r="Z28" s="6">
        <v>1</v>
      </c>
      <c r="AA28" s="6">
        <v>2</v>
      </c>
      <c r="AB28" s="6">
        <v>1</v>
      </c>
      <c r="AC28" s="6">
        <v>2</v>
      </c>
      <c r="AD28" s="6">
        <v>3</v>
      </c>
      <c r="AE28" s="6">
        <v>1</v>
      </c>
      <c r="AF28" s="6">
        <v>1</v>
      </c>
      <c r="AG28" s="6">
        <v>3</v>
      </c>
      <c r="AH28" s="6">
        <v>2</v>
      </c>
      <c r="AI28" s="8">
        <f t="shared" si="0"/>
        <v>52</v>
      </c>
    </row>
    <row r="29" spans="1:35" x14ac:dyDescent="0.25">
      <c r="A29" s="19"/>
      <c r="B29" s="6" t="s">
        <v>104</v>
      </c>
      <c r="C29" s="6">
        <v>1</v>
      </c>
      <c r="D29" s="6">
        <v>1</v>
      </c>
      <c r="E29" s="6">
        <v>1</v>
      </c>
      <c r="F29" s="6">
        <v>1</v>
      </c>
      <c r="G29" s="6">
        <v>1</v>
      </c>
      <c r="H29" s="6">
        <v>3</v>
      </c>
      <c r="I29" s="6">
        <v>5</v>
      </c>
      <c r="J29" s="6">
        <v>3</v>
      </c>
      <c r="K29" s="6">
        <v>1</v>
      </c>
      <c r="L29" s="6">
        <v>5</v>
      </c>
      <c r="M29" s="6">
        <v>5</v>
      </c>
      <c r="N29" s="6">
        <v>2</v>
      </c>
      <c r="O29" s="6">
        <v>2</v>
      </c>
      <c r="P29" s="6">
        <v>5</v>
      </c>
      <c r="Q29" s="6">
        <v>5</v>
      </c>
      <c r="R29" s="6">
        <v>1</v>
      </c>
      <c r="S29" s="6">
        <v>5</v>
      </c>
      <c r="T29" s="6">
        <v>2</v>
      </c>
      <c r="U29" s="6">
        <v>2</v>
      </c>
      <c r="V29" s="6">
        <v>2</v>
      </c>
      <c r="W29" s="6">
        <v>2</v>
      </c>
      <c r="X29" s="6">
        <v>1</v>
      </c>
      <c r="Y29" s="6">
        <v>1</v>
      </c>
      <c r="Z29" s="6">
        <v>2</v>
      </c>
      <c r="AA29" s="6">
        <v>2</v>
      </c>
      <c r="AB29" s="6">
        <v>1</v>
      </c>
      <c r="AC29" s="6">
        <v>2</v>
      </c>
      <c r="AD29" s="6">
        <v>2</v>
      </c>
      <c r="AE29" s="6">
        <v>1</v>
      </c>
      <c r="AF29" s="6">
        <v>1</v>
      </c>
      <c r="AG29" s="6">
        <v>3</v>
      </c>
      <c r="AH29" s="6">
        <v>2</v>
      </c>
      <c r="AI29" s="8">
        <f t="shared" si="0"/>
        <v>73</v>
      </c>
    </row>
    <row r="30" spans="1:35" x14ac:dyDescent="0.25">
      <c r="A30" s="19"/>
      <c r="B30" s="6" t="s">
        <v>105</v>
      </c>
      <c r="C30" s="6">
        <v>3</v>
      </c>
      <c r="D30" s="6">
        <v>5</v>
      </c>
      <c r="E30" s="6">
        <v>5</v>
      </c>
      <c r="F30" s="6">
        <v>3</v>
      </c>
      <c r="G30" s="6">
        <v>3</v>
      </c>
      <c r="H30" s="6">
        <v>2</v>
      </c>
      <c r="I30" s="6">
        <v>1</v>
      </c>
      <c r="J30" s="6">
        <v>2</v>
      </c>
      <c r="K30" s="6">
        <v>1</v>
      </c>
      <c r="L30" s="6">
        <v>1</v>
      </c>
      <c r="M30" s="6">
        <v>1</v>
      </c>
      <c r="N30" s="6">
        <v>1</v>
      </c>
      <c r="O30" s="6">
        <v>1</v>
      </c>
      <c r="P30" s="6">
        <v>2</v>
      </c>
      <c r="Q30" s="6">
        <v>2</v>
      </c>
      <c r="R30" s="6">
        <v>1</v>
      </c>
      <c r="S30" s="6">
        <v>2</v>
      </c>
      <c r="T30" s="6">
        <v>2</v>
      </c>
      <c r="U30" s="6">
        <v>1</v>
      </c>
      <c r="V30" s="6">
        <v>1</v>
      </c>
      <c r="W30" s="6">
        <v>1</v>
      </c>
      <c r="X30" s="6">
        <v>1</v>
      </c>
      <c r="Y30" s="6">
        <v>1</v>
      </c>
      <c r="Z30" s="6">
        <v>1</v>
      </c>
      <c r="AA30" s="6">
        <v>1</v>
      </c>
      <c r="AB30" s="6">
        <v>1</v>
      </c>
      <c r="AC30" s="6">
        <v>1</v>
      </c>
      <c r="AD30" s="6">
        <v>2</v>
      </c>
      <c r="AE30" s="6">
        <v>1</v>
      </c>
      <c r="AF30" s="6">
        <v>1</v>
      </c>
      <c r="AG30" s="6">
        <v>2</v>
      </c>
      <c r="AH30" s="6">
        <v>1</v>
      </c>
      <c r="AI30" s="8">
        <f t="shared" si="0"/>
        <v>54</v>
      </c>
    </row>
    <row r="31" spans="1:35" x14ac:dyDescent="0.25">
      <c r="A31" s="19"/>
      <c r="B31" s="6" t="s">
        <v>106</v>
      </c>
      <c r="C31" s="6">
        <v>1</v>
      </c>
      <c r="D31" s="6">
        <v>3</v>
      </c>
      <c r="E31" s="6">
        <v>3</v>
      </c>
      <c r="F31" s="6">
        <v>3</v>
      </c>
      <c r="G31" s="6">
        <v>3</v>
      </c>
      <c r="H31" s="6">
        <v>3</v>
      </c>
      <c r="I31" s="6">
        <v>1</v>
      </c>
      <c r="J31" s="6">
        <v>3</v>
      </c>
      <c r="K31" s="6">
        <v>1</v>
      </c>
      <c r="L31" s="6">
        <v>2</v>
      </c>
      <c r="M31" s="6">
        <v>1</v>
      </c>
      <c r="N31" s="6">
        <v>2</v>
      </c>
      <c r="O31" s="6">
        <v>1</v>
      </c>
      <c r="P31" s="6">
        <v>2</v>
      </c>
      <c r="Q31" s="6">
        <v>2</v>
      </c>
      <c r="R31" s="6">
        <v>1</v>
      </c>
      <c r="S31" s="6">
        <v>2</v>
      </c>
      <c r="T31" s="6">
        <v>2</v>
      </c>
      <c r="U31" s="6">
        <v>1</v>
      </c>
      <c r="V31" s="6">
        <v>3</v>
      </c>
      <c r="W31" s="6">
        <v>1</v>
      </c>
      <c r="X31" s="6">
        <v>2</v>
      </c>
      <c r="Y31" s="6">
        <v>2</v>
      </c>
      <c r="Z31" s="6">
        <v>2</v>
      </c>
      <c r="AA31" s="6">
        <v>1</v>
      </c>
      <c r="AB31" s="6">
        <v>1</v>
      </c>
      <c r="AC31" s="6">
        <v>1</v>
      </c>
      <c r="AD31" s="6">
        <v>3</v>
      </c>
      <c r="AE31" s="6">
        <v>1</v>
      </c>
      <c r="AF31" s="6">
        <v>1</v>
      </c>
      <c r="AG31" s="6">
        <v>2</v>
      </c>
      <c r="AH31" s="6">
        <v>2</v>
      </c>
      <c r="AI31" s="8">
        <f t="shared" si="0"/>
        <v>59</v>
      </c>
    </row>
    <row r="32" spans="1:35" x14ac:dyDescent="0.25">
      <c r="A32" s="19"/>
      <c r="B32" s="6" t="s">
        <v>107</v>
      </c>
      <c r="C32" s="6">
        <v>1</v>
      </c>
      <c r="D32" s="6">
        <v>3</v>
      </c>
      <c r="E32" s="6">
        <v>3</v>
      </c>
      <c r="F32" s="6">
        <v>3</v>
      </c>
      <c r="G32" s="6">
        <v>3</v>
      </c>
      <c r="H32" s="6">
        <v>3</v>
      </c>
      <c r="I32" s="6">
        <v>5</v>
      </c>
      <c r="J32" s="6">
        <v>3</v>
      </c>
      <c r="K32" s="6">
        <v>1</v>
      </c>
      <c r="L32" s="6">
        <v>5</v>
      </c>
      <c r="M32" s="6">
        <v>5</v>
      </c>
      <c r="N32" s="6">
        <v>2</v>
      </c>
      <c r="O32" s="6">
        <v>2</v>
      </c>
      <c r="P32" s="6">
        <v>5</v>
      </c>
      <c r="Q32" s="6">
        <v>5</v>
      </c>
      <c r="R32" s="6">
        <v>1</v>
      </c>
      <c r="S32" s="6">
        <v>5</v>
      </c>
      <c r="T32" s="6">
        <v>2</v>
      </c>
      <c r="U32" s="6">
        <v>2</v>
      </c>
      <c r="V32" s="6">
        <v>2</v>
      </c>
      <c r="W32" s="6">
        <v>2</v>
      </c>
      <c r="X32" s="6">
        <v>2</v>
      </c>
      <c r="Y32" s="6">
        <v>1</v>
      </c>
      <c r="Z32" s="6">
        <v>2</v>
      </c>
      <c r="AA32" s="6">
        <v>1</v>
      </c>
      <c r="AB32" s="6">
        <v>1</v>
      </c>
      <c r="AC32" s="6">
        <v>1</v>
      </c>
      <c r="AD32" s="6">
        <v>1</v>
      </c>
      <c r="AE32" s="6">
        <v>1</v>
      </c>
      <c r="AF32" s="6">
        <v>1</v>
      </c>
      <c r="AG32" s="6">
        <v>2</v>
      </c>
      <c r="AH32" s="6">
        <v>2</v>
      </c>
      <c r="AI32" s="8">
        <f t="shared" si="0"/>
        <v>78</v>
      </c>
    </row>
    <row r="33" spans="1:35" x14ac:dyDescent="0.25">
      <c r="A33" s="19"/>
      <c r="B33" s="6" t="s">
        <v>108</v>
      </c>
      <c r="C33" s="6">
        <v>1</v>
      </c>
      <c r="D33" s="6">
        <v>1</v>
      </c>
      <c r="E33" s="6">
        <v>1</v>
      </c>
      <c r="F33" s="6">
        <v>1</v>
      </c>
      <c r="G33" s="6">
        <v>1</v>
      </c>
      <c r="H33" s="6">
        <v>3</v>
      </c>
      <c r="I33" s="6">
        <v>3</v>
      </c>
      <c r="J33" s="6">
        <v>3</v>
      </c>
      <c r="K33" s="6">
        <v>5</v>
      </c>
      <c r="L33" s="6">
        <v>2</v>
      </c>
      <c r="M33" s="6">
        <v>1</v>
      </c>
      <c r="N33" s="6">
        <v>2</v>
      </c>
      <c r="O33" s="6">
        <v>2</v>
      </c>
      <c r="P33" s="6">
        <v>5</v>
      </c>
      <c r="Q33" s="6">
        <v>5</v>
      </c>
      <c r="R33" s="6">
        <v>5</v>
      </c>
      <c r="S33" s="6">
        <v>5</v>
      </c>
      <c r="T33" s="6">
        <v>2</v>
      </c>
      <c r="U33" s="6">
        <v>1</v>
      </c>
      <c r="V33" s="6">
        <v>2</v>
      </c>
      <c r="W33" s="6">
        <v>1</v>
      </c>
      <c r="X33" s="6">
        <v>2</v>
      </c>
      <c r="Y33" s="6">
        <v>1</v>
      </c>
      <c r="Z33" s="6">
        <v>1</v>
      </c>
      <c r="AA33" s="6">
        <v>1</v>
      </c>
      <c r="AB33" s="6">
        <v>1</v>
      </c>
      <c r="AC33" s="6">
        <v>1</v>
      </c>
      <c r="AD33" s="6">
        <v>1</v>
      </c>
      <c r="AE33" s="6">
        <v>1</v>
      </c>
      <c r="AF33" s="6">
        <v>1</v>
      </c>
      <c r="AG33" s="6">
        <v>2</v>
      </c>
      <c r="AH33" s="6">
        <v>2</v>
      </c>
      <c r="AI33" s="8">
        <f t="shared" si="0"/>
        <v>66</v>
      </c>
    </row>
    <row r="34" spans="1:35" x14ac:dyDescent="0.25">
      <c r="A34" s="19"/>
      <c r="B34" s="6" t="s">
        <v>109</v>
      </c>
      <c r="C34" s="6">
        <v>1</v>
      </c>
      <c r="D34" s="6">
        <v>1</v>
      </c>
      <c r="E34" s="6">
        <v>1</v>
      </c>
      <c r="F34" s="6">
        <v>1</v>
      </c>
      <c r="G34" s="6">
        <v>1</v>
      </c>
      <c r="H34" s="6">
        <v>3</v>
      </c>
      <c r="I34" s="6">
        <v>5</v>
      </c>
      <c r="J34" s="6">
        <v>3</v>
      </c>
      <c r="K34" s="6">
        <v>5</v>
      </c>
      <c r="L34" s="6">
        <v>5</v>
      </c>
      <c r="M34" s="6">
        <v>5</v>
      </c>
      <c r="N34" s="6">
        <v>2</v>
      </c>
      <c r="O34" s="6">
        <v>2</v>
      </c>
      <c r="P34" s="6">
        <v>5</v>
      </c>
      <c r="Q34" s="6">
        <v>5</v>
      </c>
      <c r="R34" s="6">
        <v>5</v>
      </c>
      <c r="S34" s="6">
        <v>5</v>
      </c>
      <c r="T34" s="6">
        <v>2</v>
      </c>
      <c r="U34" s="6">
        <v>2</v>
      </c>
      <c r="V34" s="6">
        <v>3</v>
      </c>
      <c r="W34" s="6">
        <v>2</v>
      </c>
      <c r="X34" s="6">
        <v>2</v>
      </c>
      <c r="Y34" s="6">
        <v>1</v>
      </c>
      <c r="Z34" s="6">
        <v>2</v>
      </c>
      <c r="AA34" s="6">
        <v>1</v>
      </c>
      <c r="AB34" s="6">
        <v>1</v>
      </c>
      <c r="AC34" s="6">
        <v>1</v>
      </c>
      <c r="AD34" s="6">
        <v>1</v>
      </c>
      <c r="AE34" s="6">
        <v>1</v>
      </c>
      <c r="AF34" s="6">
        <v>1</v>
      </c>
      <c r="AG34" s="6">
        <v>2</v>
      </c>
      <c r="AH34" s="6">
        <v>2</v>
      </c>
      <c r="AI34" s="8">
        <f t="shared" si="0"/>
        <v>79</v>
      </c>
    </row>
    <row r="35" spans="1:35" x14ac:dyDescent="0.25">
      <c r="A35" s="19"/>
      <c r="B35" s="6" t="s">
        <v>110</v>
      </c>
      <c r="C35" s="6">
        <v>1</v>
      </c>
      <c r="D35" s="6">
        <v>1</v>
      </c>
      <c r="E35" s="6">
        <v>1</v>
      </c>
      <c r="F35" s="6">
        <v>1</v>
      </c>
      <c r="G35" s="6">
        <v>1</v>
      </c>
      <c r="H35" s="6">
        <v>3</v>
      </c>
      <c r="I35" s="6">
        <v>3</v>
      </c>
      <c r="J35" s="6">
        <v>3</v>
      </c>
      <c r="K35" s="6">
        <v>5</v>
      </c>
      <c r="L35" s="6">
        <v>2</v>
      </c>
      <c r="M35" s="6">
        <v>1</v>
      </c>
      <c r="N35" s="6">
        <v>2</v>
      </c>
      <c r="O35" s="6">
        <v>2</v>
      </c>
      <c r="P35" s="6">
        <v>5</v>
      </c>
      <c r="Q35" s="6">
        <v>5</v>
      </c>
      <c r="R35" s="6">
        <v>5</v>
      </c>
      <c r="S35" s="6">
        <v>5</v>
      </c>
      <c r="T35" s="6">
        <v>2</v>
      </c>
      <c r="U35" s="6">
        <v>1</v>
      </c>
      <c r="V35" s="6">
        <v>2</v>
      </c>
      <c r="W35" s="6">
        <v>1</v>
      </c>
      <c r="X35" s="6">
        <v>2</v>
      </c>
      <c r="Y35" s="6">
        <v>1</v>
      </c>
      <c r="Z35" s="6">
        <v>1</v>
      </c>
      <c r="AA35" s="6">
        <v>1</v>
      </c>
      <c r="AB35" s="6">
        <v>1</v>
      </c>
      <c r="AC35" s="6">
        <v>1</v>
      </c>
      <c r="AD35" s="6">
        <v>1</v>
      </c>
      <c r="AE35" s="6">
        <v>1</v>
      </c>
      <c r="AF35" s="6">
        <v>1</v>
      </c>
      <c r="AG35" s="6">
        <v>2</v>
      </c>
      <c r="AH35" s="6">
        <v>2</v>
      </c>
      <c r="AI35" s="8">
        <f t="shared" si="0"/>
        <v>66</v>
      </c>
    </row>
    <row r="36" spans="1:35" x14ac:dyDescent="0.25">
      <c r="A36" s="19"/>
      <c r="B36" s="6" t="s">
        <v>111</v>
      </c>
      <c r="C36" s="6">
        <v>3</v>
      </c>
      <c r="D36" s="6">
        <v>5</v>
      </c>
      <c r="E36" s="6">
        <v>5</v>
      </c>
      <c r="F36" s="6">
        <v>3</v>
      </c>
      <c r="G36" s="6">
        <v>3</v>
      </c>
      <c r="H36" s="6">
        <v>3</v>
      </c>
      <c r="I36" s="6">
        <v>1</v>
      </c>
      <c r="J36" s="6">
        <v>2</v>
      </c>
      <c r="K36" s="6">
        <v>1</v>
      </c>
      <c r="L36" s="6">
        <v>1</v>
      </c>
      <c r="M36" s="6">
        <v>1</v>
      </c>
      <c r="N36" s="6">
        <v>1</v>
      </c>
      <c r="O36" s="6">
        <v>1</v>
      </c>
      <c r="P36" s="6">
        <v>1</v>
      </c>
      <c r="Q36" s="6">
        <v>1</v>
      </c>
      <c r="R36" s="6">
        <v>1</v>
      </c>
      <c r="S36" s="6">
        <v>1</v>
      </c>
      <c r="T36" s="6">
        <v>2</v>
      </c>
      <c r="U36" s="6">
        <v>1</v>
      </c>
      <c r="V36" s="6">
        <v>1</v>
      </c>
      <c r="W36" s="6">
        <v>1</v>
      </c>
      <c r="X36" s="6">
        <v>1</v>
      </c>
      <c r="Y36" s="6">
        <v>1</v>
      </c>
      <c r="Z36" s="6">
        <v>1</v>
      </c>
      <c r="AA36" s="6">
        <v>1</v>
      </c>
      <c r="AB36" s="6">
        <v>1</v>
      </c>
      <c r="AC36" s="6">
        <v>1</v>
      </c>
      <c r="AD36" s="6">
        <v>2</v>
      </c>
      <c r="AE36" s="6">
        <v>1</v>
      </c>
      <c r="AF36" s="6">
        <v>1</v>
      </c>
      <c r="AG36" s="6">
        <v>5</v>
      </c>
      <c r="AH36" s="6">
        <v>1</v>
      </c>
      <c r="AI36" s="8">
        <f t="shared" si="0"/>
        <v>55</v>
      </c>
    </row>
    <row r="37" spans="1:35" x14ac:dyDescent="0.25">
      <c r="A37" s="19"/>
      <c r="B37" s="6" t="s">
        <v>112</v>
      </c>
      <c r="C37" s="6">
        <v>3</v>
      </c>
      <c r="D37" s="6">
        <v>5</v>
      </c>
      <c r="E37" s="6">
        <v>5</v>
      </c>
      <c r="F37" s="6">
        <v>3</v>
      </c>
      <c r="G37" s="6">
        <v>5</v>
      </c>
      <c r="H37" s="6">
        <v>2</v>
      </c>
      <c r="I37" s="6">
        <v>1</v>
      </c>
      <c r="J37" s="6">
        <v>1</v>
      </c>
      <c r="K37" s="6">
        <v>1</v>
      </c>
      <c r="L37" s="6">
        <v>1</v>
      </c>
      <c r="M37" s="6">
        <v>1</v>
      </c>
      <c r="N37" s="6">
        <v>1</v>
      </c>
      <c r="O37" s="6">
        <v>1</v>
      </c>
      <c r="P37" s="6">
        <v>1</v>
      </c>
      <c r="Q37" s="6">
        <v>1</v>
      </c>
      <c r="R37" s="6">
        <v>1</v>
      </c>
      <c r="S37" s="6">
        <v>2</v>
      </c>
      <c r="T37" s="6">
        <v>2</v>
      </c>
      <c r="U37" s="6">
        <v>1</v>
      </c>
      <c r="V37" s="6">
        <v>1</v>
      </c>
      <c r="W37" s="6">
        <v>1</v>
      </c>
      <c r="X37" s="6">
        <v>1</v>
      </c>
      <c r="Y37" s="6">
        <v>1</v>
      </c>
      <c r="Z37" s="6">
        <v>1</v>
      </c>
      <c r="AA37" s="6">
        <v>1</v>
      </c>
      <c r="AB37" s="6">
        <v>1</v>
      </c>
      <c r="AC37" s="6">
        <v>1</v>
      </c>
      <c r="AD37" s="6">
        <v>1</v>
      </c>
      <c r="AE37" s="6">
        <v>1</v>
      </c>
      <c r="AF37" s="6">
        <v>1</v>
      </c>
      <c r="AG37" s="6">
        <v>1</v>
      </c>
      <c r="AH37" s="6">
        <v>1</v>
      </c>
      <c r="AI37" s="8">
        <f t="shared" si="0"/>
        <v>51</v>
      </c>
    </row>
    <row r="38" spans="1:35" x14ac:dyDescent="0.25">
      <c r="A38" s="19"/>
      <c r="B38" s="6" t="s">
        <v>77</v>
      </c>
      <c r="C38" s="6">
        <v>3</v>
      </c>
      <c r="D38" s="6">
        <v>5</v>
      </c>
      <c r="E38" s="6">
        <v>5</v>
      </c>
      <c r="F38" s="6">
        <v>3</v>
      </c>
      <c r="G38" s="6">
        <v>5</v>
      </c>
      <c r="H38" s="6">
        <v>2</v>
      </c>
      <c r="I38" s="6">
        <v>1</v>
      </c>
      <c r="J38" s="6">
        <v>1</v>
      </c>
      <c r="K38" s="6">
        <v>1</v>
      </c>
      <c r="L38" s="6">
        <v>1</v>
      </c>
      <c r="M38" s="6">
        <v>1</v>
      </c>
      <c r="N38" s="6">
        <v>1</v>
      </c>
      <c r="O38" s="6">
        <v>1</v>
      </c>
      <c r="P38" s="6">
        <v>1</v>
      </c>
      <c r="Q38" s="6">
        <v>1</v>
      </c>
      <c r="R38" s="6">
        <v>1</v>
      </c>
      <c r="S38" s="6">
        <v>1</v>
      </c>
      <c r="T38" s="6">
        <v>2</v>
      </c>
      <c r="U38" s="6">
        <v>1</v>
      </c>
      <c r="V38" s="6">
        <v>1</v>
      </c>
      <c r="W38" s="6">
        <v>1</v>
      </c>
      <c r="X38" s="6">
        <v>1</v>
      </c>
      <c r="Y38" s="6">
        <v>1</v>
      </c>
      <c r="Z38" s="6">
        <v>1</v>
      </c>
      <c r="AA38" s="6">
        <v>1</v>
      </c>
      <c r="AB38" s="6">
        <v>1</v>
      </c>
      <c r="AC38" s="6">
        <v>1</v>
      </c>
      <c r="AD38" s="6">
        <v>1</v>
      </c>
      <c r="AE38" s="6">
        <v>1</v>
      </c>
      <c r="AF38" s="6">
        <v>1</v>
      </c>
      <c r="AG38" s="6">
        <v>1</v>
      </c>
      <c r="AH38" s="6">
        <v>2</v>
      </c>
      <c r="AI38" s="8">
        <f t="shared" si="0"/>
        <v>51</v>
      </c>
    </row>
    <row r="39" spans="1:35" x14ac:dyDescent="0.25">
      <c r="A39" s="19"/>
      <c r="B39" s="6" t="s">
        <v>113</v>
      </c>
      <c r="C39" s="6">
        <v>5</v>
      </c>
      <c r="D39" s="6">
        <v>3</v>
      </c>
      <c r="E39" s="6">
        <v>5</v>
      </c>
      <c r="F39" s="6">
        <v>3</v>
      </c>
      <c r="G39" s="6">
        <v>5</v>
      </c>
      <c r="H39" s="6">
        <v>2</v>
      </c>
      <c r="I39" s="6">
        <v>1</v>
      </c>
      <c r="J39" s="6">
        <v>1</v>
      </c>
      <c r="K39" s="6">
        <v>1</v>
      </c>
      <c r="L39" s="6">
        <v>1</v>
      </c>
      <c r="M39" s="6">
        <v>1</v>
      </c>
      <c r="N39" s="6">
        <v>1</v>
      </c>
      <c r="O39" s="6">
        <v>1</v>
      </c>
      <c r="P39" s="6">
        <v>1</v>
      </c>
      <c r="Q39" s="6">
        <v>1</v>
      </c>
      <c r="R39" s="6">
        <v>1</v>
      </c>
      <c r="S39" s="6">
        <v>1</v>
      </c>
      <c r="T39" s="6">
        <v>2</v>
      </c>
      <c r="U39" s="6">
        <v>1</v>
      </c>
      <c r="V39" s="6">
        <v>1</v>
      </c>
      <c r="W39" s="6">
        <v>1</v>
      </c>
      <c r="X39" s="6">
        <v>1</v>
      </c>
      <c r="Y39" s="6">
        <v>1</v>
      </c>
      <c r="Z39" s="6">
        <v>1</v>
      </c>
      <c r="AA39" s="6">
        <v>1</v>
      </c>
      <c r="AB39" s="6">
        <v>1</v>
      </c>
      <c r="AC39" s="6">
        <v>1</v>
      </c>
      <c r="AD39" s="6">
        <v>1</v>
      </c>
      <c r="AE39" s="6">
        <v>1</v>
      </c>
      <c r="AF39" s="6">
        <v>1</v>
      </c>
      <c r="AG39" s="6">
        <v>1</v>
      </c>
      <c r="AH39" s="6">
        <v>1</v>
      </c>
      <c r="AI39" s="8">
        <f t="shared" si="0"/>
        <v>50</v>
      </c>
    </row>
    <row r="40" spans="1:35" x14ac:dyDescent="0.25">
      <c r="A40" s="20"/>
      <c r="B40" s="6" t="s">
        <v>114</v>
      </c>
      <c r="C40" s="6">
        <v>3</v>
      </c>
      <c r="D40" s="6">
        <v>3</v>
      </c>
      <c r="E40" s="6">
        <v>5</v>
      </c>
      <c r="F40" s="6">
        <v>3</v>
      </c>
      <c r="G40" s="6">
        <v>5</v>
      </c>
      <c r="H40" s="6">
        <v>2</v>
      </c>
      <c r="I40" s="6">
        <v>1</v>
      </c>
      <c r="J40" s="6">
        <v>2</v>
      </c>
      <c r="K40" s="6">
        <v>1</v>
      </c>
      <c r="L40" s="6">
        <v>1</v>
      </c>
      <c r="M40" s="6">
        <v>1</v>
      </c>
      <c r="N40" s="6">
        <v>1</v>
      </c>
      <c r="O40" s="6">
        <v>1</v>
      </c>
      <c r="P40" s="6">
        <v>1</v>
      </c>
      <c r="Q40" s="6">
        <v>1</v>
      </c>
      <c r="R40" s="6">
        <v>1</v>
      </c>
      <c r="S40" s="6">
        <v>1</v>
      </c>
      <c r="T40" s="6">
        <v>2</v>
      </c>
      <c r="U40" s="6">
        <v>1</v>
      </c>
      <c r="V40" s="6">
        <v>1</v>
      </c>
      <c r="W40" s="6">
        <v>1</v>
      </c>
      <c r="X40" s="6">
        <v>1</v>
      </c>
      <c r="Y40" s="6">
        <v>1</v>
      </c>
      <c r="Z40" s="6">
        <v>1</v>
      </c>
      <c r="AA40" s="6">
        <v>1</v>
      </c>
      <c r="AB40" s="6">
        <v>1</v>
      </c>
      <c r="AC40" s="6">
        <v>1</v>
      </c>
      <c r="AD40" s="6">
        <v>2</v>
      </c>
      <c r="AE40" s="6">
        <v>1</v>
      </c>
      <c r="AF40" s="6">
        <v>1</v>
      </c>
      <c r="AG40" s="6">
        <v>2</v>
      </c>
      <c r="AH40" s="6">
        <v>2</v>
      </c>
      <c r="AI40" s="8">
        <f t="shared" si="0"/>
        <v>52</v>
      </c>
    </row>
  </sheetData>
  <mergeCells count="3">
    <mergeCell ref="A2:A40"/>
    <mergeCell ref="A1:B1"/>
    <mergeCell ref="C1:AH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74F0-D2E4-447A-B68E-087CE00CD66F}">
  <dimension ref="A1:AI40"/>
  <sheetViews>
    <sheetView tabSelected="1" workbookViewId="0">
      <selection activeCell="E2" sqref="E2"/>
    </sheetView>
  </sheetViews>
  <sheetFormatPr baseColWidth="10" defaultRowHeight="15" x14ac:dyDescent="0.25"/>
  <cols>
    <col min="1" max="1" width="4.42578125" customWidth="1"/>
    <col min="2" max="2" width="22.85546875" customWidth="1"/>
    <col min="3" max="3" width="17.5703125" customWidth="1"/>
    <col min="4" max="4" width="16.42578125" customWidth="1"/>
    <col min="5" max="5" width="23.28515625" customWidth="1"/>
    <col min="6" max="6" width="24.7109375" customWidth="1"/>
    <col min="7" max="7" width="29.7109375" customWidth="1"/>
    <col min="8" max="8" width="24.42578125" customWidth="1"/>
    <col min="9" max="9" width="16.5703125" customWidth="1"/>
    <col min="11" max="11" width="16.85546875" customWidth="1"/>
    <col min="12" max="12" width="17.28515625" customWidth="1"/>
    <col min="13" max="13" width="22.85546875" customWidth="1"/>
    <col min="14" max="14" width="22.7109375" customWidth="1"/>
    <col min="15" max="15" width="22.42578125" customWidth="1"/>
    <col min="16" max="16" width="20" customWidth="1"/>
    <col min="17" max="17" width="28.5703125" customWidth="1"/>
    <col min="18" max="18" width="33" customWidth="1"/>
    <col min="19" max="19" width="20.7109375" customWidth="1"/>
    <col min="20" max="20" width="14.140625" customWidth="1"/>
    <col min="21" max="21" width="16.5703125" customWidth="1"/>
    <col min="22" max="22" width="16" customWidth="1"/>
    <col min="23" max="23" width="22.85546875" customWidth="1"/>
    <col min="24" max="24" width="11.85546875" customWidth="1"/>
    <col min="25" max="25" width="24.5703125" customWidth="1"/>
    <col min="26" max="26" width="12.140625" customWidth="1"/>
    <col min="27" max="27" width="17.42578125" customWidth="1"/>
    <col min="28" max="28" width="21" customWidth="1"/>
    <col min="29" max="29" width="22.7109375" customWidth="1"/>
    <col min="30" max="30" width="19.28515625" customWidth="1"/>
    <col min="31" max="31" width="17.28515625" customWidth="1"/>
    <col min="32" max="32" width="17" customWidth="1"/>
    <col min="33" max="33" width="30.140625" customWidth="1"/>
    <col min="34" max="34" width="12.5703125" customWidth="1"/>
    <col min="35" max="35" width="16.140625" style="9" customWidth="1"/>
  </cols>
  <sheetData>
    <row r="1" spans="1:35" x14ac:dyDescent="0.25">
      <c r="A1" s="21" t="s">
        <v>76</v>
      </c>
      <c r="B1" s="21"/>
      <c r="C1" s="22" t="s">
        <v>74</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1:35" ht="58.9" customHeight="1" x14ac:dyDescent="0.25">
      <c r="A2" s="18" t="s">
        <v>75</v>
      </c>
      <c r="B2" s="11" t="s">
        <v>158</v>
      </c>
      <c r="C2" s="5" t="s">
        <v>4</v>
      </c>
      <c r="D2" s="5" t="s">
        <v>5</v>
      </c>
      <c r="E2" s="5" t="s">
        <v>6</v>
      </c>
      <c r="F2" s="5" t="s">
        <v>7</v>
      </c>
      <c r="G2" s="5" t="s">
        <v>8</v>
      </c>
      <c r="H2" s="5" t="s">
        <v>9</v>
      </c>
      <c r="I2" s="5" t="s">
        <v>12</v>
      </c>
      <c r="J2" s="5" t="s">
        <v>11</v>
      </c>
      <c r="K2" s="5" t="s">
        <v>10</v>
      </c>
      <c r="L2" s="5" t="s">
        <v>13</v>
      </c>
      <c r="M2" s="5" t="s">
        <v>52</v>
      </c>
      <c r="N2" s="5" t="s">
        <v>45</v>
      </c>
      <c r="O2" s="5" t="s">
        <v>46</v>
      </c>
      <c r="P2" s="5" t="s">
        <v>47</v>
      </c>
      <c r="Q2" s="5" t="s">
        <v>48</v>
      </c>
      <c r="R2" s="5" t="s">
        <v>50</v>
      </c>
      <c r="S2" s="5" t="s">
        <v>20</v>
      </c>
      <c r="T2" s="5" t="s">
        <v>29</v>
      </c>
      <c r="U2" s="5" t="s">
        <v>30</v>
      </c>
      <c r="V2" s="5" t="s">
        <v>23</v>
      </c>
      <c r="W2" s="5" t="s">
        <v>24</v>
      </c>
      <c r="X2" s="5" t="s">
        <v>26</v>
      </c>
      <c r="Y2" s="5" t="s">
        <v>28</v>
      </c>
      <c r="Z2" s="5" t="s">
        <v>27</v>
      </c>
      <c r="AA2" s="5" t="s">
        <v>16</v>
      </c>
      <c r="AB2" s="5" t="s">
        <v>17</v>
      </c>
      <c r="AC2" s="5" t="s">
        <v>34</v>
      </c>
      <c r="AD2" s="5" t="s">
        <v>33</v>
      </c>
      <c r="AE2" s="5" t="s">
        <v>32</v>
      </c>
      <c r="AF2" s="5" t="s">
        <v>31</v>
      </c>
      <c r="AG2" s="5" t="s">
        <v>18</v>
      </c>
      <c r="AH2" s="5" t="s">
        <v>19</v>
      </c>
      <c r="AI2" s="10" t="s">
        <v>160</v>
      </c>
    </row>
    <row r="3" spans="1:35" x14ac:dyDescent="0.25">
      <c r="A3" s="19"/>
      <c r="B3" s="12" t="s">
        <v>95</v>
      </c>
      <c r="C3" s="6">
        <v>5</v>
      </c>
      <c r="D3" s="6">
        <v>5</v>
      </c>
      <c r="E3" s="6">
        <v>5</v>
      </c>
      <c r="F3" s="6">
        <v>5</v>
      </c>
      <c r="G3" s="6">
        <v>5</v>
      </c>
      <c r="H3" s="6">
        <v>2</v>
      </c>
      <c r="I3" s="6">
        <v>1</v>
      </c>
      <c r="J3" s="6">
        <v>2</v>
      </c>
      <c r="K3" s="6">
        <v>1</v>
      </c>
      <c r="L3" s="6">
        <v>1</v>
      </c>
      <c r="M3" s="6">
        <v>1</v>
      </c>
      <c r="N3" s="6">
        <v>3</v>
      </c>
      <c r="O3" s="6">
        <v>3</v>
      </c>
      <c r="P3" s="6">
        <v>1</v>
      </c>
      <c r="Q3" s="6">
        <v>1</v>
      </c>
      <c r="R3" s="6">
        <v>1</v>
      </c>
      <c r="S3" s="6">
        <v>1</v>
      </c>
      <c r="T3" s="6">
        <v>3</v>
      </c>
      <c r="U3" s="6">
        <v>3</v>
      </c>
      <c r="V3" s="6">
        <v>3</v>
      </c>
      <c r="W3" s="6">
        <v>3</v>
      </c>
      <c r="X3" s="6">
        <v>3</v>
      </c>
      <c r="Y3" s="6">
        <v>5</v>
      </c>
      <c r="Z3" s="6">
        <v>3</v>
      </c>
      <c r="AA3" s="6">
        <v>3</v>
      </c>
      <c r="AB3" s="6">
        <v>3</v>
      </c>
      <c r="AC3" s="6">
        <v>3</v>
      </c>
      <c r="AD3" s="6">
        <v>3</v>
      </c>
      <c r="AE3" s="6">
        <v>3</v>
      </c>
      <c r="AF3" s="6">
        <v>3</v>
      </c>
      <c r="AG3" s="6">
        <v>2</v>
      </c>
      <c r="AH3" s="6">
        <v>3</v>
      </c>
      <c r="AI3" s="9">
        <f t="shared" ref="AI3:AI40" si="0">SUM(C3:AH3)</f>
        <v>89</v>
      </c>
    </row>
    <row r="4" spans="1:35" x14ac:dyDescent="0.25">
      <c r="A4" s="19"/>
      <c r="B4" s="12" t="s">
        <v>101</v>
      </c>
      <c r="C4" s="6">
        <v>5</v>
      </c>
      <c r="D4" s="6">
        <v>5</v>
      </c>
      <c r="E4" s="6">
        <v>5</v>
      </c>
      <c r="F4" s="6">
        <v>5</v>
      </c>
      <c r="G4" s="6">
        <v>5</v>
      </c>
      <c r="H4" s="6">
        <v>2</v>
      </c>
      <c r="I4" s="6">
        <v>1</v>
      </c>
      <c r="J4" s="6">
        <v>2</v>
      </c>
      <c r="K4" s="6">
        <v>1</v>
      </c>
      <c r="L4" s="6">
        <v>1</v>
      </c>
      <c r="M4" s="6">
        <v>1</v>
      </c>
      <c r="N4" s="6">
        <v>3</v>
      </c>
      <c r="O4" s="6">
        <v>3</v>
      </c>
      <c r="P4" s="6">
        <v>1</v>
      </c>
      <c r="Q4" s="6">
        <v>1</v>
      </c>
      <c r="R4" s="6">
        <v>1</v>
      </c>
      <c r="S4" s="6">
        <v>1</v>
      </c>
      <c r="T4" s="6">
        <v>3</v>
      </c>
      <c r="U4" s="6">
        <v>3</v>
      </c>
      <c r="V4" s="6">
        <v>3</v>
      </c>
      <c r="W4" s="6">
        <v>3</v>
      </c>
      <c r="X4" s="6">
        <v>3</v>
      </c>
      <c r="Y4" s="6">
        <v>5</v>
      </c>
      <c r="Z4" s="6">
        <v>3</v>
      </c>
      <c r="AA4" s="6">
        <v>3</v>
      </c>
      <c r="AB4" s="6">
        <v>3</v>
      </c>
      <c r="AC4" s="6">
        <v>3</v>
      </c>
      <c r="AD4" s="6">
        <v>3</v>
      </c>
      <c r="AE4" s="6">
        <v>3</v>
      </c>
      <c r="AF4" s="6">
        <v>3</v>
      </c>
      <c r="AG4" s="6">
        <v>2</v>
      </c>
      <c r="AH4" s="6">
        <v>3</v>
      </c>
      <c r="AI4" s="9">
        <f t="shared" si="0"/>
        <v>89</v>
      </c>
    </row>
    <row r="5" spans="1:35" x14ac:dyDescent="0.25">
      <c r="A5" s="19"/>
      <c r="B5" s="12" t="s">
        <v>82</v>
      </c>
      <c r="C5" s="6">
        <v>5</v>
      </c>
      <c r="D5" s="6">
        <v>5</v>
      </c>
      <c r="E5" s="6">
        <v>5</v>
      </c>
      <c r="F5" s="6">
        <v>5</v>
      </c>
      <c r="G5" s="6">
        <v>5</v>
      </c>
      <c r="H5" s="6">
        <v>2</v>
      </c>
      <c r="I5" s="6">
        <v>1</v>
      </c>
      <c r="J5" s="6">
        <v>2</v>
      </c>
      <c r="K5" s="6">
        <v>1</v>
      </c>
      <c r="L5" s="6">
        <v>1</v>
      </c>
      <c r="M5" s="6">
        <v>1</v>
      </c>
      <c r="N5" s="6">
        <v>3</v>
      </c>
      <c r="O5" s="6">
        <v>3</v>
      </c>
      <c r="P5" s="6">
        <v>1</v>
      </c>
      <c r="Q5" s="6">
        <v>1</v>
      </c>
      <c r="R5" s="6">
        <v>1</v>
      </c>
      <c r="S5" s="6">
        <v>1</v>
      </c>
      <c r="T5" s="6">
        <v>3</v>
      </c>
      <c r="U5" s="6">
        <v>3</v>
      </c>
      <c r="V5" s="6">
        <v>3</v>
      </c>
      <c r="W5" s="6">
        <v>3</v>
      </c>
      <c r="X5" s="6">
        <v>3</v>
      </c>
      <c r="Y5" s="6">
        <v>5</v>
      </c>
      <c r="Z5" s="6">
        <v>3</v>
      </c>
      <c r="AA5" s="6">
        <v>5</v>
      </c>
      <c r="AB5" s="6">
        <v>5</v>
      </c>
      <c r="AC5" s="6">
        <v>3</v>
      </c>
      <c r="AD5" s="6">
        <v>3</v>
      </c>
      <c r="AE5" s="6">
        <v>3</v>
      </c>
      <c r="AF5" s="6">
        <v>3</v>
      </c>
      <c r="AG5" s="6">
        <v>2</v>
      </c>
      <c r="AH5" s="6">
        <v>3</v>
      </c>
      <c r="AI5" s="9">
        <f t="shared" si="0"/>
        <v>93</v>
      </c>
    </row>
    <row r="6" spans="1:35" x14ac:dyDescent="0.25">
      <c r="A6" s="19"/>
      <c r="B6" s="12" t="s">
        <v>86</v>
      </c>
      <c r="C6" s="6">
        <v>5</v>
      </c>
      <c r="D6" s="6">
        <v>5</v>
      </c>
      <c r="E6" s="6">
        <v>5</v>
      </c>
      <c r="F6" s="6">
        <v>5</v>
      </c>
      <c r="G6" s="6">
        <v>5</v>
      </c>
      <c r="H6" s="6">
        <v>2</v>
      </c>
      <c r="I6" s="6">
        <v>1</v>
      </c>
      <c r="J6" s="6">
        <v>2</v>
      </c>
      <c r="K6" s="6">
        <v>1</v>
      </c>
      <c r="L6" s="6">
        <v>1</v>
      </c>
      <c r="M6" s="6">
        <v>1</v>
      </c>
      <c r="N6" s="6">
        <v>3</v>
      </c>
      <c r="O6" s="6">
        <v>3</v>
      </c>
      <c r="P6" s="6">
        <v>1</v>
      </c>
      <c r="Q6" s="6">
        <v>1</v>
      </c>
      <c r="R6" s="6">
        <v>1</v>
      </c>
      <c r="S6" s="6">
        <v>1</v>
      </c>
      <c r="T6" s="6">
        <v>3</v>
      </c>
      <c r="U6" s="6">
        <v>3</v>
      </c>
      <c r="V6" s="6">
        <v>3</v>
      </c>
      <c r="W6" s="6">
        <v>3</v>
      </c>
      <c r="X6" s="6">
        <v>3</v>
      </c>
      <c r="Y6" s="6">
        <v>5</v>
      </c>
      <c r="Z6" s="6">
        <v>3</v>
      </c>
      <c r="AA6" s="6">
        <v>5</v>
      </c>
      <c r="AB6" s="6">
        <v>5</v>
      </c>
      <c r="AC6" s="6">
        <v>3</v>
      </c>
      <c r="AD6" s="6">
        <v>3</v>
      </c>
      <c r="AE6" s="6">
        <v>3</v>
      </c>
      <c r="AF6" s="6">
        <v>3</v>
      </c>
      <c r="AG6" s="6">
        <v>2</v>
      </c>
      <c r="AH6" s="6">
        <v>3</v>
      </c>
      <c r="AI6" s="9">
        <f t="shared" si="0"/>
        <v>93</v>
      </c>
    </row>
    <row r="7" spans="1:35" x14ac:dyDescent="0.25">
      <c r="A7" s="19"/>
      <c r="B7" s="12" t="s">
        <v>100</v>
      </c>
      <c r="C7" s="6">
        <v>5</v>
      </c>
      <c r="D7" s="6">
        <v>5</v>
      </c>
      <c r="E7" s="6">
        <v>5</v>
      </c>
      <c r="F7" s="6">
        <v>5</v>
      </c>
      <c r="G7" s="6">
        <v>5</v>
      </c>
      <c r="H7" s="6">
        <v>2</v>
      </c>
      <c r="I7" s="6">
        <v>1</v>
      </c>
      <c r="J7" s="6">
        <v>2</v>
      </c>
      <c r="K7" s="6">
        <v>5</v>
      </c>
      <c r="L7" s="6">
        <v>1</v>
      </c>
      <c r="M7" s="6">
        <v>1</v>
      </c>
      <c r="N7" s="6">
        <v>3</v>
      </c>
      <c r="O7" s="6">
        <v>3</v>
      </c>
      <c r="P7" s="6">
        <v>1</v>
      </c>
      <c r="Q7" s="6">
        <v>1</v>
      </c>
      <c r="R7" s="6">
        <v>5</v>
      </c>
      <c r="S7" s="6">
        <v>1</v>
      </c>
      <c r="T7" s="6">
        <v>3</v>
      </c>
      <c r="U7" s="6">
        <v>3</v>
      </c>
      <c r="V7" s="6">
        <v>3</v>
      </c>
      <c r="W7" s="6">
        <v>3</v>
      </c>
      <c r="X7" s="6">
        <v>3</v>
      </c>
      <c r="Y7" s="6">
        <v>5</v>
      </c>
      <c r="Z7" s="6">
        <v>3</v>
      </c>
      <c r="AA7" s="6">
        <v>3</v>
      </c>
      <c r="AB7" s="6">
        <v>3</v>
      </c>
      <c r="AC7" s="6">
        <v>3</v>
      </c>
      <c r="AD7" s="6">
        <v>2</v>
      </c>
      <c r="AE7" s="6">
        <v>3</v>
      </c>
      <c r="AF7" s="6">
        <v>3</v>
      </c>
      <c r="AG7" s="6">
        <v>2</v>
      </c>
      <c r="AH7" s="6">
        <v>3</v>
      </c>
      <c r="AI7" s="9">
        <f t="shared" si="0"/>
        <v>96</v>
      </c>
    </row>
    <row r="8" spans="1:35" x14ac:dyDescent="0.25">
      <c r="A8" s="19"/>
      <c r="B8" s="12" t="s">
        <v>94</v>
      </c>
      <c r="C8" s="6">
        <v>5</v>
      </c>
      <c r="D8" s="6">
        <v>5</v>
      </c>
      <c r="E8" s="6">
        <v>5</v>
      </c>
      <c r="F8" s="6">
        <v>5</v>
      </c>
      <c r="G8" s="6">
        <v>5</v>
      </c>
      <c r="H8" s="6">
        <v>2</v>
      </c>
      <c r="I8" s="6">
        <v>1</v>
      </c>
      <c r="J8" s="6">
        <v>2</v>
      </c>
      <c r="K8" s="6">
        <v>5</v>
      </c>
      <c r="L8" s="6">
        <v>1</v>
      </c>
      <c r="M8" s="6">
        <v>1</v>
      </c>
      <c r="N8" s="6">
        <v>3</v>
      </c>
      <c r="O8" s="6">
        <v>3</v>
      </c>
      <c r="P8" s="6">
        <v>1</v>
      </c>
      <c r="Q8" s="6">
        <v>1</v>
      </c>
      <c r="R8" s="6">
        <v>5</v>
      </c>
      <c r="S8" s="6">
        <v>1</v>
      </c>
      <c r="T8" s="6">
        <v>3</v>
      </c>
      <c r="U8" s="6">
        <v>3</v>
      </c>
      <c r="V8" s="6">
        <v>3</v>
      </c>
      <c r="W8" s="6">
        <v>3</v>
      </c>
      <c r="X8" s="6">
        <v>3</v>
      </c>
      <c r="Y8" s="6">
        <v>5</v>
      </c>
      <c r="Z8" s="6">
        <v>3</v>
      </c>
      <c r="AA8" s="6">
        <v>3</v>
      </c>
      <c r="AB8" s="6">
        <v>3</v>
      </c>
      <c r="AC8" s="6">
        <v>3</v>
      </c>
      <c r="AD8" s="6">
        <v>3</v>
      </c>
      <c r="AE8" s="6">
        <v>3</v>
      </c>
      <c r="AF8" s="6">
        <v>3</v>
      </c>
      <c r="AG8" s="6">
        <v>2</v>
      </c>
      <c r="AH8" s="6">
        <v>3</v>
      </c>
      <c r="AI8" s="9">
        <f t="shared" si="0"/>
        <v>97</v>
      </c>
    </row>
    <row r="9" spans="1:35" x14ac:dyDescent="0.25">
      <c r="A9" s="19"/>
      <c r="B9" s="12" t="s">
        <v>107</v>
      </c>
      <c r="C9" s="6">
        <v>5</v>
      </c>
      <c r="D9" s="6">
        <v>2</v>
      </c>
      <c r="E9" s="6">
        <v>2</v>
      </c>
      <c r="F9" s="6">
        <v>2</v>
      </c>
      <c r="G9" s="6">
        <v>2</v>
      </c>
      <c r="H9" s="6">
        <v>2</v>
      </c>
      <c r="I9" s="6">
        <v>1</v>
      </c>
      <c r="J9" s="6">
        <v>2</v>
      </c>
      <c r="K9" s="6">
        <v>5</v>
      </c>
      <c r="L9" s="6">
        <v>1</v>
      </c>
      <c r="M9" s="6">
        <v>1</v>
      </c>
      <c r="N9" s="6">
        <v>3</v>
      </c>
      <c r="O9" s="6">
        <v>3</v>
      </c>
      <c r="P9" s="6">
        <v>1</v>
      </c>
      <c r="Q9" s="6">
        <v>1</v>
      </c>
      <c r="R9" s="6">
        <v>5</v>
      </c>
      <c r="S9" s="6">
        <v>1</v>
      </c>
      <c r="T9" s="6">
        <v>3</v>
      </c>
      <c r="U9" s="6">
        <v>3</v>
      </c>
      <c r="V9" s="6">
        <v>3</v>
      </c>
      <c r="W9" s="6">
        <v>3</v>
      </c>
      <c r="X9" s="6">
        <v>3</v>
      </c>
      <c r="Y9" s="6">
        <v>5</v>
      </c>
      <c r="Z9" s="6">
        <v>3</v>
      </c>
      <c r="AA9" s="6">
        <v>5</v>
      </c>
      <c r="AB9" s="6">
        <v>5</v>
      </c>
      <c r="AC9" s="6">
        <v>5</v>
      </c>
      <c r="AD9" s="6">
        <v>5</v>
      </c>
      <c r="AE9" s="6">
        <v>5</v>
      </c>
      <c r="AF9" s="6">
        <v>5</v>
      </c>
      <c r="AG9" s="6">
        <v>3</v>
      </c>
      <c r="AH9" s="6">
        <v>3</v>
      </c>
      <c r="AI9" s="9">
        <f t="shared" si="0"/>
        <v>98</v>
      </c>
    </row>
    <row r="10" spans="1:35" x14ac:dyDescent="0.25">
      <c r="A10" s="19"/>
      <c r="B10" s="12" t="s">
        <v>90</v>
      </c>
      <c r="C10" s="6">
        <v>5</v>
      </c>
      <c r="D10" s="6">
        <v>5</v>
      </c>
      <c r="E10" s="6">
        <v>5</v>
      </c>
      <c r="F10" s="6">
        <v>5</v>
      </c>
      <c r="G10" s="6">
        <v>5</v>
      </c>
      <c r="H10" s="6">
        <v>2</v>
      </c>
      <c r="I10" s="6">
        <v>1</v>
      </c>
      <c r="J10" s="6">
        <v>2</v>
      </c>
      <c r="K10" s="6">
        <v>1</v>
      </c>
      <c r="L10" s="6">
        <v>1</v>
      </c>
      <c r="M10" s="6">
        <v>1</v>
      </c>
      <c r="N10" s="6">
        <v>3</v>
      </c>
      <c r="O10" s="6">
        <v>3</v>
      </c>
      <c r="P10" s="6">
        <v>1</v>
      </c>
      <c r="Q10" s="6">
        <v>1</v>
      </c>
      <c r="R10" s="6">
        <v>1</v>
      </c>
      <c r="S10" s="6">
        <v>1</v>
      </c>
      <c r="T10" s="6">
        <v>3</v>
      </c>
      <c r="U10" s="6">
        <v>3</v>
      </c>
      <c r="V10" s="6">
        <v>3</v>
      </c>
      <c r="W10" s="6">
        <v>3</v>
      </c>
      <c r="X10" s="6">
        <v>5</v>
      </c>
      <c r="Y10" s="6">
        <v>5</v>
      </c>
      <c r="Z10" s="6">
        <v>3</v>
      </c>
      <c r="AA10" s="6">
        <v>5</v>
      </c>
      <c r="AB10" s="6">
        <v>5</v>
      </c>
      <c r="AC10" s="6">
        <v>3</v>
      </c>
      <c r="AD10" s="6">
        <v>3</v>
      </c>
      <c r="AE10" s="6">
        <v>5</v>
      </c>
      <c r="AF10" s="6">
        <v>5</v>
      </c>
      <c r="AG10" s="6">
        <v>2</v>
      </c>
      <c r="AH10" s="6">
        <v>3</v>
      </c>
      <c r="AI10" s="9">
        <f t="shared" si="0"/>
        <v>99</v>
      </c>
    </row>
    <row r="11" spans="1:35" x14ac:dyDescent="0.25">
      <c r="A11" s="19"/>
      <c r="B11" s="12" t="s">
        <v>102</v>
      </c>
      <c r="C11" s="6">
        <v>5</v>
      </c>
      <c r="D11" s="6">
        <v>5</v>
      </c>
      <c r="E11" s="6">
        <v>5</v>
      </c>
      <c r="F11" s="6">
        <v>5</v>
      </c>
      <c r="G11" s="6">
        <v>5</v>
      </c>
      <c r="H11" s="6">
        <v>2</v>
      </c>
      <c r="I11" s="6">
        <v>2</v>
      </c>
      <c r="J11" s="6">
        <v>2</v>
      </c>
      <c r="K11" s="6">
        <v>1</v>
      </c>
      <c r="L11" s="6">
        <v>3</v>
      </c>
      <c r="M11" s="6">
        <v>2</v>
      </c>
      <c r="N11" s="6">
        <v>3</v>
      </c>
      <c r="O11" s="6">
        <v>3</v>
      </c>
      <c r="P11" s="6">
        <v>1</v>
      </c>
      <c r="Q11" s="6">
        <v>1</v>
      </c>
      <c r="R11" s="6">
        <v>1</v>
      </c>
      <c r="S11" s="6">
        <v>1</v>
      </c>
      <c r="T11" s="6">
        <v>3</v>
      </c>
      <c r="U11" s="6">
        <v>5</v>
      </c>
      <c r="V11" s="6">
        <v>3</v>
      </c>
      <c r="W11" s="6">
        <v>5</v>
      </c>
      <c r="X11" s="6">
        <v>3</v>
      </c>
      <c r="Y11" s="6">
        <v>5</v>
      </c>
      <c r="Z11" s="6">
        <v>5</v>
      </c>
      <c r="AA11" s="6">
        <v>3</v>
      </c>
      <c r="AB11" s="6">
        <v>3</v>
      </c>
      <c r="AC11" s="6">
        <v>3</v>
      </c>
      <c r="AD11" s="6">
        <v>3</v>
      </c>
      <c r="AE11" s="6">
        <v>3</v>
      </c>
      <c r="AF11" s="6">
        <v>3</v>
      </c>
      <c r="AG11" s="6">
        <v>2</v>
      </c>
      <c r="AH11" s="6">
        <v>3</v>
      </c>
      <c r="AI11" s="9">
        <f t="shared" si="0"/>
        <v>99</v>
      </c>
    </row>
    <row r="12" spans="1:35" x14ac:dyDescent="0.25">
      <c r="A12" s="19"/>
      <c r="B12" s="12" t="s">
        <v>81</v>
      </c>
      <c r="C12" s="6">
        <v>5</v>
      </c>
      <c r="D12" s="6">
        <v>5</v>
      </c>
      <c r="E12" s="6">
        <v>5</v>
      </c>
      <c r="F12" s="6">
        <v>5</v>
      </c>
      <c r="G12" s="6">
        <v>5</v>
      </c>
      <c r="H12" s="6">
        <v>2</v>
      </c>
      <c r="I12" s="6">
        <v>1</v>
      </c>
      <c r="J12" s="6">
        <v>2</v>
      </c>
      <c r="K12" s="6">
        <v>5</v>
      </c>
      <c r="L12" s="6">
        <v>1</v>
      </c>
      <c r="M12" s="6">
        <v>1</v>
      </c>
      <c r="N12" s="6">
        <v>3</v>
      </c>
      <c r="O12" s="6">
        <v>3</v>
      </c>
      <c r="P12" s="6">
        <v>1</v>
      </c>
      <c r="Q12" s="6">
        <v>1</v>
      </c>
      <c r="R12" s="6">
        <v>5</v>
      </c>
      <c r="S12" s="6">
        <v>1</v>
      </c>
      <c r="T12" s="6">
        <v>3</v>
      </c>
      <c r="U12" s="6">
        <v>3</v>
      </c>
      <c r="V12" s="6">
        <v>3</v>
      </c>
      <c r="W12" s="6">
        <v>3</v>
      </c>
      <c r="X12" s="6">
        <v>3</v>
      </c>
      <c r="Y12" s="6">
        <v>5</v>
      </c>
      <c r="Z12" s="6">
        <v>3</v>
      </c>
      <c r="AA12" s="6">
        <v>5</v>
      </c>
      <c r="AB12" s="6">
        <v>5</v>
      </c>
      <c r="AC12" s="6">
        <v>3</v>
      </c>
      <c r="AD12" s="6">
        <v>3</v>
      </c>
      <c r="AE12" s="6">
        <v>3</v>
      </c>
      <c r="AF12" s="6">
        <v>3</v>
      </c>
      <c r="AG12" s="6">
        <v>2</v>
      </c>
      <c r="AH12" s="6">
        <v>3</v>
      </c>
      <c r="AI12" s="9">
        <f t="shared" si="0"/>
        <v>101</v>
      </c>
    </row>
    <row r="13" spans="1:35" x14ac:dyDescent="0.25">
      <c r="A13" s="19"/>
      <c r="B13" s="12" t="s">
        <v>85</v>
      </c>
      <c r="C13" s="6">
        <v>5</v>
      </c>
      <c r="D13" s="6">
        <v>5</v>
      </c>
      <c r="E13" s="6">
        <v>5</v>
      </c>
      <c r="F13" s="6">
        <v>5</v>
      </c>
      <c r="G13" s="6">
        <v>5</v>
      </c>
      <c r="H13" s="6">
        <v>2</v>
      </c>
      <c r="I13" s="6">
        <v>1</v>
      </c>
      <c r="J13" s="6">
        <v>2</v>
      </c>
      <c r="K13" s="6">
        <v>5</v>
      </c>
      <c r="L13" s="6">
        <v>1</v>
      </c>
      <c r="M13" s="6">
        <v>1</v>
      </c>
      <c r="N13" s="6">
        <v>3</v>
      </c>
      <c r="O13" s="6">
        <v>3</v>
      </c>
      <c r="P13" s="6">
        <v>1</v>
      </c>
      <c r="Q13" s="6">
        <v>1</v>
      </c>
      <c r="R13" s="6">
        <v>5</v>
      </c>
      <c r="S13" s="6">
        <v>1</v>
      </c>
      <c r="T13" s="6">
        <v>3</v>
      </c>
      <c r="U13" s="6">
        <v>3</v>
      </c>
      <c r="V13" s="6">
        <v>3</v>
      </c>
      <c r="W13" s="6">
        <v>3</v>
      </c>
      <c r="X13" s="6">
        <v>3</v>
      </c>
      <c r="Y13" s="6">
        <v>5</v>
      </c>
      <c r="Z13" s="6">
        <v>3</v>
      </c>
      <c r="AA13" s="6">
        <v>5</v>
      </c>
      <c r="AB13" s="6">
        <v>5</v>
      </c>
      <c r="AC13" s="6">
        <v>3</v>
      </c>
      <c r="AD13" s="6">
        <v>3</v>
      </c>
      <c r="AE13" s="6">
        <v>3</v>
      </c>
      <c r="AF13" s="6">
        <v>3</v>
      </c>
      <c r="AG13" s="6">
        <v>2</v>
      </c>
      <c r="AH13" s="6">
        <v>3</v>
      </c>
      <c r="AI13" s="9">
        <f t="shared" si="0"/>
        <v>101</v>
      </c>
    </row>
    <row r="14" spans="1:35" x14ac:dyDescent="0.25">
      <c r="A14" s="19"/>
      <c r="B14" s="12" t="s">
        <v>96</v>
      </c>
      <c r="C14" s="6">
        <v>5</v>
      </c>
      <c r="D14" s="6">
        <v>5</v>
      </c>
      <c r="E14" s="6">
        <v>5</v>
      </c>
      <c r="F14" s="6">
        <v>5</v>
      </c>
      <c r="G14" s="6">
        <v>5</v>
      </c>
      <c r="H14" s="6">
        <v>2</v>
      </c>
      <c r="I14" s="6">
        <v>2</v>
      </c>
      <c r="J14" s="6">
        <v>2</v>
      </c>
      <c r="K14" s="6">
        <v>1</v>
      </c>
      <c r="L14" s="6">
        <v>3</v>
      </c>
      <c r="M14" s="6">
        <v>2</v>
      </c>
      <c r="N14" s="6">
        <v>3</v>
      </c>
      <c r="O14" s="6">
        <v>3</v>
      </c>
      <c r="P14" s="6">
        <v>1</v>
      </c>
      <c r="Q14" s="6">
        <v>1</v>
      </c>
      <c r="R14" s="6">
        <v>1</v>
      </c>
      <c r="S14" s="6">
        <v>1</v>
      </c>
      <c r="T14" s="6">
        <v>3</v>
      </c>
      <c r="U14" s="6">
        <v>5</v>
      </c>
      <c r="V14" s="6">
        <v>3</v>
      </c>
      <c r="W14" s="6">
        <v>5</v>
      </c>
      <c r="X14" s="6">
        <v>5</v>
      </c>
      <c r="Y14" s="6">
        <v>5</v>
      </c>
      <c r="Z14" s="6">
        <v>5</v>
      </c>
      <c r="AA14" s="6">
        <v>3</v>
      </c>
      <c r="AB14" s="6">
        <v>3</v>
      </c>
      <c r="AC14" s="6">
        <v>3</v>
      </c>
      <c r="AD14" s="6">
        <v>3</v>
      </c>
      <c r="AE14" s="6">
        <v>3</v>
      </c>
      <c r="AF14" s="6">
        <v>3</v>
      </c>
      <c r="AG14" s="6">
        <v>2</v>
      </c>
      <c r="AH14" s="6">
        <v>3</v>
      </c>
      <c r="AI14" s="9">
        <f t="shared" si="0"/>
        <v>101</v>
      </c>
    </row>
    <row r="15" spans="1:35" x14ac:dyDescent="0.25">
      <c r="A15" s="19"/>
      <c r="B15" s="12" t="s">
        <v>109</v>
      </c>
      <c r="C15" s="6">
        <v>5</v>
      </c>
      <c r="D15" s="6">
        <v>5</v>
      </c>
      <c r="E15" s="6">
        <v>5</v>
      </c>
      <c r="F15" s="6">
        <v>5</v>
      </c>
      <c r="G15" s="6">
        <v>5</v>
      </c>
      <c r="H15" s="6">
        <v>2</v>
      </c>
      <c r="I15" s="6">
        <v>1</v>
      </c>
      <c r="J15" s="6">
        <v>2</v>
      </c>
      <c r="K15" s="6">
        <v>1</v>
      </c>
      <c r="L15" s="6">
        <v>1</v>
      </c>
      <c r="M15" s="6">
        <v>1</v>
      </c>
      <c r="N15" s="6">
        <v>3</v>
      </c>
      <c r="O15" s="6">
        <v>3</v>
      </c>
      <c r="P15" s="6">
        <v>1</v>
      </c>
      <c r="Q15" s="6">
        <v>1</v>
      </c>
      <c r="R15" s="6">
        <v>1</v>
      </c>
      <c r="S15" s="6">
        <v>1</v>
      </c>
      <c r="T15" s="6">
        <v>3</v>
      </c>
      <c r="U15" s="6">
        <v>3</v>
      </c>
      <c r="V15" s="6">
        <v>2</v>
      </c>
      <c r="W15" s="6">
        <v>3</v>
      </c>
      <c r="X15" s="6">
        <v>3</v>
      </c>
      <c r="Y15" s="6">
        <v>5</v>
      </c>
      <c r="Z15" s="6">
        <v>3</v>
      </c>
      <c r="AA15" s="6">
        <v>5</v>
      </c>
      <c r="AB15" s="6">
        <v>5</v>
      </c>
      <c r="AC15" s="6">
        <v>5</v>
      </c>
      <c r="AD15" s="6">
        <v>5</v>
      </c>
      <c r="AE15" s="6">
        <v>5</v>
      </c>
      <c r="AF15" s="6">
        <v>5</v>
      </c>
      <c r="AG15" s="6">
        <v>3</v>
      </c>
      <c r="AH15" s="6">
        <v>3</v>
      </c>
      <c r="AI15" s="9">
        <f t="shared" si="0"/>
        <v>101</v>
      </c>
    </row>
    <row r="16" spans="1:35" x14ac:dyDescent="0.25">
      <c r="A16" s="19"/>
      <c r="B16" s="12" t="s">
        <v>79</v>
      </c>
      <c r="C16" s="6">
        <v>5</v>
      </c>
      <c r="D16" s="6">
        <v>5</v>
      </c>
      <c r="E16" s="6">
        <v>5</v>
      </c>
      <c r="F16" s="6">
        <v>5</v>
      </c>
      <c r="G16" s="6">
        <v>5</v>
      </c>
      <c r="H16" s="6">
        <v>2</v>
      </c>
      <c r="I16" s="6">
        <v>2</v>
      </c>
      <c r="J16" s="6">
        <v>2</v>
      </c>
      <c r="K16" s="6">
        <v>1</v>
      </c>
      <c r="L16" s="6">
        <v>3</v>
      </c>
      <c r="M16" s="6">
        <v>2</v>
      </c>
      <c r="N16" s="6">
        <v>3</v>
      </c>
      <c r="O16" s="6">
        <v>3</v>
      </c>
      <c r="P16" s="6">
        <v>1</v>
      </c>
      <c r="Q16" s="6">
        <v>1</v>
      </c>
      <c r="R16" s="6">
        <v>1</v>
      </c>
      <c r="S16" s="6">
        <v>1</v>
      </c>
      <c r="T16" s="6">
        <v>3</v>
      </c>
      <c r="U16" s="6">
        <v>5</v>
      </c>
      <c r="V16" s="6">
        <v>3</v>
      </c>
      <c r="W16" s="6">
        <v>5</v>
      </c>
      <c r="X16" s="6">
        <v>3</v>
      </c>
      <c r="Y16" s="6">
        <v>5</v>
      </c>
      <c r="Z16" s="6">
        <v>5</v>
      </c>
      <c r="AA16" s="6">
        <v>5</v>
      </c>
      <c r="AB16" s="6">
        <v>5</v>
      </c>
      <c r="AC16" s="6">
        <v>3</v>
      </c>
      <c r="AD16" s="6">
        <v>3</v>
      </c>
      <c r="AE16" s="6">
        <v>3</v>
      </c>
      <c r="AF16" s="6">
        <v>3</v>
      </c>
      <c r="AG16" s="6">
        <v>2</v>
      </c>
      <c r="AH16" s="6">
        <v>3</v>
      </c>
      <c r="AI16" s="9">
        <f t="shared" si="0"/>
        <v>103</v>
      </c>
    </row>
    <row r="17" spans="1:35" x14ac:dyDescent="0.25">
      <c r="A17" s="19"/>
      <c r="B17" s="12" t="s">
        <v>83</v>
      </c>
      <c r="C17" s="6">
        <v>5</v>
      </c>
      <c r="D17" s="6">
        <v>5</v>
      </c>
      <c r="E17" s="6">
        <v>5</v>
      </c>
      <c r="F17" s="6">
        <v>5</v>
      </c>
      <c r="G17" s="6">
        <v>5</v>
      </c>
      <c r="H17" s="6">
        <v>2</v>
      </c>
      <c r="I17" s="6">
        <v>2</v>
      </c>
      <c r="J17" s="6">
        <v>2</v>
      </c>
      <c r="K17" s="6">
        <v>1</v>
      </c>
      <c r="L17" s="6">
        <v>3</v>
      </c>
      <c r="M17" s="6">
        <v>2</v>
      </c>
      <c r="N17" s="6">
        <v>3</v>
      </c>
      <c r="O17" s="6">
        <v>3</v>
      </c>
      <c r="P17" s="6">
        <v>1</v>
      </c>
      <c r="Q17" s="6">
        <v>1</v>
      </c>
      <c r="R17" s="6">
        <v>1</v>
      </c>
      <c r="S17" s="6">
        <v>1</v>
      </c>
      <c r="T17" s="6">
        <v>3</v>
      </c>
      <c r="U17" s="6">
        <v>5</v>
      </c>
      <c r="V17" s="6">
        <v>3</v>
      </c>
      <c r="W17" s="6">
        <v>5</v>
      </c>
      <c r="X17" s="6">
        <v>3</v>
      </c>
      <c r="Y17" s="6">
        <v>5</v>
      </c>
      <c r="Z17" s="6">
        <v>5</v>
      </c>
      <c r="AA17" s="6">
        <v>5</v>
      </c>
      <c r="AB17" s="6">
        <v>5</v>
      </c>
      <c r="AC17" s="6">
        <v>3</v>
      </c>
      <c r="AD17" s="6">
        <v>3</v>
      </c>
      <c r="AE17" s="6">
        <v>3</v>
      </c>
      <c r="AF17" s="6">
        <v>3</v>
      </c>
      <c r="AG17" s="6">
        <v>2</v>
      </c>
      <c r="AH17" s="6">
        <v>3</v>
      </c>
      <c r="AI17" s="9">
        <f t="shared" si="0"/>
        <v>103</v>
      </c>
    </row>
    <row r="18" spans="1:35" x14ac:dyDescent="0.25">
      <c r="A18" s="19"/>
      <c r="B18" s="12" t="s">
        <v>87</v>
      </c>
      <c r="C18" s="6">
        <v>5</v>
      </c>
      <c r="D18" s="6">
        <v>5</v>
      </c>
      <c r="E18" s="6">
        <v>5</v>
      </c>
      <c r="F18" s="6">
        <v>5</v>
      </c>
      <c r="G18" s="6">
        <v>5</v>
      </c>
      <c r="H18" s="6">
        <v>2</v>
      </c>
      <c r="I18" s="6">
        <v>2</v>
      </c>
      <c r="J18" s="6">
        <v>2</v>
      </c>
      <c r="K18" s="6">
        <v>1</v>
      </c>
      <c r="L18" s="6">
        <v>3</v>
      </c>
      <c r="M18" s="6">
        <v>2</v>
      </c>
      <c r="N18" s="6">
        <v>3</v>
      </c>
      <c r="O18" s="6">
        <v>3</v>
      </c>
      <c r="P18" s="6">
        <v>1</v>
      </c>
      <c r="Q18" s="6">
        <v>1</v>
      </c>
      <c r="R18" s="6">
        <v>1</v>
      </c>
      <c r="S18" s="6">
        <v>1</v>
      </c>
      <c r="T18" s="6">
        <v>3</v>
      </c>
      <c r="U18" s="6">
        <v>5</v>
      </c>
      <c r="V18" s="6">
        <v>3</v>
      </c>
      <c r="W18" s="6">
        <v>5</v>
      </c>
      <c r="X18" s="6">
        <v>3</v>
      </c>
      <c r="Y18" s="6">
        <v>5</v>
      </c>
      <c r="Z18" s="6">
        <v>5</v>
      </c>
      <c r="AA18" s="6">
        <v>5</v>
      </c>
      <c r="AB18" s="6">
        <v>5</v>
      </c>
      <c r="AC18" s="6">
        <v>3</v>
      </c>
      <c r="AD18" s="6">
        <v>3</v>
      </c>
      <c r="AE18" s="6">
        <v>3</v>
      </c>
      <c r="AF18" s="6">
        <v>5</v>
      </c>
      <c r="AG18" s="6">
        <v>2</v>
      </c>
      <c r="AH18" s="6">
        <v>3</v>
      </c>
      <c r="AI18" s="9">
        <f t="shared" si="0"/>
        <v>105</v>
      </c>
    </row>
    <row r="19" spans="1:35" x14ac:dyDescent="0.25">
      <c r="A19" s="19"/>
      <c r="B19" s="12" t="s">
        <v>98</v>
      </c>
      <c r="C19" s="6">
        <v>5</v>
      </c>
      <c r="D19" s="6">
        <v>5</v>
      </c>
      <c r="E19" s="6">
        <v>5</v>
      </c>
      <c r="F19" s="6">
        <v>5</v>
      </c>
      <c r="G19" s="6">
        <v>5</v>
      </c>
      <c r="H19" s="6">
        <v>2</v>
      </c>
      <c r="I19" s="6">
        <v>1</v>
      </c>
      <c r="J19" s="6">
        <v>2</v>
      </c>
      <c r="K19" s="6">
        <v>5</v>
      </c>
      <c r="L19" s="6">
        <v>1</v>
      </c>
      <c r="M19" s="6">
        <v>1</v>
      </c>
      <c r="N19" s="6">
        <v>3</v>
      </c>
      <c r="O19" s="6">
        <v>3</v>
      </c>
      <c r="P19" s="6">
        <v>1</v>
      </c>
      <c r="Q19" s="6">
        <v>1</v>
      </c>
      <c r="R19" s="6">
        <v>5</v>
      </c>
      <c r="S19" s="6">
        <v>1</v>
      </c>
      <c r="T19" s="6">
        <v>3</v>
      </c>
      <c r="U19" s="6">
        <v>3</v>
      </c>
      <c r="V19" s="6">
        <v>3</v>
      </c>
      <c r="W19" s="6">
        <v>3</v>
      </c>
      <c r="X19" s="6">
        <v>5</v>
      </c>
      <c r="Y19" s="6">
        <v>5</v>
      </c>
      <c r="Z19" s="6">
        <v>3</v>
      </c>
      <c r="AA19" s="6">
        <v>5</v>
      </c>
      <c r="AB19" s="6">
        <v>3</v>
      </c>
      <c r="AC19" s="6">
        <v>3</v>
      </c>
      <c r="AD19" s="6">
        <v>3</v>
      </c>
      <c r="AE19" s="6">
        <v>5</v>
      </c>
      <c r="AF19" s="6">
        <v>5</v>
      </c>
      <c r="AG19" s="6">
        <v>2</v>
      </c>
      <c r="AH19" s="6">
        <v>3</v>
      </c>
      <c r="AI19" s="9">
        <f t="shared" si="0"/>
        <v>105</v>
      </c>
    </row>
    <row r="20" spans="1:35" x14ac:dyDescent="0.25">
      <c r="A20" s="19"/>
      <c r="B20" s="12" t="s">
        <v>104</v>
      </c>
      <c r="C20" s="6">
        <v>5</v>
      </c>
      <c r="D20" s="6">
        <v>5</v>
      </c>
      <c r="E20" s="6">
        <v>5</v>
      </c>
      <c r="F20" s="6">
        <v>5</v>
      </c>
      <c r="G20" s="6">
        <v>5</v>
      </c>
      <c r="H20" s="6">
        <v>2</v>
      </c>
      <c r="I20" s="6">
        <v>1</v>
      </c>
      <c r="J20" s="6">
        <v>2</v>
      </c>
      <c r="K20" s="6">
        <v>5</v>
      </c>
      <c r="L20" s="6">
        <v>1</v>
      </c>
      <c r="M20" s="6">
        <v>1</v>
      </c>
      <c r="N20" s="6">
        <v>3</v>
      </c>
      <c r="O20" s="6">
        <v>3</v>
      </c>
      <c r="P20" s="6">
        <v>1</v>
      </c>
      <c r="Q20" s="6">
        <v>1</v>
      </c>
      <c r="R20" s="6">
        <v>5</v>
      </c>
      <c r="S20" s="6">
        <v>1</v>
      </c>
      <c r="T20" s="6">
        <v>3</v>
      </c>
      <c r="U20" s="6">
        <v>3</v>
      </c>
      <c r="V20" s="6">
        <v>3</v>
      </c>
      <c r="W20" s="6">
        <v>3</v>
      </c>
      <c r="X20" s="6">
        <v>5</v>
      </c>
      <c r="Y20" s="6">
        <v>5</v>
      </c>
      <c r="Z20" s="6">
        <v>3</v>
      </c>
      <c r="AA20" s="6">
        <v>3</v>
      </c>
      <c r="AB20" s="6">
        <v>5</v>
      </c>
      <c r="AC20" s="6">
        <v>3</v>
      </c>
      <c r="AD20" s="6">
        <v>3</v>
      </c>
      <c r="AE20" s="6">
        <v>5</v>
      </c>
      <c r="AF20" s="6">
        <v>5</v>
      </c>
      <c r="AG20" s="6">
        <v>2</v>
      </c>
      <c r="AH20" s="6">
        <v>3</v>
      </c>
      <c r="AI20" s="9">
        <f t="shared" si="0"/>
        <v>105</v>
      </c>
    </row>
    <row r="21" spans="1:35" x14ac:dyDescent="0.25">
      <c r="A21" s="19"/>
      <c r="B21" s="12" t="s">
        <v>92</v>
      </c>
      <c r="C21" s="6">
        <v>5</v>
      </c>
      <c r="D21" s="6">
        <v>5</v>
      </c>
      <c r="E21" s="6">
        <v>5</v>
      </c>
      <c r="F21" s="6">
        <v>5</v>
      </c>
      <c r="G21" s="6">
        <v>5</v>
      </c>
      <c r="H21" s="6">
        <v>2</v>
      </c>
      <c r="I21" s="6">
        <v>2</v>
      </c>
      <c r="J21" s="6">
        <v>2</v>
      </c>
      <c r="K21" s="6">
        <v>5</v>
      </c>
      <c r="L21" s="6">
        <v>3</v>
      </c>
      <c r="M21" s="6">
        <v>5</v>
      </c>
      <c r="N21" s="6">
        <v>3</v>
      </c>
      <c r="O21" s="6">
        <v>5</v>
      </c>
      <c r="P21" s="6">
        <v>3</v>
      </c>
      <c r="Q21" s="6">
        <v>3</v>
      </c>
      <c r="R21" s="6">
        <v>5</v>
      </c>
      <c r="S21" s="6">
        <v>3</v>
      </c>
      <c r="T21" s="6">
        <v>3</v>
      </c>
      <c r="U21" s="6">
        <v>5</v>
      </c>
      <c r="V21" s="6">
        <v>2</v>
      </c>
      <c r="W21" s="6">
        <v>5</v>
      </c>
      <c r="X21" s="6">
        <v>3</v>
      </c>
      <c r="Y21" s="6">
        <v>3</v>
      </c>
      <c r="Z21" s="6">
        <v>3</v>
      </c>
      <c r="AA21" s="6">
        <v>1</v>
      </c>
      <c r="AB21" s="6">
        <v>3</v>
      </c>
      <c r="AC21" s="6">
        <v>3</v>
      </c>
      <c r="AD21" s="6">
        <v>2</v>
      </c>
      <c r="AE21" s="6">
        <v>1</v>
      </c>
      <c r="AF21" s="6">
        <v>1</v>
      </c>
      <c r="AG21" s="6">
        <v>2</v>
      </c>
      <c r="AH21" s="6">
        <v>3</v>
      </c>
      <c r="AI21" s="9">
        <f t="shared" si="0"/>
        <v>106</v>
      </c>
    </row>
    <row r="22" spans="1:35" x14ac:dyDescent="0.25">
      <c r="A22" s="19"/>
      <c r="B22" s="12" t="s">
        <v>93</v>
      </c>
      <c r="C22" s="6">
        <v>5</v>
      </c>
      <c r="D22" s="6">
        <v>5</v>
      </c>
      <c r="E22" s="6">
        <v>5</v>
      </c>
      <c r="F22" s="6">
        <v>5</v>
      </c>
      <c r="G22" s="6">
        <v>5</v>
      </c>
      <c r="H22" s="6">
        <v>2</v>
      </c>
      <c r="I22" s="6">
        <v>2</v>
      </c>
      <c r="J22" s="6">
        <v>2</v>
      </c>
      <c r="K22" s="6">
        <v>5</v>
      </c>
      <c r="L22" s="6">
        <v>3</v>
      </c>
      <c r="M22" s="6">
        <v>5</v>
      </c>
      <c r="N22" s="6">
        <v>3</v>
      </c>
      <c r="O22" s="6">
        <v>5</v>
      </c>
      <c r="P22" s="6">
        <v>3</v>
      </c>
      <c r="Q22" s="6">
        <v>3</v>
      </c>
      <c r="R22" s="6">
        <v>5</v>
      </c>
      <c r="S22" s="6">
        <v>3</v>
      </c>
      <c r="T22" s="6">
        <v>3</v>
      </c>
      <c r="U22" s="6">
        <v>5</v>
      </c>
      <c r="V22" s="6">
        <v>2</v>
      </c>
      <c r="W22" s="6">
        <v>5</v>
      </c>
      <c r="X22" s="6">
        <v>3</v>
      </c>
      <c r="Y22" s="6">
        <v>3</v>
      </c>
      <c r="Z22" s="6">
        <v>3</v>
      </c>
      <c r="AA22" s="6">
        <v>1</v>
      </c>
      <c r="AB22" s="6">
        <v>3</v>
      </c>
      <c r="AC22" s="6">
        <v>3</v>
      </c>
      <c r="AD22" s="6">
        <v>2</v>
      </c>
      <c r="AE22" s="6">
        <v>1</v>
      </c>
      <c r="AF22" s="6">
        <v>1</v>
      </c>
      <c r="AG22" s="6">
        <v>2</v>
      </c>
      <c r="AH22" s="6">
        <v>3</v>
      </c>
      <c r="AI22" s="9">
        <f t="shared" si="0"/>
        <v>106</v>
      </c>
    </row>
    <row r="23" spans="1:35" x14ac:dyDescent="0.25">
      <c r="A23" s="19"/>
      <c r="B23" s="12" t="s">
        <v>99</v>
      </c>
      <c r="C23" s="6">
        <v>5</v>
      </c>
      <c r="D23" s="6">
        <v>5</v>
      </c>
      <c r="E23" s="6">
        <v>5</v>
      </c>
      <c r="F23" s="6">
        <v>5</v>
      </c>
      <c r="G23" s="6">
        <v>5</v>
      </c>
      <c r="H23" s="6">
        <v>2</v>
      </c>
      <c r="I23" s="6">
        <v>2</v>
      </c>
      <c r="J23" s="6">
        <v>2</v>
      </c>
      <c r="K23" s="6">
        <v>5</v>
      </c>
      <c r="L23" s="6">
        <v>3</v>
      </c>
      <c r="M23" s="6">
        <v>5</v>
      </c>
      <c r="N23" s="6">
        <v>3</v>
      </c>
      <c r="O23" s="6">
        <v>5</v>
      </c>
      <c r="P23" s="6">
        <v>3</v>
      </c>
      <c r="Q23" s="6">
        <v>3</v>
      </c>
      <c r="R23" s="6">
        <v>5</v>
      </c>
      <c r="S23" s="6">
        <v>3</v>
      </c>
      <c r="T23" s="6">
        <v>3</v>
      </c>
      <c r="U23" s="6">
        <v>5</v>
      </c>
      <c r="V23" s="6">
        <v>2</v>
      </c>
      <c r="W23" s="6">
        <v>5</v>
      </c>
      <c r="X23" s="6">
        <v>3</v>
      </c>
      <c r="Y23" s="6">
        <v>3</v>
      </c>
      <c r="Z23" s="6">
        <v>3</v>
      </c>
      <c r="AA23" s="6">
        <v>1</v>
      </c>
      <c r="AB23" s="6">
        <v>3</v>
      </c>
      <c r="AC23" s="6">
        <v>3</v>
      </c>
      <c r="AD23" s="6">
        <v>2</v>
      </c>
      <c r="AE23" s="6">
        <v>1</v>
      </c>
      <c r="AF23" s="6">
        <v>1</v>
      </c>
      <c r="AG23" s="6">
        <v>2</v>
      </c>
      <c r="AH23" s="6">
        <v>3</v>
      </c>
      <c r="AI23" s="9">
        <f t="shared" si="0"/>
        <v>106</v>
      </c>
    </row>
    <row r="24" spans="1:35" x14ac:dyDescent="0.25">
      <c r="A24" s="19"/>
      <c r="B24" s="12" t="s">
        <v>80</v>
      </c>
      <c r="C24" s="6">
        <v>5</v>
      </c>
      <c r="D24" s="6">
        <v>5</v>
      </c>
      <c r="E24" s="6">
        <v>5</v>
      </c>
      <c r="F24" s="6">
        <v>5</v>
      </c>
      <c r="G24" s="6">
        <v>5</v>
      </c>
      <c r="H24" s="6">
        <v>2</v>
      </c>
      <c r="I24" s="6">
        <v>2</v>
      </c>
      <c r="J24" s="6">
        <v>2</v>
      </c>
      <c r="K24" s="6">
        <v>5</v>
      </c>
      <c r="L24" s="6">
        <v>3</v>
      </c>
      <c r="M24" s="6">
        <v>5</v>
      </c>
      <c r="N24" s="6">
        <v>3</v>
      </c>
      <c r="O24" s="6">
        <v>5</v>
      </c>
      <c r="P24" s="6">
        <v>3</v>
      </c>
      <c r="Q24" s="6">
        <v>3</v>
      </c>
      <c r="R24" s="6">
        <v>5</v>
      </c>
      <c r="S24" s="6">
        <v>3</v>
      </c>
      <c r="T24" s="6">
        <v>3</v>
      </c>
      <c r="U24" s="6">
        <v>5</v>
      </c>
      <c r="V24" s="6">
        <v>2</v>
      </c>
      <c r="W24" s="6">
        <v>5</v>
      </c>
      <c r="X24" s="6">
        <v>3</v>
      </c>
      <c r="Y24" s="6">
        <v>3</v>
      </c>
      <c r="Z24" s="6">
        <v>3</v>
      </c>
      <c r="AA24" s="6">
        <v>5</v>
      </c>
      <c r="AB24" s="6">
        <v>1</v>
      </c>
      <c r="AC24" s="6">
        <v>3</v>
      </c>
      <c r="AD24" s="6">
        <v>1</v>
      </c>
      <c r="AE24" s="6">
        <v>1</v>
      </c>
      <c r="AF24" s="6">
        <v>1</v>
      </c>
      <c r="AG24" s="6">
        <v>2</v>
      </c>
      <c r="AH24" s="6">
        <v>3</v>
      </c>
      <c r="AI24" s="9">
        <f t="shared" si="0"/>
        <v>107</v>
      </c>
    </row>
    <row r="25" spans="1:35" x14ac:dyDescent="0.25">
      <c r="A25" s="19"/>
      <c r="B25" s="12" t="s">
        <v>84</v>
      </c>
      <c r="C25" s="6">
        <v>5</v>
      </c>
      <c r="D25" s="6">
        <v>5</v>
      </c>
      <c r="E25" s="6">
        <v>5</v>
      </c>
      <c r="F25" s="6">
        <v>5</v>
      </c>
      <c r="G25" s="6">
        <v>5</v>
      </c>
      <c r="H25" s="6">
        <v>2</v>
      </c>
      <c r="I25" s="6">
        <v>2</v>
      </c>
      <c r="J25" s="6">
        <v>2</v>
      </c>
      <c r="K25" s="6">
        <v>5</v>
      </c>
      <c r="L25" s="6">
        <v>3</v>
      </c>
      <c r="M25" s="6">
        <v>5</v>
      </c>
      <c r="N25" s="6">
        <v>3</v>
      </c>
      <c r="O25" s="6">
        <v>5</v>
      </c>
      <c r="P25" s="6">
        <v>3</v>
      </c>
      <c r="Q25" s="6">
        <v>3</v>
      </c>
      <c r="R25" s="6">
        <v>5</v>
      </c>
      <c r="S25" s="6">
        <v>3</v>
      </c>
      <c r="T25" s="6">
        <v>3</v>
      </c>
      <c r="U25" s="6">
        <v>5</v>
      </c>
      <c r="V25" s="6">
        <v>2</v>
      </c>
      <c r="W25" s="6">
        <v>5</v>
      </c>
      <c r="X25" s="6">
        <v>3</v>
      </c>
      <c r="Y25" s="6">
        <v>3</v>
      </c>
      <c r="Z25" s="6">
        <v>3</v>
      </c>
      <c r="AA25" s="6">
        <v>5</v>
      </c>
      <c r="AB25" s="6">
        <v>1</v>
      </c>
      <c r="AC25" s="6">
        <v>3</v>
      </c>
      <c r="AD25" s="6">
        <v>1</v>
      </c>
      <c r="AE25" s="6">
        <v>1</v>
      </c>
      <c r="AF25" s="6">
        <v>1</v>
      </c>
      <c r="AG25" s="6">
        <v>2</v>
      </c>
      <c r="AH25" s="6">
        <v>3</v>
      </c>
      <c r="AI25" s="9">
        <f t="shared" si="0"/>
        <v>107</v>
      </c>
    </row>
    <row r="26" spans="1:35" x14ac:dyDescent="0.25">
      <c r="A26" s="19"/>
      <c r="B26" s="12" t="s">
        <v>89</v>
      </c>
      <c r="C26" s="6">
        <v>5</v>
      </c>
      <c r="D26" s="6">
        <v>5</v>
      </c>
      <c r="E26" s="6">
        <v>5</v>
      </c>
      <c r="F26" s="6">
        <v>5</v>
      </c>
      <c r="G26" s="6">
        <v>5</v>
      </c>
      <c r="H26" s="6">
        <v>2</v>
      </c>
      <c r="I26" s="6">
        <v>1</v>
      </c>
      <c r="J26" s="6">
        <v>2</v>
      </c>
      <c r="K26" s="6">
        <v>5</v>
      </c>
      <c r="L26" s="6">
        <v>1</v>
      </c>
      <c r="M26" s="6">
        <v>1</v>
      </c>
      <c r="N26" s="6">
        <v>3</v>
      </c>
      <c r="O26" s="6">
        <v>3</v>
      </c>
      <c r="P26" s="6">
        <v>1</v>
      </c>
      <c r="Q26" s="6">
        <v>1</v>
      </c>
      <c r="R26" s="6">
        <v>5</v>
      </c>
      <c r="S26" s="6">
        <v>1</v>
      </c>
      <c r="T26" s="6">
        <v>3</v>
      </c>
      <c r="U26" s="6">
        <v>3</v>
      </c>
      <c r="V26" s="6">
        <v>3</v>
      </c>
      <c r="W26" s="6">
        <v>3</v>
      </c>
      <c r="X26" s="6">
        <v>5</v>
      </c>
      <c r="Y26" s="6">
        <v>5</v>
      </c>
      <c r="Z26" s="6">
        <v>3</v>
      </c>
      <c r="AA26" s="6">
        <v>5</v>
      </c>
      <c r="AB26" s="6">
        <v>5</v>
      </c>
      <c r="AC26" s="6">
        <v>3</v>
      </c>
      <c r="AD26" s="6">
        <v>3</v>
      </c>
      <c r="AE26" s="6">
        <v>5</v>
      </c>
      <c r="AF26" s="6">
        <v>5</v>
      </c>
      <c r="AG26" s="6">
        <v>2</v>
      </c>
      <c r="AH26" s="6">
        <v>3</v>
      </c>
      <c r="AI26" s="9">
        <f t="shared" si="0"/>
        <v>107</v>
      </c>
    </row>
    <row r="27" spans="1:35" x14ac:dyDescent="0.25">
      <c r="A27" s="19"/>
      <c r="B27" s="12" t="s">
        <v>91</v>
      </c>
      <c r="C27" s="6">
        <v>5</v>
      </c>
      <c r="D27" s="6">
        <v>5</v>
      </c>
      <c r="E27" s="6">
        <v>5</v>
      </c>
      <c r="F27" s="6">
        <v>5</v>
      </c>
      <c r="G27" s="6">
        <v>5</v>
      </c>
      <c r="H27" s="6">
        <v>2</v>
      </c>
      <c r="I27" s="6">
        <v>2</v>
      </c>
      <c r="J27" s="6">
        <v>2</v>
      </c>
      <c r="K27" s="6">
        <v>1</v>
      </c>
      <c r="L27" s="6">
        <v>3</v>
      </c>
      <c r="M27" s="6">
        <v>2</v>
      </c>
      <c r="N27" s="6">
        <v>3</v>
      </c>
      <c r="O27" s="6">
        <v>3</v>
      </c>
      <c r="P27" s="6">
        <v>1</v>
      </c>
      <c r="Q27" s="6">
        <v>1</v>
      </c>
      <c r="R27" s="6">
        <v>1</v>
      </c>
      <c r="S27" s="6">
        <v>1</v>
      </c>
      <c r="T27" s="6">
        <v>3</v>
      </c>
      <c r="U27" s="6">
        <v>5</v>
      </c>
      <c r="V27" s="6">
        <v>3</v>
      </c>
      <c r="W27" s="6">
        <v>5</v>
      </c>
      <c r="X27" s="6">
        <v>5</v>
      </c>
      <c r="Y27" s="6">
        <v>5</v>
      </c>
      <c r="Z27" s="6">
        <v>5</v>
      </c>
      <c r="AA27" s="6">
        <v>5</v>
      </c>
      <c r="AB27" s="6">
        <v>5</v>
      </c>
      <c r="AC27" s="6">
        <v>3</v>
      </c>
      <c r="AD27" s="6">
        <v>3</v>
      </c>
      <c r="AE27" s="6">
        <v>5</v>
      </c>
      <c r="AF27" s="6">
        <v>5</v>
      </c>
      <c r="AG27" s="6">
        <v>2</v>
      </c>
      <c r="AH27" s="6">
        <v>3</v>
      </c>
      <c r="AI27" s="9">
        <f t="shared" si="0"/>
        <v>109</v>
      </c>
    </row>
    <row r="28" spans="1:35" x14ac:dyDescent="0.25">
      <c r="A28" s="19"/>
      <c r="B28" s="12" t="s">
        <v>106</v>
      </c>
      <c r="C28" s="6">
        <v>5</v>
      </c>
      <c r="D28" s="6">
        <v>2</v>
      </c>
      <c r="E28" s="6">
        <v>2</v>
      </c>
      <c r="F28" s="6">
        <v>2</v>
      </c>
      <c r="G28" s="6">
        <v>2</v>
      </c>
      <c r="H28" s="6">
        <v>2</v>
      </c>
      <c r="I28" s="6"/>
      <c r="J28" s="6">
        <v>2</v>
      </c>
      <c r="K28" s="6">
        <v>5</v>
      </c>
      <c r="L28" s="6">
        <v>3</v>
      </c>
      <c r="M28" s="6">
        <v>5</v>
      </c>
      <c r="N28" s="6">
        <v>3</v>
      </c>
      <c r="O28" s="6">
        <v>5</v>
      </c>
      <c r="P28" s="6">
        <v>3</v>
      </c>
      <c r="Q28" s="6">
        <v>3</v>
      </c>
      <c r="R28" s="6">
        <v>5</v>
      </c>
      <c r="S28" s="6">
        <v>3</v>
      </c>
      <c r="T28" s="6">
        <v>3</v>
      </c>
      <c r="U28" s="6">
        <v>5</v>
      </c>
      <c r="V28" s="6">
        <v>2</v>
      </c>
      <c r="W28" s="6">
        <v>5</v>
      </c>
      <c r="X28" s="6">
        <v>3</v>
      </c>
      <c r="Y28" s="6">
        <v>3</v>
      </c>
      <c r="Z28" s="6">
        <v>3</v>
      </c>
      <c r="AA28" s="6">
        <v>5</v>
      </c>
      <c r="AB28" s="6">
        <v>5</v>
      </c>
      <c r="AC28" s="6">
        <v>5</v>
      </c>
      <c r="AD28" s="6">
        <v>2</v>
      </c>
      <c r="AE28" s="6">
        <v>5</v>
      </c>
      <c r="AF28" s="6">
        <v>5</v>
      </c>
      <c r="AG28" s="6">
        <v>3</v>
      </c>
      <c r="AH28" s="6">
        <v>3</v>
      </c>
      <c r="AI28" s="9">
        <f t="shared" si="0"/>
        <v>109</v>
      </c>
    </row>
    <row r="29" spans="1:35" x14ac:dyDescent="0.25">
      <c r="A29" s="19"/>
      <c r="B29" s="12" t="s">
        <v>78</v>
      </c>
      <c r="C29" s="6">
        <v>5</v>
      </c>
      <c r="D29" s="6">
        <v>5</v>
      </c>
      <c r="E29" s="6">
        <v>5</v>
      </c>
      <c r="F29" s="6">
        <v>5</v>
      </c>
      <c r="G29" s="6">
        <v>5</v>
      </c>
      <c r="H29" s="6">
        <v>2</v>
      </c>
      <c r="I29" s="6">
        <v>2</v>
      </c>
      <c r="J29" s="6">
        <v>2</v>
      </c>
      <c r="K29" s="6">
        <v>5</v>
      </c>
      <c r="L29" s="6">
        <v>3</v>
      </c>
      <c r="M29" s="6">
        <v>5</v>
      </c>
      <c r="N29" s="6">
        <v>3</v>
      </c>
      <c r="O29" s="6">
        <v>5</v>
      </c>
      <c r="P29" s="6">
        <v>3</v>
      </c>
      <c r="Q29" s="6">
        <v>3</v>
      </c>
      <c r="R29" s="6">
        <v>5</v>
      </c>
      <c r="S29" s="6">
        <v>3</v>
      </c>
      <c r="T29" s="6">
        <v>3</v>
      </c>
      <c r="U29" s="6">
        <v>5</v>
      </c>
      <c r="V29" s="6">
        <v>2</v>
      </c>
      <c r="W29" s="6">
        <v>5</v>
      </c>
      <c r="X29" s="6">
        <v>3</v>
      </c>
      <c r="Y29" s="6">
        <v>3</v>
      </c>
      <c r="Z29" s="6">
        <v>3</v>
      </c>
      <c r="AA29" s="6">
        <v>5</v>
      </c>
      <c r="AB29" s="6">
        <v>5</v>
      </c>
      <c r="AC29" s="6">
        <v>3</v>
      </c>
      <c r="AD29" s="6">
        <v>1</v>
      </c>
      <c r="AE29" s="6">
        <v>3</v>
      </c>
      <c r="AF29" s="6">
        <v>3</v>
      </c>
      <c r="AG29" s="6">
        <v>2</v>
      </c>
      <c r="AH29" s="6">
        <v>3</v>
      </c>
      <c r="AI29" s="9">
        <f t="shared" si="0"/>
        <v>115</v>
      </c>
    </row>
    <row r="30" spans="1:35" x14ac:dyDescent="0.25">
      <c r="A30" s="19"/>
      <c r="B30" s="12" t="s">
        <v>108</v>
      </c>
      <c r="C30" s="6">
        <v>5</v>
      </c>
      <c r="D30" s="6">
        <v>5</v>
      </c>
      <c r="E30" s="6">
        <v>5</v>
      </c>
      <c r="F30" s="6">
        <v>5</v>
      </c>
      <c r="G30" s="6">
        <v>5</v>
      </c>
      <c r="H30" s="6">
        <v>2</v>
      </c>
      <c r="I30" s="6">
        <v>2</v>
      </c>
      <c r="J30" s="6">
        <v>2</v>
      </c>
      <c r="K30" s="6">
        <v>1</v>
      </c>
      <c r="L30" s="6">
        <v>3</v>
      </c>
      <c r="M30" s="6">
        <v>5</v>
      </c>
      <c r="N30" s="6">
        <v>3</v>
      </c>
      <c r="O30" s="6">
        <v>3</v>
      </c>
      <c r="P30" s="6">
        <v>1</v>
      </c>
      <c r="Q30" s="6">
        <v>1</v>
      </c>
      <c r="R30" s="6">
        <v>1</v>
      </c>
      <c r="S30" s="6">
        <v>1</v>
      </c>
      <c r="T30" s="6">
        <v>3</v>
      </c>
      <c r="U30" s="6">
        <v>5</v>
      </c>
      <c r="V30" s="6">
        <v>3</v>
      </c>
      <c r="W30" s="6">
        <v>5</v>
      </c>
      <c r="X30" s="6">
        <v>3</v>
      </c>
      <c r="Y30" s="6">
        <v>5</v>
      </c>
      <c r="Z30" s="6">
        <v>5</v>
      </c>
      <c r="AA30" s="6">
        <v>5</v>
      </c>
      <c r="AB30" s="6">
        <v>5</v>
      </c>
      <c r="AC30" s="6">
        <v>5</v>
      </c>
      <c r="AD30" s="6">
        <v>5</v>
      </c>
      <c r="AE30" s="6">
        <v>5</v>
      </c>
      <c r="AF30" s="6">
        <v>5</v>
      </c>
      <c r="AG30" s="6">
        <v>3</v>
      </c>
      <c r="AH30" s="6">
        <v>3</v>
      </c>
      <c r="AI30" s="9">
        <f t="shared" si="0"/>
        <v>115</v>
      </c>
    </row>
    <row r="31" spans="1:35" x14ac:dyDescent="0.25">
      <c r="A31" s="19"/>
      <c r="B31" s="12" t="s">
        <v>110</v>
      </c>
      <c r="C31" s="6">
        <v>5</v>
      </c>
      <c r="D31" s="6">
        <v>5</v>
      </c>
      <c r="E31" s="6">
        <v>5</v>
      </c>
      <c r="F31" s="6">
        <v>5</v>
      </c>
      <c r="G31" s="6">
        <v>5</v>
      </c>
      <c r="H31" s="6">
        <v>2</v>
      </c>
      <c r="I31" s="6">
        <v>2</v>
      </c>
      <c r="J31" s="6">
        <v>2</v>
      </c>
      <c r="K31" s="6">
        <v>1</v>
      </c>
      <c r="L31" s="6">
        <v>3</v>
      </c>
      <c r="M31" s="6">
        <v>5</v>
      </c>
      <c r="N31" s="6">
        <v>3</v>
      </c>
      <c r="O31" s="6">
        <v>3</v>
      </c>
      <c r="P31" s="6">
        <v>1</v>
      </c>
      <c r="Q31" s="6">
        <v>1</v>
      </c>
      <c r="R31" s="6">
        <v>1</v>
      </c>
      <c r="S31" s="6">
        <v>1</v>
      </c>
      <c r="T31" s="6">
        <v>3</v>
      </c>
      <c r="U31" s="6">
        <v>5</v>
      </c>
      <c r="V31" s="6">
        <v>3</v>
      </c>
      <c r="W31" s="6">
        <v>5</v>
      </c>
      <c r="X31" s="6">
        <v>3</v>
      </c>
      <c r="Y31" s="6">
        <v>5</v>
      </c>
      <c r="Z31" s="6">
        <v>5</v>
      </c>
      <c r="AA31" s="6">
        <v>5</v>
      </c>
      <c r="AB31" s="6">
        <v>5</v>
      </c>
      <c r="AC31" s="6">
        <v>5</v>
      </c>
      <c r="AD31" s="6">
        <v>5</v>
      </c>
      <c r="AE31" s="6">
        <v>5</v>
      </c>
      <c r="AF31" s="6">
        <v>5</v>
      </c>
      <c r="AG31" s="6">
        <v>3</v>
      </c>
      <c r="AH31" s="6">
        <v>3</v>
      </c>
      <c r="AI31" s="9">
        <f t="shared" si="0"/>
        <v>115</v>
      </c>
    </row>
    <row r="32" spans="1:35" x14ac:dyDescent="0.25">
      <c r="A32" s="19"/>
      <c r="B32" s="12" t="s">
        <v>88</v>
      </c>
      <c r="C32" s="6">
        <v>5</v>
      </c>
      <c r="D32" s="6">
        <v>5</v>
      </c>
      <c r="E32" s="6">
        <v>5</v>
      </c>
      <c r="F32" s="6">
        <v>5</v>
      </c>
      <c r="G32" s="6">
        <v>5</v>
      </c>
      <c r="H32" s="6">
        <v>2</v>
      </c>
      <c r="I32" s="6">
        <v>2</v>
      </c>
      <c r="J32" s="6">
        <v>2</v>
      </c>
      <c r="K32" s="6">
        <v>5</v>
      </c>
      <c r="L32" s="6">
        <v>3</v>
      </c>
      <c r="M32" s="6">
        <v>5</v>
      </c>
      <c r="N32" s="6">
        <v>3</v>
      </c>
      <c r="O32" s="6">
        <v>5</v>
      </c>
      <c r="P32" s="6">
        <v>3</v>
      </c>
      <c r="Q32" s="6">
        <v>3</v>
      </c>
      <c r="R32" s="6">
        <v>5</v>
      </c>
      <c r="S32" s="6">
        <v>3</v>
      </c>
      <c r="T32" s="6">
        <v>3</v>
      </c>
      <c r="U32" s="6">
        <v>5</v>
      </c>
      <c r="V32" s="6">
        <v>3</v>
      </c>
      <c r="W32" s="6">
        <v>5</v>
      </c>
      <c r="X32" s="6">
        <v>5</v>
      </c>
      <c r="Y32" s="6">
        <v>5</v>
      </c>
      <c r="Z32" s="6">
        <v>5</v>
      </c>
      <c r="AA32" s="6">
        <v>5</v>
      </c>
      <c r="AB32" s="6">
        <v>5</v>
      </c>
      <c r="AC32" s="6">
        <v>3</v>
      </c>
      <c r="AD32" s="6">
        <v>1</v>
      </c>
      <c r="AE32" s="6">
        <v>5</v>
      </c>
      <c r="AF32" s="6">
        <v>5</v>
      </c>
      <c r="AG32" s="6">
        <v>1</v>
      </c>
      <c r="AH32" s="6">
        <v>3</v>
      </c>
      <c r="AI32" s="9">
        <f t="shared" si="0"/>
        <v>125</v>
      </c>
    </row>
    <row r="33" spans="1:35" x14ac:dyDescent="0.25">
      <c r="A33" s="19"/>
      <c r="B33" s="12" t="s">
        <v>103</v>
      </c>
      <c r="C33" s="6">
        <v>2</v>
      </c>
      <c r="D33" s="6">
        <v>5</v>
      </c>
      <c r="E33" s="6">
        <v>5</v>
      </c>
      <c r="F33" s="6">
        <v>5</v>
      </c>
      <c r="G33" s="6">
        <v>5</v>
      </c>
      <c r="H33" s="6">
        <v>2</v>
      </c>
      <c r="I33" s="6">
        <v>5</v>
      </c>
      <c r="J33" s="6">
        <v>2</v>
      </c>
      <c r="K33" s="6">
        <v>5</v>
      </c>
      <c r="L33" s="6">
        <v>3</v>
      </c>
      <c r="M33" s="6">
        <v>5</v>
      </c>
      <c r="N33" s="6">
        <v>3</v>
      </c>
      <c r="O33" s="6">
        <v>5</v>
      </c>
      <c r="P33" s="6">
        <v>3</v>
      </c>
      <c r="Q33" s="6">
        <v>3</v>
      </c>
      <c r="R33" s="6">
        <v>5</v>
      </c>
      <c r="S33" s="6">
        <v>3</v>
      </c>
      <c r="T33" s="6">
        <v>3</v>
      </c>
      <c r="U33" s="6">
        <v>5</v>
      </c>
      <c r="V33" s="6">
        <v>3</v>
      </c>
      <c r="W33" s="6">
        <v>5</v>
      </c>
      <c r="X33" s="6">
        <v>5</v>
      </c>
      <c r="Y33" s="6">
        <v>5</v>
      </c>
      <c r="Z33" s="6">
        <v>5</v>
      </c>
      <c r="AA33" s="6">
        <v>3</v>
      </c>
      <c r="AB33" s="6">
        <v>5</v>
      </c>
      <c r="AC33" s="6">
        <v>3</v>
      </c>
      <c r="AD33" s="6">
        <v>2</v>
      </c>
      <c r="AE33" s="6">
        <v>5</v>
      </c>
      <c r="AF33" s="6">
        <v>5</v>
      </c>
      <c r="AG33" s="6">
        <v>2</v>
      </c>
      <c r="AH33" s="6">
        <v>3</v>
      </c>
      <c r="AI33" s="9">
        <f t="shared" si="0"/>
        <v>125</v>
      </c>
    </row>
    <row r="34" spans="1:35" x14ac:dyDescent="0.25">
      <c r="A34" s="19"/>
      <c r="B34" s="12" t="s">
        <v>97</v>
      </c>
      <c r="C34" s="6">
        <v>5</v>
      </c>
      <c r="D34" s="6">
        <v>5</v>
      </c>
      <c r="E34" s="6">
        <v>5</v>
      </c>
      <c r="F34" s="6">
        <v>5</v>
      </c>
      <c r="G34" s="6">
        <v>5</v>
      </c>
      <c r="H34" s="6">
        <v>2</v>
      </c>
      <c r="I34" s="6">
        <v>3</v>
      </c>
      <c r="J34" s="6">
        <v>2</v>
      </c>
      <c r="K34" s="6">
        <v>5</v>
      </c>
      <c r="L34" s="6">
        <v>3</v>
      </c>
      <c r="M34" s="6">
        <v>5</v>
      </c>
      <c r="N34" s="6">
        <v>3</v>
      </c>
      <c r="O34" s="6">
        <v>5</v>
      </c>
      <c r="P34" s="6">
        <v>3</v>
      </c>
      <c r="Q34" s="6">
        <v>3</v>
      </c>
      <c r="R34" s="6">
        <v>5</v>
      </c>
      <c r="S34" s="6">
        <v>3</v>
      </c>
      <c r="T34" s="6">
        <v>3</v>
      </c>
      <c r="U34" s="6">
        <v>5</v>
      </c>
      <c r="V34" s="6">
        <v>3</v>
      </c>
      <c r="W34" s="6">
        <v>5</v>
      </c>
      <c r="X34" s="6">
        <v>5</v>
      </c>
      <c r="Y34" s="6">
        <v>5</v>
      </c>
      <c r="Z34" s="6">
        <v>5</v>
      </c>
      <c r="AA34" s="6">
        <v>5</v>
      </c>
      <c r="AB34" s="6">
        <v>3</v>
      </c>
      <c r="AC34" s="6">
        <v>3</v>
      </c>
      <c r="AD34" s="6">
        <v>3</v>
      </c>
      <c r="AE34" s="6">
        <v>5</v>
      </c>
      <c r="AF34" s="6">
        <v>5</v>
      </c>
      <c r="AG34" s="6">
        <v>1</v>
      </c>
      <c r="AH34" s="6">
        <v>3</v>
      </c>
      <c r="AI34" s="9">
        <f t="shared" si="0"/>
        <v>126</v>
      </c>
    </row>
    <row r="35" spans="1:35" x14ac:dyDescent="0.25">
      <c r="A35" s="19"/>
      <c r="B35" s="12" t="s">
        <v>105</v>
      </c>
      <c r="C35" s="6">
        <v>2</v>
      </c>
      <c r="D35" s="6">
        <v>1</v>
      </c>
      <c r="E35" s="6">
        <v>1</v>
      </c>
      <c r="F35" s="6">
        <v>2</v>
      </c>
      <c r="G35" s="6">
        <v>2</v>
      </c>
      <c r="H35" s="6">
        <v>3</v>
      </c>
      <c r="I35" s="6">
        <v>5</v>
      </c>
      <c r="J35" s="6">
        <v>3</v>
      </c>
      <c r="K35" s="6">
        <v>5</v>
      </c>
      <c r="L35" s="6">
        <v>5</v>
      </c>
      <c r="M35" s="6">
        <v>5</v>
      </c>
      <c r="N35" s="6">
        <v>5</v>
      </c>
      <c r="O35" s="6">
        <v>5</v>
      </c>
      <c r="P35" s="6">
        <v>3</v>
      </c>
      <c r="Q35" s="6">
        <v>3</v>
      </c>
      <c r="R35" s="6">
        <v>5</v>
      </c>
      <c r="S35" s="6">
        <v>3</v>
      </c>
      <c r="T35" s="6">
        <v>3</v>
      </c>
      <c r="U35" s="6">
        <v>5</v>
      </c>
      <c r="V35" s="6">
        <v>5</v>
      </c>
      <c r="W35" s="6">
        <v>5</v>
      </c>
      <c r="X35" s="6">
        <v>5</v>
      </c>
      <c r="Y35" s="6">
        <v>5</v>
      </c>
      <c r="Z35" s="6">
        <v>5</v>
      </c>
      <c r="AA35" s="6">
        <v>5</v>
      </c>
      <c r="AB35" s="6">
        <v>5</v>
      </c>
      <c r="AC35" s="6">
        <v>5</v>
      </c>
      <c r="AD35" s="6">
        <v>3</v>
      </c>
      <c r="AE35" s="6">
        <v>5</v>
      </c>
      <c r="AF35" s="6">
        <v>5</v>
      </c>
      <c r="AG35" s="6">
        <v>3</v>
      </c>
      <c r="AH35" s="6">
        <v>5</v>
      </c>
      <c r="AI35" s="9">
        <f t="shared" si="0"/>
        <v>127</v>
      </c>
    </row>
    <row r="36" spans="1:35" x14ac:dyDescent="0.25">
      <c r="A36" s="19"/>
      <c r="B36" s="12" t="s">
        <v>111</v>
      </c>
      <c r="C36" s="6">
        <v>2</v>
      </c>
      <c r="D36" s="6">
        <v>1</v>
      </c>
      <c r="E36" s="6">
        <v>1</v>
      </c>
      <c r="F36" s="6">
        <v>2</v>
      </c>
      <c r="G36" s="6">
        <v>2</v>
      </c>
      <c r="H36" s="6">
        <v>2</v>
      </c>
      <c r="I36" s="6">
        <v>5</v>
      </c>
      <c r="J36" s="6">
        <v>3</v>
      </c>
      <c r="K36" s="6">
        <v>5</v>
      </c>
      <c r="L36" s="6">
        <v>5</v>
      </c>
      <c r="M36" s="6">
        <v>5</v>
      </c>
      <c r="N36" s="6">
        <v>5</v>
      </c>
      <c r="O36" s="6">
        <v>5</v>
      </c>
      <c r="P36" s="6">
        <v>5</v>
      </c>
      <c r="Q36" s="6">
        <v>5</v>
      </c>
      <c r="R36" s="6">
        <v>5</v>
      </c>
      <c r="S36" s="6">
        <v>5</v>
      </c>
      <c r="T36" s="6">
        <v>3</v>
      </c>
      <c r="U36" s="6">
        <v>5</v>
      </c>
      <c r="V36" s="6">
        <v>5</v>
      </c>
      <c r="W36" s="6">
        <v>5</v>
      </c>
      <c r="X36" s="6">
        <v>5</v>
      </c>
      <c r="Y36" s="6">
        <v>5</v>
      </c>
      <c r="Z36" s="6">
        <v>5</v>
      </c>
      <c r="AA36" s="6">
        <v>5</v>
      </c>
      <c r="AB36" s="6">
        <v>5</v>
      </c>
      <c r="AC36" s="6">
        <v>5</v>
      </c>
      <c r="AD36" s="6">
        <v>3</v>
      </c>
      <c r="AE36" s="6">
        <v>5</v>
      </c>
      <c r="AF36" s="6">
        <v>5</v>
      </c>
      <c r="AG36" s="6">
        <v>1</v>
      </c>
      <c r="AH36" s="6">
        <v>5</v>
      </c>
      <c r="AI36" s="9">
        <f t="shared" si="0"/>
        <v>130</v>
      </c>
    </row>
    <row r="37" spans="1:35" x14ac:dyDescent="0.25">
      <c r="A37" s="19"/>
      <c r="B37" s="12" t="s">
        <v>114</v>
      </c>
      <c r="C37" s="6">
        <v>2</v>
      </c>
      <c r="D37" s="6">
        <v>2</v>
      </c>
      <c r="E37" s="6">
        <v>1</v>
      </c>
      <c r="F37" s="6">
        <v>2</v>
      </c>
      <c r="G37" s="6">
        <v>1</v>
      </c>
      <c r="H37" s="6">
        <v>3</v>
      </c>
      <c r="I37" s="6">
        <v>5</v>
      </c>
      <c r="J37" s="6">
        <v>3</v>
      </c>
      <c r="K37" s="6">
        <v>5</v>
      </c>
      <c r="L37" s="6">
        <v>5</v>
      </c>
      <c r="M37" s="6">
        <v>5</v>
      </c>
      <c r="N37" s="6">
        <v>5</v>
      </c>
      <c r="O37" s="6">
        <v>5</v>
      </c>
      <c r="P37" s="6">
        <v>5</v>
      </c>
      <c r="Q37" s="6">
        <v>5</v>
      </c>
      <c r="R37" s="6">
        <v>5</v>
      </c>
      <c r="S37" s="6">
        <v>5</v>
      </c>
      <c r="T37" s="6">
        <v>3</v>
      </c>
      <c r="U37" s="6">
        <v>5</v>
      </c>
      <c r="V37" s="6">
        <v>5</v>
      </c>
      <c r="W37" s="6">
        <v>5</v>
      </c>
      <c r="X37" s="6">
        <v>5</v>
      </c>
      <c r="Y37" s="6">
        <v>5</v>
      </c>
      <c r="Z37" s="6">
        <v>5</v>
      </c>
      <c r="AA37" s="6">
        <v>5</v>
      </c>
      <c r="AB37" s="6">
        <v>5</v>
      </c>
      <c r="AC37" s="6">
        <v>5</v>
      </c>
      <c r="AD37" s="6">
        <v>3</v>
      </c>
      <c r="AE37" s="6">
        <v>5</v>
      </c>
      <c r="AF37" s="6">
        <v>5</v>
      </c>
      <c r="AG37" s="6">
        <v>3</v>
      </c>
      <c r="AH37" s="6">
        <v>3</v>
      </c>
      <c r="AI37" s="9">
        <f t="shared" si="0"/>
        <v>131</v>
      </c>
    </row>
    <row r="38" spans="1:35" x14ac:dyDescent="0.25">
      <c r="A38" s="19"/>
      <c r="B38" s="12" t="s">
        <v>112</v>
      </c>
      <c r="C38" s="6">
        <v>2</v>
      </c>
      <c r="D38" s="6">
        <v>1</v>
      </c>
      <c r="E38" s="6">
        <v>1</v>
      </c>
      <c r="F38" s="6">
        <v>2</v>
      </c>
      <c r="G38" s="6">
        <v>1</v>
      </c>
      <c r="H38" s="6">
        <v>3</v>
      </c>
      <c r="I38" s="6">
        <v>5</v>
      </c>
      <c r="J38" s="6">
        <v>5</v>
      </c>
      <c r="K38" s="6">
        <v>5</v>
      </c>
      <c r="L38" s="6">
        <v>5</v>
      </c>
      <c r="M38" s="6">
        <v>5</v>
      </c>
      <c r="N38" s="6">
        <v>5</v>
      </c>
      <c r="O38" s="6">
        <v>5</v>
      </c>
      <c r="P38" s="6">
        <v>5</v>
      </c>
      <c r="Q38" s="6">
        <v>5</v>
      </c>
      <c r="R38" s="6">
        <v>5</v>
      </c>
      <c r="S38" s="6">
        <v>3</v>
      </c>
      <c r="T38" s="6">
        <v>3</v>
      </c>
      <c r="U38" s="6">
        <v>5</v>
      </c>
      <c r="V38" s="6">
        <v>5</v>
      </c>
      <c r="W38" s="6">
        <v>5</v>
      </c>
      <c r="X38" s="6">
        <v>5</v>
      </c>
      <c r="Y38" s="6">
        <v>5</v>
      </c>
      <c r="Z38" s="6">
        <v>5</v>
      </c>
      <c r="AA38" s="6">
        <v>5</v>
      </c>
      <c r="AB38" s="6">
        <v>5</v>
      </c>
      <c r="AC38" s="6">
        <v>5</v>
      </c>
      <c r="AD38" s="6">
        <v>5</v>
      </c>
      <c r="AE38" s="6">
        <v>5</v>
      </c>
      <c r="AF38" s="6">
        <v>5</v>
      </c>
      <c r="AG38" s="6">
        <v>5</v>
      </c>
      <c r="AH38" s="6">
        <v>5</v>
      </c>
      <c r="AI38" s="9">
        <f t="shared" si="0"/>
        <v>136</v>
      </c>
    </row>
    <row r="39" spans="1:35" x14ac:dyDescent="0.25">
      <c r="A39" s="19"/>
      <c r="B39" s="12" t="s">
        <v>77</v>
      </c>
      <c r="C39" s="6">
        <v>2</v>
      </c>
      <c r="D39" s="6">
        <v>1</v>
      </c>
      <c r="E39" s="6">
        <v>1</v>
      </c>
      <c r="F39" s="6">
        <v>2</v>
      </c>
      <c r="G39" s="6">
        <v>1</v>
      </c>
      <c r="H39" s="6">
        <v>3</v>
      </c>
      <c r="I39" s="6">
        <v>5</v>
      </c>
      <c r="J39" s="6">
        <v>5</v>
      </c>
      <c r="K39" s="6">
        <v>5</v>
      </c>
      <c r="L39" s="6">
        <v>5</v>
      </c>
      <c r="M39" s="6">
        <v>5</v>
      </c>
      <c r="N39" s="6">
        <v>5</v>
      </c>
      <c r="O39" s="6">
        <v>5</v>
      </c>
      <c r="P39" s="6">
        <v>5</v>
      </c>
      <c r="Q39" s="6">
        <v>5</v>
      </c>
      <c r="R39" s="6">
        <v>5</v>
      </c>
      <c r="S39" s="6">
        <v>5</v>
      </c>
      <c r="T39" s="6">
        <v>3</v>
      </c>
      <c r="U39" s="6">
        <v>5</v>
      </c>
      <c r="V39" s="6">
        <v>5</v>
      </c>
      <c r="W39" s="6">
        <v>5</v>
      </c>
      <c r="X39" s="6">
        <v>5</v>
      </c>
      <c r="Y39" s="6">
        <v>5</v>
      </c>
      <c r="Z39" s="6">
        <v>5</v>
      </c>
      <c r="AA39" s="6">
        <v>5</v>
      </c>
      <c r="AB39" s="6">
        <v>5</v>
      </c>
      <c r="AC39" s="6">
        <v>5</v>
      </c>
      <c r="AD39" s="6">
        <v>5</v>
      </c>
      <c r="AE39" s="6">
        <v>5</v>
      </c>
      <c r="AF39" s="6">
        <v>5</v>
      </c>
      <c r="AG39" s="6">
        <v>5</v>
      </c>
      <c r="AH39" s="6">
        <v>3</v>
      </c>
      <c r="AI39" s="9">
        <f t="shared" si="0"/>
        <v>136</v>
      </c>
    </row>
    <row r="40" spans="1:35" x14ac:dyDescent="0.25">
      <c r="A40" s="20"/>
      <c r="B40" s="12" t="s">
        <v>113</v>
      </c>
      <c r="C40" s="6">
        <v>1</v>
      </c>
      <c r="D40" s="6">
        <v>2</v>
      </c>
      <c r="E40" s="6">
        <v>1</v>
      </c>
      <c r="F40" s="6">
        <v>2</v>
      </c>
      <c r="G40" s="6">
        <v>1</v>
      </c>
      <c r="H40" s="6">
        <v>3</v>
      </c>
      <c r="I40" s="6">
        <v>5</v>
      </c>
      <c r="J40" s="6">
        <v>5</v>
      </c>
      <c r="K40" s="6">
        <v>5</v>
      </c>
      <c r="L40" s="6">
        <v>5</v>
      </c>
      <c r="M40" s="6">
        <v>5</v>
      </c>
      <c r="N40" s="6">
        <v>5</v>
      </c>
      <c r="O40" s="6">
        <v>5</v>
      </c>
      <c r="P40" s="6">
        <v>5</v>
      </c>
      <c r="Q40" s="6">
        <v>5</v>
      </c>
      <c r="R40" s="6">
        <v>5</v>
      </c>
      <c r="S40" s="6">
        <v>5</v>
      </c>
      <c r="T40" s="6">
        <v>3</v>
      </c>
      <c r="U40" s="6">
        <v>5</v>
      </c>
      <c r="V40" s="6">
        <v>5</v>
      </c>
      <c r="W40" s="6">
        <v>5</v>
      </c>
      <c r="X40" s="6">
        <v>5</v>
      </c>
      <c r="Y40" s="6">
        <v>5</v>
      </c>
      <c r="Z40" s="6">
        <v>5</v>
      </c>
      <c r="AA40" s="6">
        <v>5</v>
      </c>
      <c r="AB40" s="6">
        <v>5</v>
      </c>
      <c r="AC40" s="6">
        <v>5</v>
      </c>
      <c r="AD40" s="6">
        <v>5</v>
      </c>
      <c r="AE40" s="6">
        <v>5</v>
      </c>
      <c r="AF40" s="6">
        <v>5</v>
      </c>
      <c r="AG40" s="6">
        <v>5</v>
      </c>
      <c r="AH40" s="6">
        <v>5</v>
      </c>
      <c r="AI40" s="9">
        <f t="shared" si="0"/>
        <v>138</v>
      </c>
    </row>
  </sheetData>
  <mergeCells count="3">
    <mergeCell ref="A1:B1"/>
    <mergeCell ref="C1:AH1"/>
    <mergeCell ref="A2:A40"/>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A2EB7-FD17-4E1A-844A-C2328DA4F33D}">
  <dimension ref="A1:AH40"/>
  <sheetViews>
    <sheetView topLeftCell="X1" workbookViewId="0">
      <selection activeCell="B2" sqref="B2:J19"/>
    </sheetView>
  </sheetViews>
  <sheetFormatPr baseColWidth="10" defaultRowHeight="15" x14ac:dyDescent="0.25"/>
  <cols>
    <col min="2" max="2" width="23.140625" customWidth="1"/>
  </cols>
  <sheetData>
    <row r="1" spans="1:34" x14ac:dyDescent="0.25">
      <c r="A1" s="21" t="s">
        <v>76</v>
      </c>
      <c r="B1" s="21"/>
      <c r="C1" s="22" t="s">
        <v>74</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1:34" ht="58.9" customHeight="1" x14ac:dyDescent="0.25">
      <c r="A2" s="18" t="s">
        <v>75</v>
      </c>
      <c r="B2" s="2" t="s">
        <v>158</v>
      </c>
      <c r="C2" s="5" t="s">
        <v>4</v>
      </c>
      <c r="D2" s="5" t="s">
        <v>5</v>
      </c>
      <c r="E2" s="5" t="s">
        <v>6</v>
      </c>
      <c r="F2" s="5" t="s">
        <v>7</v>
      </c>
      <c r="G2" s="5" t="s">
        <v>8</v>
      </c>
      <c r="H2" s="5" t="s">
        <v>9</v>
      </c>
      <c r="I2" s="5" t="s">
        <v>12</v>
      </c>
      <c r="J2" s="5" t="s">
        <v>11</v>
      </c>
      <c r="K2" s="5" t="s">
        <v>10</v>
      </c>
      <c r="L2" s="5" t="s">
        <v>13</v>
      </c>
      <c r="M2" s="5" t="s">
        <v>52</v>
      </c>
      <c r="N2" s="5" t="s">
        <v>45</v>
      </c>
      <c r="O2" s="5" t="s">
        <v>46</v>
      </c>
      <c r="P2" s="5" t="s">
        <v>47</v>
      </c>
      <c r="Q2" s="5" t="s">
        <v>48</v>
      </c>
      <c r="R2" s="5" t="s">
        <v>50</v>
      </c>
      <c r="S2" s="5" t="s">
        <v>20</v>
      </c>
      <c r="T2" s="5" t="s">
        <v>29</v>
      </c>
      <c r="U2" s="5" t="s">
        <v>30</v>
      </c>
      <c r="V2" s="5" t="s">
        <v>23</v>
      </c>
      <c r="W2" s="5" t="s">
        <v>24</v>
      </c>
      <c r="X2" s="5" t="s">
        <v>26</v>
      </c>
      <c r="Y2" s="5" t="s">
        <v>28</v>
      </c>
      <c r="Z2" s="5" t="s">
        <v>27</v>
      </c>
      <c r="AA2" s="5" t="s">
        <v>16</v>
      </c>
      <c r="AB2" s="5" t="s">
        <v>17</v>
      </c>
      <c r="AC2" s="5" t="s">
        <v>34</v>
      </c>
      <c r="AD2" s="5" t="s">
        <v>33</v>
      </c>
      <c r="AE2" s="5" t="s">
        <v>32</v>
      </c>
      <c r="AF2" s="5" t="s">
        <v>31</v>
      </c>
      <c r="AG2" s="5" t="s">
        <v>18</v>
      </c>
      <c r="AH2" s="5" t="s">
        <v>19</v>
      </c>
    </row>
    <row r="3" spans="1:34" x14ac:dyDescent="0.25">
      <c r="A3" s="19"/>
      <c r="B3" s="6" t="s">
        <v>78</v>
      </c>
      <c r="C3" s="6" t="str">
        <f>CONCATENATE(APTITUD!C3,IMPACTO!C3)</f>
        <v>15</v>
      </c>
      <c r="D3" s="6" t="str">
        <f>CONCATENATE(APTITUD!D3,IMPACTO!D3)</f>
        <v>15</v>
      </c>
      <c r="E3" s="6" t="str">
        <f>CONCATENATE(APTITUD!E3,IMPACTO!E3)</f>
        <v>15</v>
      </c>
      <c r="F3" s="6" t="str">
        <f>CONCATENATE(APTITUD!F3,IMPACTO!F3)</f>
        <v>15</v>
      </c>
      <c r="G3" s="6" t="str">
        <f>CONCATENATE(APTITUD!G3,IMPACTO!G3)</f>
        <v>15</v>
      </c>
      <c r="H3" s="6" t="str">
        <f>CONCATENATE(APTITUD!H3,IMPACTO!H3)</f>
        <v>32</v>
      </c>
      <c r="I3" s="6" t="str">
        <f>CONCATENATE(APTITUD!I3,IMPACTO!I3)</f>
        <v>31</v>
      </c>
      <c r="J3" s="6" t="str">
        <f>CONCATENATE(APTITUD!J3,IMPACTO!J3)</f>
        <v>32</v>
      </c>
      <c r="K3" s="6" t="str">
        <f>CONCATENATE(APTITUD!K3,IMPACTO!K3)</f>
        <v>11</v>
      </c>
      <c r="L3" s="6" t="str">
        <f>CONCATENATE(APTITUD!L3,IMPACTO!L3)</f>
        <v>21</v>
      </c>
      <c r="M3" s="6" t="str">
        <f>CONCATENATE(APTITUD!M3,IMPACTO!M3)</f>
        <v>11</v>
      </c>
      <c r="N3" s="6" t="str">
        <f>CONCATENATE(APTITUD!N3,IMPACTO!N3)</f>
        <v>23</v>
      </c>
      <c r="O3" s="6" t="str">
        <f>CONCATENATE(APTITUD!O3,IMPACTO!O3)</f>
        <v>13</v>
      </c>
      <c r="P3" s="6" t="str">
        <f>CONCATENATE(APTITUD!P3,IMPACTO!P3)</f>
        <v>21</v>
      </c>
      <c r="Q3" s="6" t="str">
        <f>CONCATENATE(APTITUD!Q3,IMPACTO!Q3)</f>
        <v>21</v>
      </c>
      <c r="R3" s="6" t="str">
        <f>CONCATENATE(APTITUD!R3,IMPACTO!R3)</f>
        <v>11</v>
      </c>
      <c r="S3" s="6" t="str">
        <f>CONCATENATE(APTITUD!S3,IMPACTO!S3)</f>
        <v>21</v>
      </c>
      <c r="T3" s="6" t="str">
        <f>CONCATENATE(APTITUD!T3,IMPACTO!T3)</f>
        <v>23</v>
      </c>
      <c r="U3" s="6" t="str">
        <f>CONCATENATE(APTITUD!U3,IMPACTO!U3)</f>
        <v>13</v>
      </c>
      <c r="V3" s="6" t="str">
        <f>CONCATENATE(APTITUD!V3,IMPACTO!V3)</f>
        <v>33</v>
      </c>
      <c r="W3" s="6" t="str">
        <f>CONCATENATE(APTITUD!W3,IMPACTO!W3)</f>
        <v>13</v>
      </c>
      <c r="X3" s="6" t="str">
        <f>CONCATENATE(APTITUD!X3,IMPACTO!X3)</f>
        <v>23</v>
      </c>
      <c r="Y3" s="6" t="str">
        <f>CONCATENATE(APTITUD!Y3,IMPACTO!Y3)</f>
        <v>25</v>
      </c>
      <c r="Z3" s="6" t="str">
        <f>CONCATENATE(APTITUD!Z3,IMPACTO!Z3)</f>
        <v>23</v>
      </c>
      <c r="AA3" s="6" t="str">
        <f>CONCATENATE(APTITUD!AA3,IMPACTO!AA3)</f>
        <v>13</v>
      </c>
      <c r="AB3" s="6" t="str">
        <f>CONCATENATE(APTITUD!AB3,IMPACTO!AB3)</f>
        <v>13</v>
      </c>
      <c r="AC3" s="6" t="str">
        <f>CONCATENATE(APTITUD!AC3,IMPACTO!AC3)</f>
        <v>23</v>
      </c>
      <c r="AD3" s="6" t="str">
        <f>CONCATENATE(APTITUD!AD3,IMPACTO!AD3)</f>
        <v>53</v>
      </c>
      <c r="AE3" s="6" t="str">
        <f>CONCATENATE(APTITUD!AE3,IMPACTO!AE3)</f>
        <v>23</v>
      </c>
      <c r="AF3" s="6" t="str">
        <f>CONCATENATE(APTITUD!AF3,IMPACTO!AF3)</f>
        <v>23</v>
      </c>
      <c r="AG3" s="6" t="str">
        <f>CONCATENATE(APTITUD!AG3,IMPACTO!AG3)</f>
        <v>32</v>
      </c>
      <c r="AH3" s="6" t="str">
        <f>CONCATENATE(APTITUD!AH3,IMPACTO!AH3)</f>
        <v>23</v>
      </c>
    </row>
    <row r="4" spans="1:34" x14ac:dyDescent="0.25">
      <c r="A4" s="19"/>
      <c r="B4" s="6" t="s">
        <v>79</v>
      </c>
      <c r="C4" s="6" t="str">
        <f>CONCATENATE(APTITUD!C4,IMPACTO!C4)</f>
        <v>15</v>
      </c>
      <c r="D4" s="6" t="str">
        <f>CONCATENATE(APTITUD!D4,IMPACTO!D4)</f>
        <v>15</v>
      </c>
      <c r="E4" s="6" t="str">
        <f>CONCATENATE(APTITUD!E4,IMPACTO!E4)</f>
        <v>15</v>
      </c>
      <c r="F4" s="6" t="str">
        <f>CONCATENATE(APTITUD!F4,IMPACTO!F4)</f>
        <v>15</v>
      </c>
      <c r="G4" s="6" t="str">
        <f>CONCATENATE(APTITUD!G4,IMPACTO!G4)</f>
        <v>15</v>
      </c>
      <c r="H4" s="6" t="str">
        <f>CONCATENATE(APTITUD!H4,IMPACTO!H4)</f>
        <v>32</v>
      </c>
      <c r="I4" s="6" t="str">
        <f>CONCATENATE(APTITUD!I4,IMPACTO!I4)</f>
        <v>31</v>
      </c>
      <c r="J4" s="6" t="str">
        <f>CONCATENATE(APTITUD!J4,IMPACTO!J4)</f>
        <v>32</v>
      </c>
      <c r="K4" s="6" t="str">
        <f>CONCATENATE(APTITUD!K4,IMPACTO!K4)</f>
        <v>51</v>
      </c>
      <c r="L4" s="6" t="str">
        <f>CONCATENATE(APTITUD!L4,IMPACTO!L4)</f>
        <v>21</v>
      </c>
      <c r="M4" s="6" t="str">
        <f>CONCATENATE(APTITUD!M4,IMPACTO!M4)</f>
        <v>31</v>
      </c>
      <c r="N4" s="6" t="str">
        <f>CONCATENATE(APTITUD!N4,IMPACTO!N4)</f>
        <v>23</v>
      </c>
      <c r="O4" s="6" t="str">
        <f>CONCATENATE(APTITUD!O4,IMPACTO!O4)</f>
        <v>23</v>
      </c>
      <c r="P4" s="6" t="str">
        <f>CONCATENATE(APTITUD!P4,IMPACTO!P4)</f>
        <v>51</v>
      </c>
      <c r="Q4" s="6" t="str">
        <f>CONCATENATE(APTITUD!Q4,IMPACTO!Q4)</f>
        <v>51</v>
      </c>
      <c r="R4" s="6" t="str">
        <f>CONCATENATE(APTITUD!R4,IMPACTO!R4)</f>
        <v>51</v>
      </c>
      <c r="S4" s="6" t="str">
        <f>CONCATENATE(APTITUD!S4,IMPACTO!S4)</f>
        <v>51</v>
      </c>
      <c r="T4" s="6" t="str">
        <f>CONCATENATE(APTITUD!T4,IMPACTO!T4)</f>
        <v>23</v>
      </c>
      <c r="U4" s="6" t="str">
        <f>CONCATENATE(APTITUD!U4,IMPACTO!U4)</f>
        <v>13</v>
      </c>
      <c r="V4" s="6" t="str">
        <f>CONCATENATE(APTITUD!V4,IMPACTO!V4)</f>
        <v>23</v>
      </c>
      <c r="W4" s="6" t="str">
        <f>CONCATENATE(APTITUD!W4,IMPACTO!W4)</f>
        <v>13</v>
      </c>
      <c r="X4" s="6" t="str">
        <f>CONCATENATE(APTITUD!X4,IMPACTO!X4)</f>
        <v>23</v>
      </c>
      <c r="Y4" s="6" t="str">
        <f>CONCATENATE(APTITUD!Y4,IMPACTO!Y4)</f>
        <v>15</v>
      </c>
      <c r="Z4" s="6" t="str">
        <f>CONCATENATE(APTITUD!Z4,IMPACTO!Z4)</f>
        <v>13</v>
      </c>
      <c r="AA4" s="6" t="str">
        <f>CONCATENATE(APTITUD!AA4,IMPACTO!AA4)</f>
        <v>13</v>
      </c>
      <c r="AB4" s="6" t="str">
        <f>CONCATENATE(APTITUD!AB4,IMPACTO!AB4)</f>
        <v>13</v>
      </c>
      <c r="AC4" s="6" t="str">
        <f>CONCATENATE(APTITUD!AC4,IMPACTO!AC4)</f>
        <v>23</v>
      </c>
      <c r="AD4" s="6" t="str">
        <f>CONCATENATE(APTITUD!AD4,IMPACTO!AD4)</f>
        <v>23</v>
      </c>
      <c r="AE4" s="6" t="str">
        <f>CONCATENATE(APTITUD!AE4,IMPACTO!AE4)</f>
        <v>23</v>
      </c>
      <c r="AF4" s="6" t="str">
        <f>CONCATENATE(APTITUD!AF4,IMPACTO!AF4)</f>
        <v>23</v>
      </c>
      <c r="AG4" s="6" t="str">
        <f>CONCATENATE(APTITUD!AG4,IMPACTO!AG4)</f>
        <v>32</v>
      </c>
      <c r="AH4" s="6" t="str">
        <f>CONCATENATE(APTITUD!AH4,IMPACTO!AH4)</f>
        <v>23</v>
      </c>
    </row>
    <row r="5" spans="1:34" x14ac:dyDescent="0.25">
      <c r="A5" s="19"/>
      <c r="B5" s="6" t="s">
        <v>80</v>
      </c>
      <c r="C5" s="6" t="str">
        <f>CONCATENATE(APTITUD!C5,IMPACTO!C5)</f>
        <v>15</v>
      </c>
      <c r="D5" s="6" t="str">
        <f>CONCATENATE(APTITUD!D5,IMPACTO!D5)</f>
        <v>15</v>
      </c>
      <c r="E5" s="6" t="str">
        <f>CONCATENATE(APTITUD!E5,IMPACTO!E5)</f>
        <v>15</v>
      </c>
      <c r="F5" s="6" t="str">
        <f>CONCATENATE(APTITUD!F5,IMPACTO!F5)</f>
        <v>15</v>
      </c>
      <c r="G5" s="6" t="str">
        <f>CONCATENATE(APTITUD!G5,IMPACTO!G5)</f>
        <v>15</v>
      </c>
      <c r="H5" s="6" t="str">
        <f>CONCATENATE(APTITUD!H5,IMPACTO!H5)</f>
        <v>32</v>
      </c>
      <c r="I5" s="6" t="str">
        <f>CONCATENATE(APTITUD!I5,IMPACTO!I5)</f>
        <v>31</v>
      </c>
      <c r="J5" s="6" t="str">
        <f>CONCATENATE(APTITUD!J5,IMPACTO!J5)</f>
        <v>32</v>
      </c>
      <c r="K5" s="6" t="str">
        <f>CONCATENATE(APTITUD!K5,IMPACTO!K5)</f>
        <v>11</v>
      </c>
      <c r="L5" s="6" t="str">
        <f>CONCATENATE(APTITUD!L5,IMPACTO!L5)</f>
        <v>21</v>
      </c>
      <c r="M5" s="6" t="str">
        <f>CONCATENATE(APTITUD!M5,IMPACTO!M5)</f>
        <v>11</v>
      </c>
      <c r="N5" s="6" t="str">
        <f>CONCATENATE(APTITUD!N5,IMPACTO!N5)</f>
        <v>23</v>
      </c>
      <c r="O5" s="6" t="str">
        <f>CONCATENATE(APTITUD!O5,IMPACTO!O5)</f>
        <v>13</v>
      </c>
      <c r="P5" s="6" t="str">
        <f>CONCATENATE(APTITUD!P5,IMPACTO!P5)</f>
        <v>21</v>
      </c>
      <c r="Q5" s="6" t="str">
        <f>CONCATENATE(APTITUD!Q5,IMPACTO!Q5)</f>
        <v>21</v>
      </c>
      <c r="R5" s="6" t="str">
        <f>CONCATENATE(APTITUD!R5,IMPACTO!R5)</f>
        <v>11</v>
      </c>
      <c r="S5" s="6" t="str">
        <f>CONCATENATE(APTITUD!S5,IMPACTO!S5)</f>
        <v>21</v>
      </c>
      <c r="T5" s="6" t="str">
        <f>CONCATENATE(APTITUD!T5,IMPACTO!T5)</f>
        <v>23</v>
      </c>
      <c r="U5" s="6" t="str">
        <f>CONCATENATE(APTITUD!U5,IMPACTO!U5)</f>
        <v>13</v>
      </c>
      <c r="V5" s="6" t="str">
        <f>CONCATENATE(APTITUD!V5,IMPACTO!V5)</f>
        <v>33</v>
      </c>
      <c r="W5" s="6" t="str">
        <f>CONCATENATE(APTITUD!W5,IMPACTO!W5)</f>
        <v>13</v>
      </c>
      <c r="X5" s="6" t="str">
        <f>CONCATENATE(APTITUD!X5,IMPACTO!X5)</f>
        <v>23</v>
      </c>
      <c r="Y5" s="6" t="str">
        <f>CONCATENATE(APTITUD!Y5,IMPACTO!Y5)</f>
        <v>25</v>
      </c>
      <c r="Z5" s="6" t="str">
        <f>CONCATENATE(APTITUD!Z5,IMPACTO!Z5)</f>
        <v>23</v>
      </c>
      <c r="AA5" s="6" t="str">
        <f>CONCATENATE(APTITUD!AA5,IMPACTO!AA5)</f>
        <v>15</v>
      </c>
      <c r="AB5" s="6" t="str">
        <f>CONCATENATE(APTITUD!AB5,IMPACTO!AB5)</f>
        <v>55</v>
      </c>
      <c r="AC5" s="6" t="str">
        <f>CONCATENATE(APTITUD!AC5,IMPACTO!AC5)</f>
        <v>23</v>
      </c>
      <c r="AD5" s="6" t="str">
        <f>CONCATENATE(APTITUD!AD5,IMPACTO!AD5)</f>
        <v>53</v>
      </c>
      <c r="AE5" s="6" t="str">
        <f>CONCATENATE(APTITUD!AE5,IMPACTO!AE5)</f>
        <v>53</v>
      </c>
      <c r="AF5" s="6" t="str">
        <f>CONCATENATE(APTITUD!AF5,IMPACTO!AF5)</f>
        <v>53</v>
      </c>
      <c r="AG5" s="6" t="str">
        <f>CONCATENATE(APTITUD!AG5,IMPACTO!AG5)</f>
        <v>32</v>
      </c>
      <c r="AH5" s="6" t="str">
        <f>CONCATENATE(APTITUD!AH5,IMPACTO!AH5)</f>
        <v>23</v>
      </c>
    </row>
    <row r="6" spans="1:34" x14ac:dyDescent="0.25">
      <c r="A6" s="19"/>
      <c r="B6" s="6" t="s">
        <v>81</v>
      </c>
      <c r="C6" s="6" t="str">
        <f>CONCATENATE(APTITUD!C6,IMPACTO!C6)</f>
        <v>15</v>
      </c>
      <c r="D6" s="6" t="str">
        <f>CONCATENATE(APTITUD!D6,IMPACTO!D6)</f>
        <v>15</v>
      </c>
      <c r="E6" s="6" t="str">
        <f>CONCATENATE(APTITUD!E6,IMPACTO!E6)</f>
        <v>15</v>
      </c>
      <c r="F6" s="6" t="str">
        <f>CONCATENATE(APTITUD!F6,IMPACTO!F6)</f>
        <v>15</v>
      </c>
      <c r="G6" s="6" t="str">
        <f>CONCATENATE(APTITUD!G6,IMPACTO!G6)</f>
        <v>15</v>
      </c>
      <c r="H6" s="6" t="str">
        <f>CONCATENATE(APTITUD!H6,IMPACTO!H6)</f>
        <v>32</v>
      </c>
      <c r="I6" s="6" t="str">
        <f>CONCATENATE(APTITUD!I6,IMPACTO!I6)</f>
        <v>51</v>
      </c>
      <c r="J6" s="6" t="str">
        <f>CONCATENATE(APTITUD!J6,IMPACTO!J6)</f>
        <v>32</v>
      </c>
      <c r="K6" s="6" t="str">
        <f>CONCATENATE(APTITUD!K6,IMPACTO!K6)</f>
        <v>11</v>
      </c>
      <c r="L6" s="6" t="str">
        <f>CONCATENATE(APTITUD!L6,IMPACTO!L6)</f>
        <v>51</v>
      </c>
      <c r="M6" s="6" t="str">
        <f>CONCATENATE(APTITUD!M6,IMPACTO!M6)</f>
        <v>51</v>
      </c>
      <c r="N6" s="6" t="str">
        <f>CONCATENATE(APTITUD!N6,IMPACTO!N6)</f>
        <v>23</v>
      </c>
      <c r="O6" s="6" t="str">
        <f>CONCATENATE(APTITUD!O6,IMPACTO!O6)</f>
        <v>23</v>
      </c>
      <c r="P6" s="6" t="str">
        <f>CONCATENATE(APTITUD!P6,IMPACTO!P6)</f>
        <v>51</v>
      </c>
      <c r="Q6" s="6" t="str">
        <f>CONCATENATE(APTITUD!Q6,IMPACTO!Q6)</f>
        <v>51</v>
      </c>
      <c r="R6" s="6" t="str">
        <f>CONCATENATE(APTITUD!R6,IMPACTO!R6)</f>
        <v>11</v>
      </c>
      <c r="S6" s="6" t="str">
        <f>CONCATENATE(APTITUD!S6,IMPACTO!S6)</f>
        <v>51</v>
      </c>
      <c r="T6" s="6" t="str">
        <f>CONCATENATE(APTITUD!T6,IMPACTO!T6)</f>
        <v>23</v>
      </c>
      <c r="U6" s="6" t="str">
        <f>CONCATENATE(APTITUD!U6,IMPACTO!U6)</f>
        <v>23</v>
      </c>
      <c r="V6" s="6" t="str">
        <f>CONCATENATE(APTITUD!V6,IMPACTO!V6)</f>
        <v>23</v>
      </c>
      <c r="W6" s="6" t="str">
        <f>CONCATENATE(APTITUD!W6,IMPACTO!W6)</f>
        <v>23</v>
      </c>
      <c r="X6" s="6" t="str">
        <f>CONCATENATE(APTITUD!X6,IMPACTO!X6)</f>
        <v>23</v>
      </c>
      <c r="Y6" s="6" t="str">
        <f>CONCATENATE(APTITUD!Y6,IMPACTO!Y6)</f>
        <v>15</v>
      </c>
      <c r="Z6" s="6" t="str">
        <f>CONCATENATE(APTITUD!Z6,IMPACTO!Z6)</f>
        <v>23</v>
      </c>
      <c r="AA6" s="6" t="str">
        <f>CONCATENATE(APTITUD!AA6,IMPACTO!AA6)</f>
        <v>15</v>
      </c>
      <c r="AB6" s="6" t="str">
        <f>CONCATENATE(APTITUD!AB6,IMPACTO!AB6)</f>
        <v>15</v>
      </c>
      <c r="AC6" s="6" t="str">
        <f>CONCATENATE(APTITUD!AC6,IMPACTO!AC6)</f>
        <v>23</v>
      </c>
      <c r="AD6" s="6" t="str">
        <f>CONCATENATE(APTITUD!AD6,IMPACTO!AD6)</f>
        <v>23</v>
      </c>
      <c r="AE6" s="6" t="str">
        <f>CONCATENATE(APTITUD!AE6,IMPACTO!AE6)</f>
        <v>23</v>
      </c>
      <c r="AF6" s="6" t="str">
        <f>CONCATENATE(APTITUD!AF6,IMPACTO!AF6)</f>
        <v>23</v>
      </c>
      <c r="AG6" s="6" t="str">
        <f>CONCATENATE(APTITUD!AG6,IMPACTO!AG6)</f>
        <v>32</v>
      </c>
      <c r="AH6" s="6" t="str">
        <f>CONCATENATE(APTITUD!AH6,IMPACTO!AH6)</f>
        <v>23</v>
      </c>
    </row>
    <row r="7" spans="1:34" x14ac:dyDescent="0.25">
      <c r="A7" s="19"/>
      <c r="B7" s="6" t="s">
        <v>82</v>
      </c>
      <c r="C7" s="6" t="str">
        <f>CONCATENATE(APTITUD!C7,IMPACTO!C7)</f>
        <v>15</v>
      </c>
      <c r="D7" s="6" t="str">
        <f>CONCATENATE(APTITUD!D7,IMPACTO!D7)</f>
        <v>15</v>
      </c>
      <c r="E7" s="6" t="str">
        <f>CONCATENATE(APTITUD!E7,IMPACTO!E7)</f>
        <v>15</v>
      </c>
      <c r="F7" s="6" t="str">
        <f>CONCATENATE(APTITUD!F7,IMPACTO!F7)</f>
        <v>15</v>
      </c>
      <c r="G7" s="6" t="str">
        <f>CONCATENATE(APTITUD!G7,IMPACTO!G7)</f>
        <v>15</v>
      </c>
      <c r="H7" s="6" t="str">
        <f>CONCATENATE(APTITUD!H7,IMPACTO!H7)</f>
        <v>32</v>
      </c>
      <c r="I7" s="6" t="str">
        <f>CONCATENATE(APTITUD!I7,IMPACTO!I7)</f>
        <v>51</v>
      </c>
      <c r="J7" s="6" t="str">
        <f>CONCATENATE(APTITUD!J7,IMPACTO!J7)</f>
        <v>32</v>
      </c>
      <c r="K7" s="6" t="str">
        <f>CONCATENATE(APTITUD!K7,IMPACTO!K7)</f>
        <v>55</v>
      </c>
      <c r="L7" s="6" t="str">
        <f>CONCATENATE(APTITUD!L7,IMPACTO!L7)</f>
        <v>51</v>
      </c>
      <c r="M7" s="6" t="str">
        <f>CONCATENATE(APTITUD!M7,IMPACTO!M7)</f>
        <v>51</v>
      </c>
      <c r="N7" s="6" t="str">
        <f>CONCATENATE(APTITUD!N7,IMPACTO!N7)</f>
        <v>23</v>
      </c>
      <c r="O7" s="6" t="str">
        <f>CONCATENATE(APTITUD!O7,IMPACTO!O7)</f>
        <v>23</v>
      </c>
      <c r="P7" s="6" t="str">
        <f>CONCATENATE(APTITUD!P7,IMPACTO!P7)</f>
        <v>51</v>
      </c>
      <c r="Q7" s="6" t="str">
        <f>CONCATENATE(APTITUD!Q7,IMPACTO!Q7)</f>
        <v>51</v>
      </c>
      <c r="R7" s="6" t="str">
        <f>CONCATENATE(APTITUD!R7,IMPACTO!R7)</f>
        <v>55</v>
      </c>
      <c r="S7" s="6" t="str">
        <f>CONCATENATE(APTITUD!S7,IMPACTO!S7)</f>
        <v>51</v>
      </c>
      <c r="T7" s="6" t="str">
        <f>CONCATENATE(APTITUD!T7,IMPACTO!T7)</f>
        <v>23</v>
      </c>
      <c r="U7" s="6" t="str">
        <f>CONCATENATE(APTITUD!U7,IMPACTO!U7)</f>
        <v>23</v>
      </c>
      <c r="V7" s="6" t="str">
        <f>CONCATENATE(APTITUD!V7,IMPACTO!V7)</f>
        <v>23</v>
      </c>
      <c r="W7" s="6" t="str">
        <f>CONCATENATE(APTITUD!W7,IMPACTO!W7)</f>
        <v>23</v>
      </c>
      <c r="X7" s="6" t="str">
        <f>CONCATENATE(APTITUD!X7,IMPACTO!X7)</f>
        <v>23</v>
      </c>
      <c r="Y7" s="6" t="str">
        <f>CONCATENATE(APTITUD!Y7,IMPACTO!Y7)</f>
        <v>15</v>
      </c>
      <c r="Z7" s="6" t="str">
        <f>CONCATENATE(APTITUD!Z7,IMPACTO!Z7)</f>
        <v>23</v>
      </c>
      <c r="AA7" s="6" t="str">
        <f>CONCATENATE(APTITUD!AA7,IMPACTO!AA7)</f>
        <v>13</v>
      </c>
      <c r="AB7" s="6" t="str">
        <f>CONCATENATE(APTITUD!AB7,IMPACTO!AB7)</f>
        <v>13</v>
      </c>
      <c r="AC7" s="6" t="str">
        <f>CONCATENATE(APTITUD!AC7,IMPACTO!AC7)</f>
        <v>23</v>
      </c>
      <c r="AD7" s="6" t="str">
        <f>CONCATENATE(APTITUD!AD7,IMPACTO!AD7)</f>
        <v>22</v>
      </c>
      <c r="AE7" s="6" t="str">
        <f>CONCATENATE(APTITUD!AE7,IMPACTO!AE7)</f>
        <v>23</v>
      </c>
      <c r="AF7" s="6" t="str">
        <f>CONCATENATE(APTITUD!AF7,IMPACTO!AF7)</f>
        <v>23</v>
      </c>
      <c r="AG7" s="6" t="str">
        <f>CONCATENATE(APTITUD!AG7,IMPACTO!AG7)</f>
        <v>32</v>
      </c>
      <c r="AH7" s="6" t="str">
        <f>CONCATENATE(APTITUD!AH7,IMPACTO!AH7)</f>
        <v>23</v>
      </c>
    </row>
    <row r="8" spans="1:34" x14ac:dyDescent="0.25">
      <c r="A8" s="19"/>
      <c r="B8" s="6" t="s">
        <v>83</v>
      </c>
      <c r="C8" s="6" t="str">
        <f>CONCATENATE(APTITUD!C8,IMPACTO!C8)</f>
        <v>15</v>
      </c>
      <c r="D8" s="6" t="str">
        <f>CONCATENATE(APTITUD!D8,IMPACTO!D8)</f>
        <v>15</v>
      </c>
      <c r="E8" s="6" t="str">
        <f>CONCATENATE(APTITUD!E8,IMPACTO!E8)</f>
        <v>15</v>
      </c>
      <c r="F8" s="6" t="str">
        <f>CONCATENATE(APTITUD!F8,IMPACTO!F8)</f>
        <v>15</v>
      </c>
      <c r="G8" s="6" t="str">
        <f>CONCATENATE(APTITUD!G8,IMPACTO!G8)</f>
        <v>15</v>
      </c>
      <c r="H8" s="6" t="str">
        <f>CONCATENATE(APTITUD!H8,IMPACTO!H8)</f>
        <v>32</v>
      </c>
      <c r="I8" s="6" t="str">
        <f>CONCATENATE(APTITUD!I8,IMPACTO!I8)</f>
        <v>31</v>
      </c>
      <c r="J8" s="6" t="str">
        <f>CONCATENATE(APTITUD!J8,IMPACTO!J8)</f>
        <v>32</v>
      </c>
      <c r="K8" s="6" t="str">
        <f>CONCATENATE(APTITUD!K8,IMPACTO!K8)</f>
        <v>55</v>
      </c>
      <c r="L8" s="6" t="str">
        <f>CONCATENATE(APTITUD!L8,IMPACTO!L8)</f>
        <v>21</v>
      </c>
      <c r="M8" s="6" t="str">
        <f>CONCATENATE(APTITUD!M8,IMPACTO!M8)</f>
        <v>31</v>
      </c>
      <c r="N8" s="6" t="str">
        <f>CONCATENATE(APTITUD!N8,IMPACTO!N8)</f>
        <v>23</v>
      </c>
      <c r="O8" s="6" t="str">
        <f>CONCATENATE(APTITUD!O8,IMPACTO!O8)</f>
        <v>23</v>
      </c>
      <c r="P8" s="6" t="str">
        <f>CONCATENATE(APTITUD!P8,IMPACTO!P8)</f>
        <v>51</v>
      </c>
      <c r="Q8" s="6" t="str">
        <f>CONCATENATE(APTITUD!Q8,IMPACTO!Q8)</f>
        <v>51</v>
      </c>
      <c r="R8" s="6" t="str">
        <f>CONCATENATE(APTITUD!R8,IMPACTO!R8)</f>
        <v>55</v>
      </c>
      <c r="S8" s="6" t="str">
        <f>CONCATENATE(APTITUD!S8,IMPACTO!S8)</f>
        <v>51</v>
      </c>
      <c r="T8" s="6" t="str">
        <f>CONCATENATE(APTITUD!T8,IMPACTO!T8)</f>
        <v>23</v>
      </c>
      <c r="U8" s="6" t="str">
        <f>CONCATENATE(APTITUD!U8,IMPACTO!U8)</f>
        <v>13</v>
      </c>
      <c r="V8" s="6" t="str">
        <f>CONCATENATE(APTITUD!V8,IMPACTO!V8)</f>
        <v>23</v>
      </c>
      <c r="W8" s="6" t="str">
        <f>CONCATENATE(APTITUD!W8,IMPACTO!W8)</f>
        <v>13</v>
      </c>
      <c r="X8" s="6" t="str">
        <f>CONCATENATE(APTITUD!X8,IMPACTO!X8)</f>
        <v>23</v>
      </c>
      <c r="Y8" s="6" t="str">
        <f>CONCATENATE(APTITUD!Y8,IMPACTO!Y8)</f>
        <v>15</v>
      </c>
      <c r="Z8" s="6" t="str">
        <f>CONCATENATE(APTITUD!Z8,IMPACTO!Z8)</f>
        <v>13</v>
      </c>
      <c r="AA8" s="6" t="str">
        <f>CONCATENATE(APTITUD!AA8,IMPACTO!AA8)</f>
        <v>13</v>
      </c>
      <c r="AB8" s="6" t="str">
        <f>CONCATENATE(APTITUD!AB8,IMPACTO!AB8)</f>
        <v>13</v>
      </c>
      <c r="AC8" s="6" t="str">
        <f>CONCATENATE(APTITUD!AC8,IMPACTO!AC8)</f>
        <v>23</v>
      </c>
      <c r="AD8" s="6" t="str">
        <f>CONCATENATE(APTITUD!AD8,IMPACTO!AD8)</f>
        <v>23</v>
      </c>
      <c r="AE8" s="6" t="str">
        <f>CONCATENATE(APTITUD!AE8,IMPACTO!AE8)</f>
        <v>23</v>
      </c>
      <c r="AF8" s="6" t="str">
        <f>CONCATENATE(APTITUD!AF8,IMPACTO!AF8)</f>
        <v>23</v>
      </c>
      <c r="AG8" s="6" t="str">
        <f>CONCATENATE(APTITUD!AG8,IMPACTO!AG8)</f>
        <v>32</v>
      </c>
      <c r="AH8" s="6" t="str">
        <f>CONCATENATE(APTITUD!AH8,IMPACTO!AH8)</f>
        <v>23</v>
      </c>
    </row>
    <row r="9" spans="1:34" x14ac:dyDescent="0.25">
      <c r="A9" s="19"/>
      <c r="B9" s="6" t="s">
        <v>84</v>
      </c>
      <c r="C9" s="6" t="str">
        <f>CONCATENATE(APTITUD!C9,IMPACTO!C9)</f>
        <v>15</v>
      </c>
      <c r="D9" s="6" t="str">
        <f>CONCATENATE(APTITUD!D9,IMPACTO!D9)</f>
        <v>12</v>
      </c>
      <c r="E9" s="6" t="str">
        <f>CONCATENATE(APTITUD!E9,IMPACTO!E9)</f>
        <v>12</v>
      </c>
      <c r="F9" s="6" t="str">
        <f>CONCATENATE(APTITUD!F9,IMPACTO!F9)</f>
        <v>12</v>
      </c>
      <c r="G9" s="6" t="str">
        <f>CONCATENATE(APTITUD!G9,IMPACTO!G9)</f>
        <v>12</v>
      </c>
      <c r="H9" s="6" t="str">
        <f>CONCATENATE(APTITUD!H9,IMPACTO!H9)</f>
        <v>32</v>
      </c>
      <c r="I9" s="6" t="str">
        <f>CONCATENATE(APTITUD!I9,IMPACTO!I9)</f>
        <v>31</v>
      </c>
      <c r="J9" s="6" t="str">
        <f>CONCATENATE(APTITUD!J9,IMPACTO!J9)</f>
        <v>32</v>
      </c>
      <c r="K9" s="6" t="str">
        <f>CONCATENATE(APTITUD!K9,IMPACTO!K9)</f>
        <v>15</v>
      </c>
      <c r="L9" s="6" t="str">
        <f>CONCATENATE(APTITUD!L9,IMPACTO!L9)</f>
        <v>21</v>
      </c>
      <c r="M9" s="6" t="str">
        <f>CONCATENATE(APTITUD!M9,IMPACTO!M9)</f>
        <v>11</v>
      </c>
      <c r="N9" s="6" t="str">
        <f>CONCATENATE(APTITUD!N9,IMPACTO!N9)</f>
        <v>23</v>
      </c>
      <c r="O9" s="6" t="str">
        <f>CONCATENATE(APTITUD!O9,IMPACTO!O9)</f>
        <v>13</v>
      </c>
      <c r="P9" s="6" t="str">
        <f>CONCATENATE(APTITUD!P9,IMPACTO!P9)</f>
        <v>21</v>
      </c>
      <c r="Q9" s="6" t="str">
        <f>CONCATENATE(APTITUD!Q9,IMPACTO!Q9)</f>
        <v>21</v>
      </c>
      <c r="R9" s="6" t="str">
        <f>CONCATENATE(APTITUD!R9,IMPACTO!R9)</f>
        <v>15</v>
      </c>
      <c r="S9" s="6" t="str">
        <f>CONCATENATE(APTITUD!S9,IMPACTO!S9)</f>
        <v>21</v>
      </c>
      <c r="T9" s="6" t="str">
        <f>CONCATENATE(APTITUD!T9,IMPACTO!T9)</f>
        <v>23</v>
      </c>
      <c r="U9" s="6" t="str">
        <f>CONCATENATE(APTITUD!U9,IMPACTO!U9)</f>
        <v>13</v>
      </c>
      <c r="V9" s="6" t="str">
        <f>CONCATENATE(APTITUD!V9,IMPACTO!V9)</f>
        <v>33</v>
      </c>
      <c r="W9" s="6" t="str">
        <f>CONCATENATE(APTITUD!W9,IMPACTO!W9)</f>
        <v>13</v>
      </c>
      <c r="X9" s="6" t="str">
        <f>CONCATENATE(APTITUD!X9,IMPACTO!X9)</f>
        <v>23</v>
      </c>
      <c r="Y9" s="6" t="str">
        <f>CONCATENATE(APTITUD!Y9,IMPACTO!Y9)</f>
        <v>25</v>
      </c>
      <c r="Z9" s="6" t="str">
        <f>CONCATENATE(APTITUD!Z9,IMPACTO!Z9)</f>
        <v>23</v>
      </c>
      <c r="AA9" s="6" t="str">
        <f>CONCATENATE(APTITUD!AA9,IMPACTO!AA9)</f>
        <v>15</v>
      </c>
      <c r="AB9" s="6" t="str">
        <f>CONCATENATE(APTITUD!AB9,IMPACTO!AB9)</f>
        <v>55</v>
      </c>
      <c r="AC9" s="6" t="str">
        <f>CONCATENATE(APTITUD!AC9,IMPACTO!AC9)</f>
        <v>25</v>
      </c>
      <c r="AD9" s="6" t="str">
        <f>CONCATENATE(APTITUD!AD9,IMPACTO!AD9)</f>
        <v>55</v>
      </c>
      <c r="AE9" s="6" t="str">
        <f>CONCATENATE(APTITUD!AE9,IMPACTO!AE9)</f>
        <v>55</v>
      </c>
      <c r="AF9" s="6" t="str">
        <f>CONCATENATE(APTITUD!AF9,IMPACTO!AF9)</f>
        <v>55</v>
      </c>
      <c r="AG9" s="6" t="str">
        <f>CONCATENATE(APTITUD!AG9,IMPACTO!AG9)</f>
        <v>33</v>
      </c>
      <c r="AH9" s="6" t="str">
        <f>CONCATENATE(APTITUD!AH9,IMPACTO!AH9)</f>
        <v>23</v>
      </c>
    </row>
    <row r="10" spans="1:34" x14ac:dyDescent="0.25">
      <c r="A10" s="19"/>
      <c r="B10" s="6" t="s">
        <v>85</v>
      </c>
      <c r="C10" s="6" t="str">
        <f>CONCATENATE(APTITUD!C10,IMPACTO!C10)</f>
        <v>15</v>
      </c>
      <c r="D10" s="6" t="str">
        <f>CONCATENATE(APTITUD!D10,IMPACTO!D10)</f>
        <v>15</v>
      </c>
      <c r="E10" s="6" t="str">
        <f>CONCATENATE(APTITUD!E10,IMPACTO!E10)</f>
        <v>15</v>
      </c>
      <c r="F10" s="6" t="str">
        <f>CONCATENATE(APTITUD!F10,IMPACTO!F10)</f>
        <v>15</v>
      </c>
      <c r="G10" s="6" t="str">
        <f>CONCATENATE(APTITUD!G10,IMPACTO!G10)</f>
        <v>15</v>
      </c>
      <c r="H10" s="6" t="str">
        <f>CONCATENATE(APTITUD!H10,IMPACTO!H10)</f>
        <v>32</v>
      </c>
      <c r="I10" s="6" t="str">
        <f>CONCATENATE(APTITUD!I10,IMPACTO!I10)</f>
        <v>51</v>
      </c>
      <c r="J10" s="6" t="str">
        <f>CONCATENATE(APTITUD!J10,IMPACTO!J10)</f>
        <v>32</v>
      </c>
      <c r="K10" s="6" t="str">
        <f>CONCATENATE(APTITUD!K10,IMPACTO!K10)</f>
        <v>11</v>
      </c>
      <c r="L10" s="6" t="str">
        <f>CONCATENATE(APTITUD!L10,IMPACTO!L10)</f>
        <v>51</v>
      </c>
      <c r="M10" s="6" t="str">
        <f>CONCATENATE(APTITUD!M10,IMPACTO!M10)</f>
        <v>51</v>
      </c>
      <c r="N10" s="6" t="str">
        <f>CONCATENATE(APTITUD!N10,IMPACTO!N10)</f>
        <v>23</v>
      </c>
      <c r="O10" s="6" t="str">
        <f>CONCATENATE(APTITUD!O10,IMPACTO!O10)</f>
        <v>23</v>
      </c>
      <c r="P10" s="6" t="str">
        <f>CONCATENATE(APTITUD!P10,IMPACTO!P10)</f>
        <v>51</v>
      </c>
      <c r="Q10" s="6" t="str">
        <f>CONCATENATE(APTITUD!Q10,IMPACTO!Q10)</f>
        <v>51</v>
      </c>
      <c r="R10" s="6" t="str">
        <f>CONCATENATE(APTITUD!R10,IMPACTO!R10)</f>
        <v>11</v>
      </c>
      <c r="S10" s="6" t="str">
        <f>CONCATENATE(APTITUD!S10,IMPACTO!S10)</f>
        <v>51</v>
      </c>
      <c r="T10" s="6" t="str">
        <f>CONCATENATE(APTITUD!T10,IMPACTO!T10)</f>
        <v>23</v>
      </c>
      <c r="U10" s="6" t="str">
        <f>CONCATENATE(APTITUD!U10,IMPACTO!U10)</f>
        <v>23</v>
      </c>
      <c r="V10" s="6" t="str">
        <f>CONCATENATE(APTITUD!V10,IMPACTO!V10)</f>
        <v>23</v>
      </c>
      <c r="W10" s="6" t="str">
        <f>CONCATENATE(APTITUD!W10,IMPACTO!W10)</f>
        <v>23</v>
      </c>
      <c r="X10" s="6" t="str">
        <f>CONCATENATE(APTITUD!X10,IMPACTO!X10)</f>
        <v>25</v>
      </c>
      <c r="Y10" s="6" t="str">
        <f>CONCATENATE(APTITUD!Y10,IMPACTO!Y10)</f>
        <v>15</v>
      </c>
      <c r="Z10" s="6" t="str">
        <f>CONCATENATE(APTITUD!Z10,IMPACTO!Z10)</f>
        <v>23</v>
      </c>
      <c r="AA10" s="6" t="str">
        <f>CONCATENATE(APTITUD!AA10,IMPACTO!AA10)</f>
        <v>15</v>
      </c>
      <c r="AB10" s="6" t="str">
        <f>CONCATENATE(APTITUD!AB10,IMPACTO!AB10)</f>
        <v>15</v>
      </c>
      <c r="AC10" s="6" t="str">
        <f>CONCATENATE(APTITUD!AC10,IMPACTO!AC10)</f>
        <v>23</v>
      </c>
      <c r="AD10" s="6" t="str">
        <f>CONCATENATE(APTITUD!AD10,IMPACTO!AD10)</f>
        <v>23</v>
      </c>
      <c r="AE10" s="6" t="str">
        <f>CONCATENATE(APTITUD!AE10,IMPACTO!AE10)</f>
        <v>25</v>
      </c>
      <c r="AF10" s="6" t="str">
        <f>CONCATENATE(APTITUD!AF10,IMPACTO!AF10)</f>
        <v>25</v>
      </c>
      <c r="AG10" s="6" t="str">
        <f>CONCATENATE(APTITUD!AG10,IMPACTO!AG10)</f>
        <v>32</v>
      </c>
      <c r="AH10" s="6" t="str">
        <f>CONCATENATE(APTITUD!AH10,IMPACTO!AH10)</f>
        <v>23</v>
      </c>
    </row>
    <row r="11" spans="1:34" x14ac:dyDescent="0.25">
      <c r="A11" s="19"/>
      <c r="B11" s="6" t="s">
        <v>86</v>
      </c>
      <c r="C11" s="6" t="str">
        <f>CONCATENATE(APTITUD!C11,IMPACTO!C11)</f>
        <v>15</v>
      </c>
      <c r="D11" s="6" t="str">
        <f>CONCATENATE(APTITUD!D11,IMPACTO!D11)</f>
        <v>15</v>
      </c>
      <c r="E11" s="6" t="str">
        <f>CONCATENATE(APTITUD!E11,IMPACTO!E11)</f>
        <v>15</v>
      </c>
      <c r="F11" s="6" t="str">
        <f>CONCATENATE(APTITUD!F11,IMPACTO!F11)</f>
        <v>15</v>
      </c>
      <c r="G11" s="6" t="str">
        <f>CONCATENATE(APTITUD!G11,IMPACTO!G11)</f>
        <v>15</v>
      </c>
      <c r="H11" s="6" t="str">
        <f>CONCATENATE(APTITUD!H11,IMPACTO!H11)</f>
        <v>32</v>
      </c>
      <c r="I11" s="6" t="str">
        <f>CONCATENATE(APTITUD!I11,IMPACTO!I11)</f>
        <v>52</v>
      </c>
      <c r="J11" s="6" t="str">
        <f>CONCATENATE(APTITUD!J11,IMPACTO!J11)</f>
        <v>32</v>
      </c>
      <c r="K11" s="6" t="str">
        <f>CONCATENATE(APTITUD!K11,IMPACTO!K11)</f>
        <v>51</v>
      </c>
      <c r="L11" s="6" t="str">
        <f>CONCATENATE(APTITUD!L11,IMPACTO!L11)</f>
        <v>53</v>
      </c>
      <c r="M11" s="6" t="str">
        <f>CONCATENATE(APTITUD!M11,IMPACTO!M11)</f>
        <v>52</v>
      </c>
      <c r="N11" s="6" t="str">
        <f>CONCATENATE(APTITUD!N11,IMPACTO!N11)</f>
        <v>23</v>
      </c>
      <c r="O11" s="6" t="str">
        <f>CONCATENATE(APTITUD!O11,IMPACTO!O11)</f>
        <v>23</v>
      </c>
      <c r="P11" s="6" t="str">
        <f>CONCATENATE(APTITUD!P11,IMPACTO!P11)</f>
        <v>51</v>
      </c>
      <c r="Q11" s="6" t="str">
        <f>CONCATENATE(APTITUD!Q11,IMPACTO!Q11)</f>
        <v>51</v>
      </c>
      <c r="R11" s="6" t="str">
        <f>CONCATENATE(APTITUD!R11,IMPACTO!R11)</f>
        <v>51</v>
      </c>
      <c r="S11" s="6" t="str">
        <f>CONCATENATE(APTITUD!S11,IMPACTO!S11)</f>
        <v>51</v>
      </c>
      <c r="T11" s="6" t="str">
        <f>CONCATENATE(APTITUD!T11,IMPACTO!T11)</f>
        <v>23</v>
      </c>
      <c r="U11" s="6" t="str">
        <f>CONCATENATE(APTITUD!U11,IMPACTO!U11)</f>
        <v>25</v>
      </c>
      <c r="V11" s="6" t="str">
        <f>CONCATENATE(APTITUD!V11,IMPACTO!V11)</f>
        <v>23</v>
      </c>
      <c r="W11" s="6" t="str">
        <f>CONCATENATE(APTITUD!W11,IMPACTO!W11)</f>
        <v>25</v>
      </c>
      <c r="X11" s="6" t="str">
        <f>CONCATENATE(APTITUD!X11,IMPACTO!X11)</f>
        <v>23</v>
      </c>
      <c r="Y11" s="6" t="str">
        <f>CONCATENATE(APTITUD!Y11,IMPACTO!Y11)</f>
        <v>15</v>
      </c>
      <c r="Z11" s="6" t="str">
        <f>CONCATENATE(APTITUD!Z11,IMPACTO!Z11)</f>
        <v>25</v>
      </c>
      <c r="AA11" s="6" t="str">
        <f>CONCATENATE(APTITUD!AA11,IMPACTO!AA11)</f>
        <v>13</v>
      </c>
      <c r="AB11" s="6" t="str">
        <f>CONCATENATE(APTITUD!AB11,IMPACTO!AB11)</f>
        <v>13</v>
      </c>
      <c r="AC11" s="6" t="str">
        <f>CONCATENATE(APTITUD!AC11,IMPACTO!AC11)</f>
        <v>23</v>
      </c>
      <c r="AD11" s="6" t="str">
        <f>CONCATENATE(APTITUD!AD11,IMPACTO!AD11)</f>
        <v>23</v>
      </c>
      <c r="AE11" s="6" t="str">
        <f>CONCATENATE(APTITUD!AE11,IMPACTO!AE11)</f>
        <v>23</v>
      </c>
      <c r="AF11" s="6" t="str">
        <f>CONCATENATE(APTITUD!AF11,IMPACTO!AF11)</f>
        <v>23</v>
      </c>
      <c r="AG11" s="6" t="str">
        <f>CONCATENATE(APTITUD!AG11,IMPACTO!AG11)</f>
        <v>32</v>
      </c>
      <c r="AH11" s="6" t="str">
        <f>CONCATENATE(APTITUD!AH11,IMPACTO!AH11)</f>
        <v>23</v>
      </c>
    </row>
    <row r="12" spans="1:34" x14ac:dyDescent="0.25">
      <c r="A12" s="19"/>
      <c r="B12" s="6" t="s">
        <v>87</v>
      </c>
      <c r="C12" s="6" t="str">
        <f>CONCATENATE(APTITUD!C12,IMPACTO!C12)</f>
        <v>15</v>
      </c>
      <c r="D12" s="6" t="str">
        <f>CONCATENATE(APTITUD!D12,IMPACTO!D12)</f>
        <v>15</v>
      </c>
      <c r="E12" s="6" t="str">
        <f>CONCATENATE(APTITUD!E12,IMPACTO!E12)</f>
        <v>15</v>
      </c>
      <c r="F12" s="6" t="str">
        <f>CONCATENATE(APTITUD!F12,IMPACTO!F12)</f>
        <v>15</v>
      </c>
      <c r="G12" s="6" t="str">
        <f>CONCATENATE(APTITUD!G12,IMPACTO!G12)</f>
        <v>15</v>
      </c>
      <c r="H12" s="6" t="str">
        <f>CONCATENATE(APTITUD!H12,IMPACTO!H12)</f>
        <v>32</v>
      </c>
      <c r="I12" s="6" t="str">
        <f>CONCATENATE(APTITUD!I12,IMPACTO!I12)</f>
        <v>31</v>
      </c>
      <c r="J12" s="6" t="str">
        <f>CONCATENATE(APTITUD!J12,IMPACTO!J12)</f>
        <v>32</v>
      </c>
      <c r="K12" s="6" t="str">
        <f>CONCATENATE(APTITUD!K12,IMPACTO!K12)</f>
        <v>55</v>
      </c>
      <c r="L12" s="6" t="str">
        <f>CONCATENATE(APTITUD!L12,IMPACTO!L12)</f>
        <v>21</v>
      </c>
      <c r="M12" s="6" t="str">
        <f>CONCATENATE(APTITUD!M12,IMPACTO!M12)</f>
        <v>31</v>
      </c>
      <c r="N12" s="6" t="str">
        <f>CONCATENATE(APTITUD!N12,IMPACTO!N12)</f>
        <v>23</v>
      </c>
      <c r="O12" s="6" t="str">
        <f>CONCATENATE(APTITUD!O12,IMPACTO!O12)</f>
        <v>23</v>
      </c>
      <c r="P12" s="6" t="str">
        <f>CONCATENATE(APTITUD!P12,IMPACTO!P12)</f>
        <v>51</v>
      </c>
      <c r="Q12" s="6" t="str">
        <f>CONCATENATE(APTITUD!Q12,IMPACTO!Q12)</f>
        <v>51</v>
      </c>
      <c r="R12" s="6" t="str">
        <f>CONCATENATE(APTITUD!R12,IMPACTO!R12)</f>
        <v>55</v>
      </c>
      <c r="S12" s="6" t="str">
        <f>CONCATENATE(APTITUD!S12,IMPACTO!S12)</f>
        <v>51</v>
      </c>
      <c r="T12" s="6" t="str">
        <f>CONCATENATE(APTITUD!T12,IMPACTO!T12)</f>
        <v>23</v>
      </c>
      <c r="U12" s="6" t="str">
        <f>CONCATENATE(APTITUD!U12,IMPACTO!U12)</f>
        <v>13</v>
      </c>
      <c r="V12" s="6" t="str">
        <f>CONCATENATE(APTITUD!V12,IMPACTO!V12)</f>
        <v>23</v>
      </c>
      <c r="W12" s="6" t="str">
        <f>CONCATENATE(APTITUD!W12,IMPACTO!W12)</f>
        <v>13</v>
      </c>
      <c r="X12" s="6" t="str">
        <f>CONCATENATE(APTITUD!X12,IMPACTO!X12)</f>
        <v>23</v>
      </c>
      <c r="Y12" s="6" t="str">
        <f>CONCATENATE(APTITUD!Y12,IMPACTO!Y12)</f>
        <v>15</v>
      </c>
      <c r="Z12" s="6" t="str">
        <f>CONCATENATE(APTITUD!Z12,IMPACTO!Z12)</f>
        <v>13</v>
      </c>
      <c r="AA12" s="6" t="str">
        <f>CONCATENATE(APTITUD!AA12,IMPACTO!AA12)</f>
        <v>15</v>
      </c>
      <c r="AB12" s="6" t="str">
        <f>CONCATENATE(APTITUD!AB12,IMPACTO!AB12)</f>
        <v>15</v>
      </c>
      <c r="AC12" s="6" t="str">
        <f>CONCATENATE(APTITUD!AC12,IMPACTO!AC12)</f>
        <v>23</v>
      </c>
      <c r="AD12" s="6" t="str">
        <f>CONCATENATE(APTITUD!AD12,IMPACTO!AD12)</f>
        <v>23</v>
      </c>
      <c r="AE12" s="6" t="str">
        <f>CONCATENATE(APTITUD!AE12,IMPACTO!AE12)</f>
        <v>23</v>
      </c>
      <c r="AF12" s="6" t="str">
        <f>CONCATENATE(APTITUD!AF12,IMPACTO!AF12)</f>
        <v>13</v>
      </c>
      <c r="AG12" s="6" t="str">
        <f>CONCATENATE(APTITUD!AG12,IMPACTO!AG12)</f>
        <v>32</v>
      </c>
      <c r="AH12" s="6" t="str">
        <f>CONCATENATE(APTITUD!AH12,IMPACTO!AH12)</f>
        <v>23</v>
      </c>
    </row>
    <row r="13" spans="1:34" x14ac:dyDescent="0.25">
      <c r="A13" s="19"/>
      <c r="B13" s="6" t="s">
        <v>88</v>
      </c>
      <c r="C13" s="6" t="str">
        <f>CONCATENATE(APTITUD!C13,IMPACTO!C13)</f>
        <v>15</v>
      </c>
      <c r="D13" s="6" t="str">
        <f>CONCATENATE(APTITUD!D13,IMPACTO!D13)</f>
        <v>15</v>
      </c>
      <c r="E13" s="6" t="str">
        <f>CONCATENATE(APTITUD!E13,IMPACTO!E13)</f>
        <v>15</v>
      </c>
      <c r="F13" s="6" t="str">
        <f>CONCATENATE(APTITUD!F13,IMPACTO!F13)</f>
        <v>15</v>
      </c>
      <c r="G13" s="6" t="str">
        <f>CONCATENATE(APTITUD!G13,IMPACTO!G13)</f>
        <v>15</v>
      </c>
      <c r="H13" s="6" t="str">
        <f>CONCATENATE(APTITUD!H13,IMPACTO!H13)</f>
        <v>32</v>
      </c>
      <c r="I13" s="6" t="str">
        <f>CONCATENATE(APTITUD!I13,IMPACTO!I13)</f>
        <v>31</v>
      </c>
      <c r="J13" s="6" t="str">
        <f>CONCATENATE(APTITUD!J13,IMPACTO!J13)</f>
        <v>32</v>
      </c>
      <c r="K13" s="6" t="str">
        <f>CONCATENATE(APTITUD!K13,IMPACTO!K13)</f>
        <v>15</v>
      </c>
      <c r="L13" s="6" t="str">
        <f>CONCATENATE(APTITUD!L13,IMPACTO!L13)</f>
        <v>21</v>
      </c>
      <c r="M13" s="6" t="str">
        <f>CONCATENATE(APTITUD!M13,IMPACTO!M13)</f>
        <v>11</v>
      </c>
      <c r="N13" s="6" t="str">
        <f>CONCATENATE(APTITUD!N13,IMPACTO!N13)</f>
        <v>23</v>
      </c>
      <c r="O13" s="6" t="str">
        <f>CONCATENATE(APTITUD!O13,IMPACTO!O13)</f>
        <v>13</v>
      </c>
      <c r="P13" s="6" t="str">
        <f>CONCATENATE(APTITUD!P13,IMPACTO!P13)</f>
        <v>21</v>
      </c>
      <c r="Q13" s="6" t="str">
        <f>CONCATENATE(APTITUD!Q13,IMPACTO!Q13)</f>
        <v>21</v>
      </c>
      <c r="R13" s="6" t="str">
        <f>CONCATENATE(APTITUD!R13,IMPACTO!R13)</f>
        <v>15</v>
      </c>
      <c r="S13" s="6" t="str">
        <f>CONCATENATE(APTITUD!S13,IMPACTO!S13)</f>
        <v>21</v>
      </c>
      <c r="T13" s="6" t="str">
        <f>CONCATENATE(APTITUD!T13,IMPACTO!T13)</f>
        <v>23</v>
      </c>
      <c r="U13" s="6" t="str">
        <f>CONCATENATE(APTITUD!U13,IMPACTO!U13)</f>
        <v>13</v>
      </c>
      <c r="V13" s="6" t="str">
        <f>CONCATENATE(APTITUD!V13,IMPACTO!V13)</f>
        <v>23</v>
      </c>
      <c r="W13" s="6" t="str">
        <f>CONCATENATE(APTITUD!W13,IMPACTO!W13)</f>
        <v>13</v>
      </c>
      <c r="X13" s="6" t="str">
        <f>CONCATENATE(APTITUD!X13,IMPACTO!X13)</f>
        <v>13</v>
      </c>
      <c r="Y13" s="6" t="str">
        <f>CONCATENATE(APTITUD!Y13,IMPACTO!Y13)</f>
        <v>15</v>
      </c>
      <c r="Z13" s="6" t="str">
        <f>CONCATENATE(APTITUD!Z13,IMPACTO!Z13)</f>
        <v>13</v>
      </c>
      <c r="AA13" s="6" t="str">
        <f>CONCATENATE(APTITUD!AA13,IMPACTO!AA13)</f>
        <v>15</v>
      </c>
      <c r="AB13" s="6" t="str">
        <f>CONCATENATE(APTITUD!AB13,IMPACTO!AB13)</f>
        <v>15</v>
      </c>
      <c r="AC13" s="6" t="str">
        <f>CONCATENATE(APTITUD!AC13,IMPACTO!AC13)</f>
        <v>23</v>
      </c>
      <c r="AD13" s="6" t="str">
        <f>CONCATENATE(APTITUD!AD13,IMPACTO!AD13)</f>
        <v>53</v>
      </c>
      <c r="AE13" s="6" t="str">
        <f>CONCATENATE(APTITUD!AE13,IMPACTO!AE13)</f>
        <v>13</v>
      </c>
      <c r="AF13" s="6" t="str">
        <f>CONCATENATE(APTITUD!AF13,IMPACTO!AF13)</f>
        <v>13</v>
      </c>
      <c r="AG13" s="6" t="str">
        <f>CONCATENATE(APTITUD!AG13,IMPACTO!AG13)</f>
        <v>52</v>
      </c>
      <c r="AH13" s="6" t="str">
        <f>CONCATENATE(APTITUD!AH13,IMPACTO!AH13)</f>
        <v>23</v>
      </c>
    </row>
    <row r="14" spans="1:34" x14ac:dyDescent="0.25">
      <c r="A14" s="19"/>
      <c r="B14" s="6" t="s">
        <v>89</v>
      </c>
      <c r="C14" s="6" t="str">
        <f>CONCATENATE(APTITUD!C14,IMPACTO!C14)</f>
        <v>15</v>
      </c>
      <c r="D14" s="6" t="str">
        <f>CONCATENATE(APTITUD!D14,IMPACTO!D14)</f>
        <v>15</v>
      </c>
      <c r="E14" s="6" t="str">
        <f>CONCATENATE(APTITUD!E14,IMPACTO!E14)</f>
        <v>15</v>
      </c>
      <c r="F14" s="6" t="str">
        <f>CONCATENATE(APTITUD!F14,IMPACTO!F14)</f>
        <v>15</v>
      </c>
      <c r="G14" s="6" t="str">
        <f>CONCATENATE(APTITUD!G14,IMPACTO!G14)</f>
        <v>15</v>
      </c>
      <c r="H14" s="6" t="str">
        <f>CONCATENATE(APTITUD!H14,IMPACTO!H14)</f>
        <v>32</v>
      </c>
      <c r="I14" s="6" t="str">
        <f>CONCATENATE(APTITUD!I14,IMPACTO!I14)</f>
        <v>52</v>
      </c>
      <c r="J14" s="6" t="str">
        <f>CONCATENATE(APTITUD!J14,IMPACTO!J14)</f>
        <v>32</v>
      </c>
      <c r="K14" s="6" t="str">
        <f>CONCATENATE(APTITUD!K14,IMPACTO!K14)</f>
        <v>11</v>
      </c>
      <c r="L14" s="6" t="str">
        <f>CONCATENATE(APTITUD!L14,IMPACTO!L14)</f>
        <v>53</v>
      </c>
      <c r="M14" s="6" t="str">
        <f>CONCATENATE(APTITUD!M14,IMPACTO!M14)</f>
        <v>52</v>
      </c>
      <c r="N14" s="6" t="str">
        <f>CONCATENATE(APTITUD!N14,IMPACTO!N14)</f>
        <v>23</v>
      </c>
      <c r="O14" s="6" t="str">
        <f>CONCATENATE(APTITUD!O14,IMPACTO!O14)</f>
        <v>23</v>
      </c>
      <c r="P14" s="6" t="str">
        <f>CONCATENATE(APTITUD!P14,IMPACTO!P14)</f>
        <v>51</v>
      </c>
      <c r="Q14" s="6" t="str">
        <f>CONCATENATE(APTITUD!Q14,IMPACTO!Q14)</f>
        <v>51</v>
      </c>
      <c r="R14" s="6" t="str">
        <f>CONCATENATE(APTITUD!R14,IMPACTO!R14)</f>
        <v>11</v>
      </c>
      <c r="S14" s="6" t="str">
        <f>CONCATENATE(APTITUD!S14,IMPACTO!S14)</f>
        <v>51</v>
      </c>
      <c r="T14" s="6" t="str">
        <f>CONCATENATE(APTITUD!T14,IMPACTO!T14)</f>
        <v>23</v>
      </c>
      <c r="U14" s="6" t="str">
        <f>CONCATENATE(APTITUD!U14,IMPACTO!U14)</f>
        <v>25</v>
      </c>
      <c r="V14" s="6" t="str">
        <f>CONCATENATE(APTITUD!V14,IMPACTO!V14)</f>
        <v>23</v>
      </c>
      <c r="W14" s="6" t="str">
        <f>CONCATENATE(APTITUD!W14,IMPACTO!W14)</f>
        <v>25</v>
      </c>
      <c r="X14" s="6" t="str">
        <f>CONCATENATE(APTITUD!X14,IMPACTO!X14)</f>
        <v>15</v>
      </c>
      <c r="Y14" s="6" t="str">
        <f>CONCATENATE(APTITUD!Y14,IMPACTO!Y14)</f>
        <v>15</v>
      </c>
      <c r="Z14" s="6" t="str">
        <f>CONCATENATE(APTITUD!Z14,IMPACTO!Z14)</f>
        <v>25</v>
      </c>
      <c r="AA14" s="6" t="str">
        <f>CONCATENATE(APTITUD!AA14,IMPACTO!AA14)</f>
        <v>13</v>
      </c>
      <c r="AB14" s="6" t="str">
        <f>CONCATENATE(APTITUD!AB14,IMPACTO!AB14)</f>
        <v>13</v>
      </c>
      <c r="AC14" s="6" t="str">
        <f>CONCATENATE(APTITUD!AC14,IMPACTO!AC14)</f>
        <v>23</v>
      </c>
      <c r="AD14" s="6" t="str">
        <f>CONCATENATE(APTITUD!AD14,IMPACTO!AD14)</f>
        <v>23</v>
      </c>
      <c r="AE14" s="6" t="str">
        <f>CONCATENATE(APTITUD!AE14,IMPACTO!AE14)</f>
        <v>13</v>
      </c>
      <c r="AF14" s="6" t="str">
        <f>CONCATENATE(APTITUD!AF14,IMPACTO!AF14)</f>
        <v>13</v>
      </c>
      <c r="AG14" s="6" t="str">
        <f>CONCATENATE(APTITUD!AG14,IMPACTO!AG14)</f>
        <v>32</v>
      </c>
      <c r="AH14" s="6" t="str">
        <f>CONCATENATE(APTITUD!AH14,IMPACTO!AH14)</f>
        <v>23</v>
      </c>
    </row>
    <row r="15" spans="1:34" x14ac:dyDescent="0.25">
      <c r="A15" s="19"/>
      <c r="B15" s="6" t="s">
        <v>90</v>
      </c>
      <c r="C15" s="6" t="str">
        <f>CONCATENATE(APTITUD!C15,IMPACTO!C15)</f>
        <v>15</v>
      </c>
      <c r="D15" s="6" t="str">
        <f>CONCATENATE(APTITUD!D15,IMPACTO!D15)</f>
        <v>15</v>
      </c>
      <c r="E15" s="6" t="str">
        <f>CONCATENATE(APTITUD!E15,IMPACTO!E15)</f>
        <v>15</v>
      </c>
      <c r="F15" s="6" t="str">
        <f>CONCATENATE(APTITUD!F15,IMPACTO!F15)</f>
        <v>15</v>
      </c>
      <c r="G15" s="6" t="str">
        <f>CONCATENATE(APTITUD!G15,IMPACTO!G15)</f>
        <v>15</v>
      </c>
      <c r="H15" s="6" t="str">
        <f>CONCATENATE(APTITUD!H15,IMPACTO!H15)</f>
        <v>32</v>
      </c>
      <c r="I15" s="6" t="str">
        <f>CONCATENATE(APTITUD!I15,IMPACTO!I15)</f>
        <v>51</v>
      </c>
      <c r="J15" s="6" t="str">
        <f>CONCATENATE(APTITUD!J15,IMPACTO!J15)</f>
        <v>32</v>
      </c>
      <c r="K15" s="6" t="str">
        <f>CONCATENATE(APTITUD!K15,IMPACTO!K15)</f>
        <v>51</v>
      </c>
      <c r="L15" s="6" t="str">
        <f>CONCATENATE(APTITUD!L15,IMPACTO!L15)</f>
        <v>51</v>
      </c>
      <c r="M15" s="6" t="str">
        <f>CONCATENATE(APTITUD!M15,IMPACTO!M15)</f>
        <v>51</v>
      </c>
      <c r="N15" s="6" t="str">
        <f>CONCATENATE(APTITUD!N15,IMPACTO!N15)</f>
        <v>23</v>
      </c>
      <c r="O15" s="6" t="str">
        <f>CONCATENATE(APTITUD!O15,IMPACTO!O15)</f>
        <v>23</v>
      </c>
      <c r="P15" s="6" t="str">
        <f>CONCATENATE(APTITUD!P15,IMPACTO!P15)</f>
        <v>51</v>
      </c>
      <c r="Q15" s="6" t="str">
        <f>CONCATENATE(APTITUD!Q15,IMPACTO!Q15)</f>
        <v>51</v>
      </c>
      <c r="R15" s="6" t="str">
        <f>CONCATENATE(APTITUD!R15,IMPACTO!R15)</f>
        <v>51</v>
      </c>
      <c r="S15" s="6" t="str">
        <f>CONCATENATE(APTITUD!S15,IMPACTO!S15)</f>
        <v>51</v>
      </c>
      <c r="T15" s="6" t="str">
        <f>CONCATENATE(APTITUD!T15,IMPACTO!T15)</f>
        <v>23</v>
      </c>
      <c r="U15" s="6" t="str">
        <f>CONCATENATE(APTITUD!U15,IMPACTO!U15)</f>
        <v>23</v>
      </c>
      <c r="V15" s="6" t="str">
        <f>CONCATENATE(APTITUD!V15,IMPACTO!V15)</f>
        <v>22</v>
      </c>
      <c r="W15" s="6" t="str">
        <f>CONCATENATE(APTITUD!W15,IMPACTO!W15)</f>
        <v>23</v>
      </c>
      <c r="X15" s="6" t="str">
        <f>CONCATENATE(APTITUD!X15,IMPACTO!X15)</f>
        <v>13</v>
      </c>
      <c r="Y15" s="6" t="str">
        <f>CONCATENATE(APTITUD!Y15,IMPACTO!Y15)</f>
        <v>15</v>
      </c>
      <c r="Z15" s="6" t="str">
        <f>CONCATENATE(APTITUD!Z15,IMPACTO!Z15)</f>
        <v>23</v>
      </c>
      <c r="AA15" s="6" t="str">
        <f>CONCATENATE(APTITUD!AA15,IMPACTO!AA15)</f>
        <v>15</v>
      </c>
      <c r="AB15" s="6" t="str">
        <f>CONCATENATE(APTITUD!AB15,IMPACTO!AB15)</f>
        <v>15</v>
      </c>
      <c r="AC15" s="6" t="str">
        <f>CONCATENATE(APTITUD!AC15,IMPACTO!AC15)</f>
        <v>25</v>
      </c>
      <c r="AD15" s="6" t="str">
        <f>CONCATENATE(APTITUD!AD15,IMPACTO!AD15)</f>
        <v>25</v>
      </c>
      <c r="AE15" s="6" t="str">
        <f>CONCATENATE(APTITUD!AE15,IMPACTO!AE15)</f>
        <v>15</v>
      </c>
      <c r="AF15" s="6" t="str">
        <f>CONCATENATE(APTITUD!AF15,IMPACTO!AF15)</f>
        <v>15</v>
      </c>
      <c r="AG15" s="6" t="str">
        <f>CONCATENATE(APTITUD!AG15,IMPACTO!AG15)</f>
        <v>33</v>
      </c>
      <c r="AH15" s="6" t="str">
        <f>CONCATENATE(APTITUD!AH15,IMPACTO!AH15)</f>
        <v>23</v>
      </c>
    </row>
    <row r="16" spans="1:34" x14ac:dyDescent="0.25">
      <c r="A16" s="19"/>
      <c r="B16" s="6" t="s">
        <v>91</v>
      </c>
      <c r="C16" s="6" t="str">
        <f>CONCATENATE(APTITUD!C16,IMPACTO!C16)</f>
        <v>15</v>
      </c>
      <c r="D16" s="6" t="str">
        <f>CONCATENATE(APTITUD!D16,IMPACTO!D16)</f>
        <v>15</v>
      </c>
      <c r="E16" s="6" t="str">
        <f>CONCATENATE(APTITUD!E16,IMPACTO!E16)</f>
        <v>15</v>
      </c>
      <c r="F16" s="6" t="str">
        <f>CONCATENATE(APTITUD!F16,IMPACTO!F16)</f>
        <v>15</v>
      </c>
      <c r="G16" s="6" t="str">
        <f>CONCATENATE(APTITUD!G16,IMPACTO!G16)</f>
        <v>15</v>
      </c>
      <c r="H16" s="6" t="str">
        <f>CONCATENATE(APTITUD!H16,IMPACTO!H16)</f>
        <v>32</v>
      </c>
      <c r="I16" s="6" t="str">
        <f>CONCATENATE(APTITUD!I16,IMPACTO!I16)</f>
        <v>32</v>
      </c>
      <c r="J16" s="6" t="str">
        <f>CONCATENATE(APTITUD!J16,IMPACTO!J16)</f>
        <v>32</v>
      </c>
      <c r="K16" s="6" t="str">
        <f>CONCATENATE(APTITUD!K16,IMPACTO!K16)</f>
        <v>51</v>
      </c>
      <c r="L16" s="6" t="str">
        <f>CONCATENATE(APTITUD!L16,IMPACTO!L16)</f>
        <v>23</v>
      </c>
      <c r="M16" s="6" t="str">
        <f>CONCATENATE(APTITUD!M16,IMPACTO!M16)</f>
        <v>32</v>
      </c>
      <c r="N16" s="6" t="str">
        <f>CONCATENATE(APTITUD!N16,IMPACTO!N16)</f>
        <v>23</v>
      </c>
      <c r="O16" s="6" t="str">
        <f>CONCATENATE(APTITUD!O16,IMPACTO!O16)</f>
        <v>23</v>
      </c>
      <c r="P16" s="6" t="str">
        <f>CONCATENATE(APTITUD!P16,IMPACTO!P16)</f>
        <v>51</v>
      </c>
      <c r="Q16" s="6" t="str">
        <f>CONCATENATE(APTITUD!Q16,IMPACTO!Q16)</f>
        <v>51</v>
      </c>
      <c r="R16" s="6" t="str">
        <f>CONCATENATE(APTITUD!R16,IMPACTO!R16)</f>
        <v>51</v>
      </c>
      <c r="S16" s="6" t="str">
        <f>CONCATENATE(APTITUD!S16,IMPACTO!S16)</f>
        <v>51</v>
      </c>
      <c r="T16" s="6" t="str">
        <f>CONCATENATE(APTITUD!T16,IMPACTO!T16)</f>
        <v>23</v>
      </c>
      <c r="U16" s="6" t="str">
        <f>CONCATENATE(APTITUD!U16,IMPACTO!U16)</f>
        <v>15</v>
      </c>
      <c r="V16" s="6" t="str">
        <f>CONCATENATE(APTITUD!V16,IMPACTO!V16)</f>
        <v>23</v>
      </c>
      <c r="W16" s="6" t="str">
        <f>CONCATENATE(APTITUD!W16,IMPACTO!W16)</f>
        <v>15</v>
      </c>
      <c r="X16" s="6" t="str">
        <f>CONCATENATE(APTITUD!X16,IMPACTO!X16)</f>
        <v>13</v>
      </c>
      <c r="Y16" s="6" t="str">
        <f>CONCATENATE(APTITUD!Y16,IMPACTO!Y16)</f>
        <v>15</v>
      </c>
      <c r="Z16" s="6" t="str">
        <f>CONCATENATE(APTITUD!Z16,IMPACTO!Z16)</f>
        <v>15</v>
      </c>
      <c r="AA16" s="6" t="str">
        <f>CONCATENATE(APTITUD!AA16,IMPACTO!AA16)</f>
        <v>15</v>
      </c>
      <c r="AB16" s="6" t="str">
        <f>CONCATENATE(APTITUD!AB16,IMPACTO!AB16)</f>
        <v>15</v>
      </c>
      <c r="AC16" s="6" t="str">
        <f>CONCATENATE(APTITUD!AC16,IMPACTO!AC16)</f>
        <v>23</v>
      </c>
      <c r="AD16" s="6" t="str">
        <f>CONCATENATE(APTITUD!AD16,IMPACTO!AD16)</f>
        <v>23</v>
      </c>
      <c r="AE16" s="6" t="str">
        <f>CONCATENATE(APTITUD!AE16,IMPACTO!AE16)</f>
        <v>13</v>
      </c>
      <c r="AF16" s="6" t="str">
        <f>CONCATENATE(APTITUD!AF16,IMPACTO!AF16)</f>
        <v>13</v>
      </c>
      <c r="AG16" s="6" t="str">
        <f>CONCATENATE(APTITUD!AG16,IMPACTO!AG16)</f>
        <v>32</v>
      </c>
      <c r="AH16" s="6" t="str">
        <f>CONCATENATE(APTITUD!AH16,IMPACTO!AH16)</f>
        <v>23</v>
      </c>
    </row>
    <row r="17" spans="1:34" x14ac:dyDescent="0.25">
      <c r="A17" s="19"/>
      <c r="B17" s="6" t="s">
        <v>92</v>
      </c>
      <c r="C17" s="6" t="str">
        <f>CONCATENATE(APTITUD!C17,IMPACTO!C17)</f>
        <v>15</v>
      </c>
      <c r="D17" s="6" t="str">
        <f>CONCATENATE(APTITUD!D17,IMPACTO!D17)</f>
        <v>15</v>
      </c>
      <c r="E17" s="6" t="str">
        <f>CONCATENATE(APTITUD!E17,IMPACTO!E17)</f>
        <v>15</v>
      </c>
      <c r="F17" s="6" t="str">
        <f>CONCATENATE(APTITUD!F17,IMPACTO!F17)</f>
        <v>15</v>
      </c>
      <c r="G17" s="6" t="str">
        <f>CONCATENATE(APTITUD!G17,IMPACTO!G17)</f>
        <v>15</v>
      </c>
      <c r="H17" s="6" t="str">
        <f>CONCATENATE(APTITUD!H17,IMPACTO!H17)</f>
        <v>32</v>
      </c>
      <c r="I17" s="6" t="str">
        <f>CONCATENATE(APTITUD!I17,IMPACTO!I17)</f>
        <v>32</v>
      </c>
      <c r="J17" s="6" t="str">
        <f>CONCATENATE(APTITUD!J17,IMPACTO!J17)</f>
        <v>32</v>
      </c>
      <c r="K17" s="6" t="str">
        <f>CONCATENATE(APTITUD!K17,IMPACTO!K17)</f>
        <v>11</v>
      </c>
      <c r="L17" s="6" t="str">
        <f>CONCATENATE(APTITUD!L17,IMPACTO!L17)</f>
        <v>23</v>
      </c>
      <c r="M17" s="6" t="str">
        <f>CONCATENATE(APTITUD!M17,IMPACTO!M17)</f>
        <v>12</v>
      </c>
      <c r="N17" s="6" t="str">
        <f>CONCATENATE(APTITUD!N17,IMPACTO!N17)</f>
        <v>23</v>
      </c>
      <c r="O17" s="6" t="str">
        <f>CONCATENATE(APTITUD!O17,IMPACTO!O17)</f>
        <v>13</v>
      </c>
      <c r="P17" s="6" t="str">
        <f>CONCATENATE(APTITUD!P17,IMPACTO!P17)</f>
        <v>21</v>
      </c>
      <c r="Q17" s="6" t="str">
        <f>CONCATENATE(APTITUD!Q17,IMPACTO!Q17)</f>
        <v>21</v>
      </c>
      <c r="R17" s="6" t="str">
        <f>CONCATENATE(APTITUD!R17,IMPACTO!R17)</f>
        <v>11</v>
      </c>
      <c r="S17" s="6" t="str">
        <f>CONCATENATE(APTITUD!S17,IMPACTO!S17)</f>
        <v>21</v>
      </c>
      <c r="T17" s="6" t="str">
        <f>CONCATENATE(APTITUD!T17,IMPACTO!T17)</f>
        <v>23</v>
      </c>
      <c r="U17" s="6" t="str">
        <f>CONCATENATE(APTITUD!U17,IMPACTO!U17)</f>
        <v>15</v>
      </c>
      <c r="V17" s="6" t="str">
        <f>CONCATENATE(APTITUD!V17,IMPACTO!V17)</f>
        <v>33</v>
      </c>
      <c r="W17" s="6" t="str">
        <f>CONCATENATE(APTITUD!W17,IMPACTO!W17)</f>
        <v>15</v>
      </c>
      <c r="X17" s="6" t="str">
        <f>CONCATENATE(APTITUD!X17,IMPACTO!X17)</f>
        <v>23</v>
      </c>
      <c r="Y17" s="6" t="str">
        <f>CONCATENATE(APTITUD!Y17,IMPACTO!Y17)</f>
        <v>25</v>
      </c>
      <c r="Z17" s="6" t="str">
        <f>CONCATENATE(APTITUD!Z17,IMPACTO!Z17)</f>
        <v>25</v>
      </c>
      <c r="AA17" s="6" t="str">
        <f>CONCATENATE(APTITUD!AA17,IMPACTO!AA17)</f>
        <v>55</v>
      </c>
      <c r="AB17" s="6" t="str">
        <f>CONCATENATE(APTITUD!AB17,IMPACTO!AB17)</f>
        <v>25</v>
      </c>
      <c r="AC17" s="6" t="str">
        <f>CONCATENATE(APTITUD!AC17,IMPACTO!AC17)</f>
        <v>23</v>
      </c>
      <c r="AD17" s="6" t="str">
        <f>CONCATENATE(APTITUD!AD17,IMPACTO!AD17)</f>
        <v>33</v>
      </c>
      <c r="AE17" s="6" t="str">
        <f>CONCATENATE(APTITUD!AE17,IMPACTO!AE17)</f>
        <v>53</v>
      </c>
      <c r="AF17" s="6" t="str">
        <f>CONCATENATE(APTITUD!AF17,IMPACTO!AF17)</f>
        <v>53</v>
      </c>
      <c r="AG17" s="6" t="str">
        <f>CONCATENATE(APTITUD!AG17,IMPACTO!AG17)</f>
        <v>32</v>
      </c>
      <c r="AH17" s="6" t="str">
        <f>CONCATENATE(APTITUD!AH17,IMPACTO!AH17)</f>
        <v>23</v>
      </c>
    </row>
    <row r="18" spans="1:34" x14ac:dyDescent="0.25">
      <c r="A18" s="19"/>
      <c r="B18" s="6" t="s">
        <v>93</v>
      </c>
      <c r="C18" s="6" t="str">
        <f>CONCATENATE(APTITUD!C18,IMPACTO!C18)</f>
        <v>15</v>
      </c>
      <c r="D18" s="6" t="str">
        <f>CONCATENATE(APTITUD!D18,IMPACTO!D18)</f>
        <v>15</v>
      </c>
      <c r="E18" s="6" t="str">
        <f>CONCATENATE(APTITUD!E18,IMPACTO!E18)</f>
        <v>15</v>
      </c>
      <c r="F18" s="6" t="str">
        <f>CONCATENATE(APTITUD!F18,IMPACTO!F18)</f>
        <v>15</v>
      </c>
      <c r="G18" s="6" t="str">
        <f>CONCATENATE(APTITUD!G18,IMPACTO!G18)</f>
        <v>15</v>
      </c>
      <c r="H18" s="6" t="str">
        <f>CONCATENATE(APTITUD!H18,IMPACTO!H18)</f>
        <v>32</v>
      </c>
      <c r="I18" s="6" t="str">
        <f>CONCATENATE(APTITUD!I18,IMPACTO!I18)</f>
        <v>32</v>
      </c>
      <c r="J18" s="6" t="str">
        <f>CONCATENATE(APTITUD!J18,IMPACTO!J18)</f>
        <v>32</v>
      </c>
      <c r="K18" s="6" t="str">
        <f>CONCATENATE(APTITUD!K18,IMPACTO!K18)</f>
        <v>11</v>
      </c>
      <c r="L18" s="6" t="str">
        <f>CONCATENATE(APTITUD!L18,IMPACTO!L18)</f>
        <v>23</v>
      </c>
      <c r="M18" s="6" t="str">
        <f>CONCATENATE(APTITUD!M18,IMPACTO!M18)</f>
        <v>12</v>
      </c>
      <c r="N18" s="6" t="str">
        <f>CONCATENATE(APTITUD!N18,IMPACTO!N18)</f>
        <v>23</v>
      </c>
      <c r="O18" s="6" t="str">
        <f>CONCATENATE(APTITUD!O18,IMPACTO!O18)</f>
        <v>13</v>
      </c>
      <c r="P18" s="6" t="str">
        <f>CONCATENATE(APTITUD!P18,IMPACTO!P18)</f>
        <v>21</v>
      </c>
      <c r="Q18" s="6" t="str">
        <f>CONCATENATE(APTITUD!Q18,IMPACTO!Q18)</f>
        <v>21</v>
      </c>
      <c r="R18" s="6" t="str">
        <f>CONCATENATE(APTITUD!R18,IMPACTO!R18)</f>
        <v>11</v>
      </c>
      <c r="S18" s="6" t="str">
        <f>CONCATENATE(APTITUD!S18,IMPACTO!S18)</f>
        <v>21</v>
      </c>
      <c r="T18" s="6" t="str">
        <f>CONCATENATE(APTITUD!T18,IMPACTO!T18)</f>
        <v>23</v>
      </c>
      <c r="U18" s="6" t="str">
        <f>CONCATENATE(APTITUD!U18,IMPACTO!U18)</f>
        <v>15</v>
      </c>
      <c r="V18" s="6" t="str">
        <f>CONCATENATE(APTITUD!V18,IMPACTO!V18)</f>
        <v>33</v>
      </c>
      <c r="W18" s="6" t="str">
        <f>CONCATENATE(APTITUD!W18,IMPACTO!W18)</f>
        <v>15</v>
      </c>
      <c r="X18" s="6" t="str">
        <f>CONCATENATE(APTITUD!X18,IMPACTO!X18)</f>
        <v>23</v>
      </c>
      <c r="Y18" s="6" t="str">
        <f>CONCATENATE(APTITUD!Y18,IMPACTO!Y18)</f>
        <v>25</v>
      </c>
      <c r="Z18" s="6" t="str">
        <f>CONCATENATE(APTITUD!Z18,IMPACTO!Z18)</f>
        <v>25</v>
      </c>
      <c r="AA18" s="6" t="str">
        <f>CONCATENATE(APTITUD!AA18,IMPACTO!AA18)</f>
        <v>55</v>
      </c>
      <c r="AB18" s="6" t="str">
        <f>CONCATENATE(APTITUD!AB18,IMPACTO!AB18)</f>
        <v>25</v>
      </c>
      <c r="AC18" s="6" t="str">
        <f>CONCATENATE(APTITUD!AC18,IMPACTO!AC18)</f>
        <v>23</v>
      </c>
      <c r="AD18" s="6" t="str">
        <f>CONCATENATE(APTITUD!AD18,IMPACTO!AD18)</f>
        <v>33</v>
      </c>
      <c r="AE18" s="6" t="str">
        <f>CONCATENATE(APTITUD!AE18,IMPACTO!AE18)</f>
        <v>53</v>
      </c>
      <c r="AF18" s="6" t="str">
        <f>CONCATENATE(APTITUD!AF18,IMPACTO!AF18)</f>
        <v>55</v>
      </c>
      <c r="AG18" s="6" t="str">
        <f>CONCATENATE(APTITUD!AG18,IMPACTO!AG18)</f>
        <v>32</v>
      </c>
      <c r="AH18" s="6" t="str">
        <f>CONCATENATE(APTITUD!AH18,IMPACTO!AH18)</f>
        <v>23</v>
      </c>
    </row>
    <row r="19" spans="1:34" x14ac:dyDescent="0.25">
      <c r="A19" s="19"/>
      <c r="B19" s="6" t="s">
        <v>94</v>
      </c>
      <c r="C19" s="6" t="str">
        <f>CONCATENATE(APTITUD!C19,IMPACTO!C19)</f>
        <v>15</v>
      </c>
      <c r="D19" s="6" t="str">
        <f>CONCATENATE(APTITUD!D19,IMPACTO!D19)</f>
        <v>15</v>
      </c>
      <c r="E19" s="6" t="str">
        <f>CONCATENATE(APTITUD!E19,IMPACTO!E19)</f>
        <v>15</v>
      </c>
      <c r="F19" s="6" t="str">
        <f>CONCATENATE(APTITUD!F19,IMPACTO!F19)</f>
        <v>15</v>
      </c>
      <c r="G19" s="6" t="str">
        <f>CONCATENATE(APTITUD!G19,IMPACTO!G19)</f>
        <v>15</v>
      </c>
      <c r="H19" s="6" t="str">
        <f>CONCATENATE(APTITUD!H19,IMPACTO!H19)</f>
        <v>32</v>
      </c>
      <c r="I19" s="6" t="str">
        <f>CONCATENATE(APTITUD!I19,IMPACTO!I19)</f>
        <v>51</v>
      </c>
      <c r="J19" s="6" t="str">
        <f>CONCATENATE(APTITUD!J19,IMPACTO!J19)</f>
        <v>32</v>
      </c>
      <c r="K19" s="6" t="str">
        <f>CONCATENATE(APTITUD!K19,IMPACTO!K19)</f>
        <v>15</v>
      </c>
      <c r="L19" s="6" t="str">
        <f>CONCATENATE(APTITUD!L19,IMPACTO!L19)</f>
        <v>51</v>
      </c>
      <c r="M19" s="6" t="str">
        <f>CONCATENATE(APTITUD!M19,IMPACTO!M19)</f>
        <v>51</v>
      </c>
      <c r="N19" s="6" t="str">
        <f>CONCATENATE(APTITUD!N19,IMPACTO!N19)</f>
        <v>23</v>
      </c>
      <c r="O19" s="6" t="str">
        <f>CONCATENATE(APTITUD!O19,IMPACTO!O19)</f>
        <v>23</v>
      </c>
      <c r="P19" s="6" t="str">
        <f>CONCATENATE(APTITUD!P19,IMPACTO!P19)</f>
        <v>51</v>
      </c>
      <c r="Q19" s="6" t="str">
        <f>CONCATENATE(APTITUD!Q19,IMPACTO!Q19)</f>
        <v>51</v>
      </c>
      <c r="R19" s="6" t="str">
        <f>CONCATENATE(APTITUD!R19,IMPACTO!R19)</f>
        <v>15</v>
      </c>
      <c r="S19" s="6" t="str">
        <f>CONCATENATE(APTITUD!S19,IMPACTO!S19)</f>
        <v>51</v>
      </c>
      <c r="T19" s="6" t="str">
        <f>CONCATENATE(APTITUD!T19,IMPACTO!T19)</f>
        <v>23</v>
      </c>
      <c r="U19" s="6" t="str">
        <f>CONCATENATE(APTITUD!U19,IMPACTO!U19)</f>
        <v>23</v>
      </c>
      <c r="V19" s="6" t="str">
        <f>CONCATENATE(APTITUD!V19,IMPACTO!V19)</f>
        <v>23</v>
      </c>
      <c r="W19" s="6" t="str">
        <f>CONCATENATE(APTITUD!W19,IMPACTO!W19)</f>
        <v>23</v>
      </c>
      <c r="X19" s="6" t="str">
        <f>CONCATENATE(APTITUD!X19,IMPACTO!X19)</f>
        <v>25</v>
      </c>
      <c r="Y19" s="6" t="str">
        <f>CONCATENATE(APTITUD!Y19,IMPACTO!Y19)</f>
        <v>15</v>
      </c>
      <c r="Z19" s="6" t="str">
        <f>CONCATENATE(APTITUD!Z19,IMPACTO!Z19)</f>
        <v>23</v>
      </c>
      <c r="AA19" s="6" t="str">
        <f>CONCATENATE(APTITUD!AA19,IMPACTO!AA19)</f>
        <v>25</v>
      </c>
      <c r="AB19" s="6" t="str">
        <f>CONCATENATE(APTITUD!AB19,IMPACTO!AB19)</f>
        <v>23</v>
      </c>
      <c r="AC19" s="6" t="str">
        <f>CONCATENATE(APTITUD!AC19,IMPACTO!AC19)</f>
        <v>23</v>
      </c>
      <c r="AD19" s="6" t="str">
        <f>CONCATENATE(APTITUD!AD19,IMPACTO!AD19)</f>
        <v>23</v>
      </c>
      <c r="AE19" s="6" t="str">
        <f>CONCATENATE(APTITUD!AE19,IMPACTO!AE19)</f>
        <v>25</v>
      </c>
      <c r="AF19" s="6" t="str">
        <f>CONCATENATE(APTITUD!AF19,IMPACTO!AF19)</f>
        <v>25</v>
      </c>
      <c r="AG19" s="6" t="str">
        <f>CONCATENATE(APTITUD!AG19,IMPACTO!AG19)</f>
        <v>32</v>
      </c>
      <c r="AH19" s="6" t="str">
        <f>CONCATENATE(APTITUD!AH19,IMPACTO!AH19)</f>
        <v>23</v>
      </c>
    </row>
    <row r="20" spans="1:34" x14ac:dyDescent="0.25">
      <c r="A20" s="19"/>
      <c r="B20" s="6" t="s">
        <v>95</v>
      </c>
      <c r="C20" s="6" t="str">
        <f>CONCATENATE(APTITUD!C20,IMPACTO!C20)</f>
        <v>15</v>
      </c>
      <c r="D20" s="6" t="str">
        <f>CONCATENATE(APTITUD!D20,IMPACTO!D20)</f>
        <v>15</v>
      </c>
      <c r="E20" s="6" t="str">
        <f>CONCATENATE(APTITUD!E20,IMPACTO!E20)</f>
        <v>15</v>
      </c>
      <c r="F20" s="6" t="str">
        <f>CONCATENATE(APTITUD!F20,IMPACTO!F20)</f>
        <v>15</v>
      </c>
      <c r="G20" s="6" t="str">
        <f>CONCATENATE(APTITUD!G20,IMPACTO!G20)</f>
        <v>15</v>
      </c>
      <c r="H20" s="6" t="str">
        <f>CONCATENATE(APTITUD!H20,IMPACTO!H20)</f>
        <v>32</v>
      </c>
      <c r="I20" s="6" t="str">
        <f>CONCATENATE(APTITUD!I20,IMPACTO!I20)</f>
        <v>51</v>
      </c>
      <c r="J20" s="6" t="str">
        <f>CONCATENATE(APTITUD!J20,IMPACTO!J20)</f>
        <v>32</v>
      </c>
      <c r="K20" s="6" t="str">
        <f>CONCATENATE(APTITUD!K20,IMPACTO!K20)</f>
        <v>55</v>
      </c>
      <c r="L20" s="6" t="str">
        <f>CONCATENATE(APTITUD!L20,IMPACTO!L20)</f>
        <v>51</v>
      </c>
      <c r="M20" s="6" t="str">
        <f>CONCATENATE(APTITUD!M20,IMPACTO!M20)</f>
        <v>51</v>
      </c>
      <c r="N20" s="6" t="str">
        <f>CONCATENATE(APTITUD!N20,IMPACTO!N20)</f>
        <v>23</v>
      </c>
      <c r="O20" s="6" t="str">
        <f>CONCATENATE(APTITUD!O20,IMPACTO!O20)</f>
        <v>23</v>
      </c>
      <c r="P20" s="6" t="str">
        <f>CONCATENATE(APTITUD!P20,IMPACTO!P20)</f>
        <v>51</v>
      </c>
      <c r="Q20" s="6" t="str">
        <f>CONCATENATE(APTITUD!Q20,IMPACTO!Q20)</f>
        <v>51</v>
      </c>
      <c r="R20" s="6" t="str">
        <f>CONCATENATE(APTITUD!R20,IMPACTO!R20)</f>
        <v>55</v>
      </c>
      <c r="S20" s="6" t="str">
        <f>CONCATENATE(APTITUD!S20,IMPACTO!S20)</f>
        <v>51</v>
      </c>
      <c r="T20" s="6" t="str">
        <f>CONCATENATE(APTITUD!T20,IMPACTO!T20)</f>
        <v>23</v>
      </c>
      <c r="U20" s="6" t="str">
        <f>CONCATENATE(APTITUD!U20,IMPACTO!U20)</f>
        <v>23</v>
      </c>
      <c r="V20" s="6" t="str">
        <f>CONCATENATE(APTITUD!V20,IMPACTO!V20)</f>
        <v>23</v>
      </c>
      <c r="W20" s="6" t="str">
        <f>CONCATENATE(APTITUD!W20,IMPACTO!W20)</f>
        <v>23</v>
      </c>
      <c r="X20" s="6" t="str">
        <f>CONCATENATE(APTITUD!X20,IMPACTO!X20)</f>
        <v>25</v>
      </c>
      <c r="Y20" s="6" t="str">
        <f>CONCATENATE(APTITUD!Y20,IMPACTO!Y20)</f>
        <v>15</v>
      </c>
      <c r="Z20" s="6" t="str">
        <f>CONCATENATE(APTITUD!Z20,IMPACTO!Z20)</f>
        <v>23</v>
      </c>
      <c r="AA20" s="6" t="str">
        <f>CONCATENATE(APTITUD!AA20,IMPACTO!AA20)</f>
        <v>23</v>
      </c>
      <c r="AB20" s="6" t="str">
        <f>CONCATENATE(APTITUD!AB20,IMPACTO!AB20)</f>
        <v>25</v>
      </c>
      <c r="AC20" s="6" t="str">
        <f>CONCATENATE(APTITUD!AC20,IMPACTO!AC20)</f>
        <v>23</v>
      </c>
      <c r="AD20" s="6" t="str">
        <f>CONCATENATE(APTITUD!AD20,IMPACTO!AD20)</f>
        <v>23</v>
      </c>
      <c r="AE20" s="6" t="str">
        <f>CONCATENATE(APTITUD!AE20,IMPACTO!AE20)</f>
        <v>25</v>
      </c>
      <c r="AF20" s="6" t="str">
        <f>CONCATENATE(APTITUD!AF20,IMPACTO!AF20)</f>
        <v>25</v>
      </c>
      <c r="AG20" s="6" t="str">
        <f>CONCATENATE(APTITUD!AG20,IMPACTO!AG20)</f>
        <v>32</v>
      </c>
      <c r="AH20" s="6" t="str">
        <f>CONCATENATE(APTITUD!AH20,IMPACTO!AH20)</f>
        <v>23</v>
      </c>
    </row>
    <row r="21" spans="1:34" x14ac:dyDescent="0.25">
      <c r="A21" s="19"/>
      <c r="B21" s="6" t="s">
        <v>96</v>
      </c>
      <c r="C21" s="6" t="str">
        <f>CONCATENATE(APTITUD!C21,IMPACTO!C21)</f>
        <v>15</v>
      </c>
      <c r="D21" s="6" t="str">
        <f>CONCATENATE(APTITUD!D21,IMPACTO!D21)</f>
        <v>15</v>
      </c>
      <c r="E21" s="6" t="str">
        <f>CONCATENATE(APTITUD!E21,IMPACTO!E21)</f>
        <v>15</v>
      </c>
      <c r="F21" s="6" t="str">
        <f>CONCATENATE(APTITUD!F21,IMPACTO!F21)</f>
        <v>15</v>
      </c>
      <c r="G21" s="6" t="str">
        <f>CONCATENATE(APTITUD!G21,IMPACTO!G21)</f>
        <v>15</v>
      </c>
      <c r="H21" s="6" t="str">
        <f>CONCATENATE(APTITUD!H21,IMPACTO!H21)</f>
        <v>32</v>
      </c>
      <c r="I21" s="6" t="str">
        <f>CONCATENATE(APTITUD!I21,IMPACTO!I21)</f>
        <v>32</v>
      </c>
      <c r="J21" s="6" t="str">
        <f>CONCATENATE(APTITUD!J21,IMPACTO!J21)</f>
        <v>32</v>
      </c>
      <c r="K21" s="6" t="str">
        <f>CONCATENATE(APTITUD!K21,IMPACTO!K21)</f>
        <v>55</v>
      </c>
      <c r="L21" s="6" t="str">
        <f>CONCATENATE(APTITUD!L21,IMPACTO!L21)</f>
        <v>23</v>
      </c>
      <c r="M21" s="6" t="str">
        <f>CONCATENATE(APTITUD!M21,IMPACTO!M21)</f>
        <v>35</v>
      </c>
      <c r="N21" s="6" t="str">
        <f>CONCATENATE(APTITUD!N21,IMPACTO!N21)</f>
        <v>23</v>
      </c>
      <c r="O21" s="6" t="str">
        <f>CONCATENATE(APTITUD!O21,IMPACTO!O21)</f>
        <v>25</v>
      </c>
      <c r="P21" s="6" t="str">
        <f>CONCATENATE(APTITUD!P21,IMPACTO!P21)</f>
        <v>53</v>
      </c>
      <c r="Q21" s="6" t="str">
        <f>CONCATENATE(APTITUD!Q21,IMPACTO!Q21)</f>
        <v>53</v>
      </c>
      <c r="R21" s="6" t="str">
        <f>CONCATENATE(APTITUD!R21,IMPACTO!R21)</f>
        <v>55</v>
      </c>
      <c r="S21" s="6" t="str">
        <f>CONCATENATE(APTITUD!S21,IMPACTO!S21)</f>
        <v>53</v>
      </c>
      <c r="T21" s="6" t="str">
        <f>CONCATENATE(APTITUD!T21,IMPACTO!T21)</f>
        <v>23</v>
      </c>
      <c r="U21" s="6" t="str">
        <f>CONCATENATE(APTITUD!U21,IMPACTO!U21)</f>
        <v>15</v>
      </c>
      <c r="V21" s="6" t="str">
        <f>CONCATENATE(APTITUD!V21,IMPACTO!V21)</f>
        <v>22</v>
      </c>
      <c r="W21" s="6" t="str">
        <f>CONCATENATE(APTITUD!W21,IMPACTO!W21)</f>
        <v>15</v>
      </c>
      <c r="X21" s="6" t="str">
        <f>CONCATENATE(APTITUD!X21,IMPACTO!X21)</f>
        <v>13</v>
      </c>
      <c r="Y21" s="6" t="str">
        <f>CONCATENATE(APTITUD!Y21,IMPACTO!Y21)</f>
        <v>13</v>
      </c>
      <c r="Z21" s="6" t="str">
        <f>CONCATENATE(APTITUD!Z21,IMPACTO!Z21)</f>
        <v>13</v>
      </c>
      <c r="AA21" s="6" t="str">
        <f>CONCATENATE(APTITUD!AA21,IMPACTO!AA21)</f>
        <v>21</v>
      </c>
      <c r="AB21" s="6" t="str">
        <f>CONCATENATE(APTITUD!AB21,IMPACTO!AB21)</f>
        <v>23</v>
      </c>
      <c r="AC21" s="6" t="str">
        <f>CONCATENATE(APTITUD!AC21,IMPACTO!AC21)</f>
        <v>23</v>
      </c>
      <c r="AD21" s="6" t="str">
        <f>CONCATENATE(APTITUD!AD21,IMPACTO!AD21)</f>
        <v>22</v>
      </c>
      <c r="AE21" s="6" t="str">
        <f>CONCATENATE(APTITUD!AE21,IMPACTO!AE21)</f>
        <v>21</v>
      </c>
      <c r="AF21" s="6" t="str">
        <f>CONCATENATE(APTITUD!AF21,IMPACTO!AF21)</f>
        <v>21</v>
      </c>
      <c r="AG21" s="6" t="str">
        <f>CONCATENATE(APTITUD!AG21,IMPACTO!AG21)</f>
        <v>32</v>
      </c>
      <c r="AH21" s="6" t="str">
        <f>CONCATENATE(APTITUD!AH21,IMPACTO!AH21)</f>
        <v>23</v>
      </c>
    </row>
    <row r="22" spans="1:34" x14ac:dyDescent="0.25">
      <c r="A22" s="19"/>
      <c r="B22" s="6" t="s">
        <v>97</v>
      </c>
      <c r="C22" s="6" t="str">
        <f>CONCATENATE(APTITUD!C22,IMPACTO!C22)</f>
        <v>15</v>
      </c>
      <c r="D22" s="6" t="str">
        <f>CONCATENATE(APTITUD!D22,IMPACTO!D22)</f>
        <v>15</v>
      </c>
      <c r="E22" s="6" t="str">
        <f>CONCATENATE(APTITUD!E22,IMPACTO!E22)</f>
        <v>15</v>
      </c>
      <c r="F22" s="6" t="str">
        <f>CONCATENATE(APTITUD!F22,IMPACTO!F22)</f>
        <v>15</v>
      </c>
      <c r="G22" s="6" t="str">
        <f>CONCATENATE(APTITUD!G22,IMPACTO!G22)</f>
        <v>15</v>
      </c>
      <c r="H22" s="6" t="str">
        <f>CONCATENATE(APTITUD!H22,IMPACTO!H22)</f>
        <v>32</v>
      </c>
      <c r="I22" s="6" t="str">
        <f>CONCATENATE(APTITUD!I22,IMPACTO!I22)</f>
        <v>22</v>
      </c>
      <c r="J22" s="6" t="str">
        <f>CONCATENATE(APTITUD!J22,IMPACTO!J22)</f>
        <v>32</v>
      </c>
      <c r="K22" s="6" t="str">
        <f>CONCATENATE(APTITUD!K22,IMPACTO!K22)</f>
        <v>15</v>
      </c>
      <c r="L22" s="6" t="str">
        <f>CONCATENATE(APTITUD!L22,IMPACTO!L22)</f>
        <v>23</v>
      </c>
      <c r="M22" s="6" t="str">
        <f>CONCATENATE(APTITUD!M22,IMPACTO!M22)</f>
        <v>15</v>
      </c>
      <c r="N22" s="6" t="str">
        <f>CONCATENATE(APTITUD!N22,IMPACTO!N22)</f>
        <v>23</v>
      </c>
      <c r="O22" s="6" t="str">
        <f>CONCATENATE(APTITUD!O22,IMPACTO!O22)</f>
        <v>15</v>
      </c>
      <c r="P22" s="6" t="str">
        <f>CONCATENATE(APTITUD!P22,IMPACTO!P22)</f>
        <v>23</v>
      </c>
      <c r="Q22" s="6" t="str">
        <f>CONCATENATE(APTITUD!Q22,IMPACTO!Q22)</f>
        <v>23</v>
      </c>
      <c r="R22" s="6" t="str">
        <f>CONCATENATE(APTITUD!R22,IMPACTO!R22)</f>
        <v>15</v>
      </c>
      <c r="S22" s="6" t="str">
        <f>CONCATENATE(APTITUD!S22,IMPACTO!S22)</f>
        <v>23</v>
      </c>
      <c r="T22" s="6" t="str">
        <f>CONCATENATE(APTITUD!T22,IMPACTO!T22)</f>
        <v>23</v>
      </c>
      <c r="U22" s="6" t="str">
        <f>CONCATENATE(APTITUD!U22,IMPACTO!U22)</f>
        <v>15</v>
      </c>
      <c r="V22" s="6" t="str">
        <f>CONCATENATE(APTITUD!V22,IMPACTO!V22)</f>
        <v>22</v>
      </c>
      <c r="W22" s="6" t="str">
        <f>CONCATENATE(APTITUD!W22,IMPACTO!W22)</f>
        <v>15</v>
      </c>
      <c r="X22" s="6" t="str">
        <f>CONCATENATE(APTITUD!X22,IMPACTO!X22)</f>
        <v>13</v>
      </c>
      <c r="Y22" s="6" t="str">
        <f>CONCATENATE(APTITUD!Y22,IMPACTO!Y22)</f>
        <v>13</v>
      </c>
      <c r="Z22" s="6" t="str">
        <f>CONCATENATE(APTITUD!Z22,IMPACTO!Z22)</f>
        <v>13</v>
      </c>
      <c r="AA22" s="6" t="str">
        <f>CONCATENATE(APTITUD!AA22,IMPACTO!AA22)</f>
        <v>11</v>
      </c>
      <c r="AB22" s="6" t="str">
        <f>CONCATENATE(APTITUD!AB22,IMPACTO!AB22)</f>
        <v>23</v>
      </c>
      <c r="AC22" s="6" t="str">
        <f>CONCATENATE(APTITUD!AC22,IMPACTO!AC22)</f>
        <v>23</v>
      </c>
      <c r="AD22" s="6" t="str">
        <f>CONCATENATE(APTITUD!AD22,IMPACTO!AD22)</f>
        <v>22</v>
      </c>
      <c r="AE22" s="6" t="str">
        <f>CONCATENATE(APTITUD!AE22,IMPACTO!AE22)</f>
        <v>11</v>
      </c>
      <c r="AF22" s="6" t="str">
        <f>CONCATENATE(APTITUD!AF22,IMPACTO!AF22)</f>
        <v>11</v>
      </c>
      <c r="AG22" s="6" t="str">
        <f>CONCATENATE(APTITUD!AG22,IMPACTO!AG22)</f>
        <v>52</v>
      </c>
      <c r="AH22" s="6" t="str">
        <f>CONCATENATE(APTITUD!AH22,IMPACTO!AH22)</f>
        <v>23</v>
      </c>
    </row>
    <row r="23" spans="1:34" x14ac:dyDescent="0.25">
      <c r="A23" s="19"/>
      <c r="B23" s="6" t="s">
        <v>98</v>
      </c>
      <c r="C23" s="6" t="str">
        <f>CONCATENATE(APTITUD!C23,IMPACTO!C23)</f>
        <v>15</v>
      </c>
      <c r="D23" s="6" t="str">
        <f>CONCATENATE(APTITUD!D23,IMPACTO!D23)</f>
        <v>15</v>
      </c>
      <c r="E23" s="6" t="str">
        <f>CONCATENATE(APTITUD!E23,IMPACTO!E23)</f>
        <v>15</v>
      </c>
      <c r="F23" s="6" t="str">
        <f>CONCATENATE(APTITUD!F23,IMPACTO!F23)</f>
        <v>15</v>
      </c>
      <c r="G23" s="6" t="str">
        <f>CONCATENATE(APTITUD!G23,IMPACTO!G23)</f>
        <v>15</v>
      </c>
      <c r="H23" s="6" t="str">
        <f>CONCATENATE(APTITUD!H23,IMPACTO!H23)</f>
        <v>32</v>
      </c>
      <c r="I23" s="6" t="str">
        <f>CONCATENATE(APTITUD!I23,IMPACTO!I23)</f>
        <v>52</v>
      </c>
      <c r="J23" s="6" t="str">
        <f>CONCATENATE(APTITUD!J23,IMPACTO!J23)</f>
        <v>32</v>
      </c>
      <c r="K23" s="6" t="str">
        <f>CONCATENATE(APTITUD!K23,IMPACTO!K23)</f>
        <v>15</v>
      </c>
      <c r="L23" s="6" t="str">
        <f>CONCATENATE(APTITUD!L23,IMPACTO!L23)</f>
        <v>53</v>
      </c>
      <c r="M23" s="6" t="str">
        <f>CONCATENATE(APTITUD!M23,IMPACTO!M23)</f>
        <v>55</v>
      </c>
      <c r="N23" s="6" t="str">
        <f>CONCATENATE(APTITUD!N23,IMPACTO!N23)</f>
        <v>23</v>
      </c>
      <c r="O23" s="6" t="str">
        <f>CONCATENATE(APTITUD!O23,IMPACTO!O23)</f>
        <v>25</v>
      </c>
      <c r="P23" s="6" t="str">
        <f>CONCATENATE(APTITUD!P23,IMPACTO!P23)</f>
        <v>53</v>
      </c>
      <c r="Q23" s="6" t="str">
        <f>CONCATENATE(APTITUD!Q23,IMPACTO!Q23)</f>
        <v>53</v>
      </c>
      <c r="R23" s="6" t="str">
        <f>CONCATENATE(APTITUD!R23,IMPACTO!R23)</f>
        <v>15</v>
      </c>
      <c r="S23" s="6" t="str">
        <f>CONCATENATE(APTITUD!S23,IMPACTO!S23)</f>
        <v>53</v>
      </c>
      <c r="T23" s="6" t="str">
        <f>CONCATENATE(APTITUD!T23,IMPACTO!T23)</f>
        <v>23</v>
      </c>
      <c r="U23" s="6" t="str">
        <f>CONCATENATE(APTITUD!U23,IMPACTO!U23)</f>
        <v>25</v>
      </c>
      <c r="V23" s="6" t="str">
        <f>CONCATENATE(APTITUD!V23,IMPACTO!V23)</f>
        <v>22</v>
      </c>
      <c r="W23" s="6" t="str">
        <f>CONCATENATE(APTITUD!W23,IMPACTO!W23)</f>
        <v>25</v>
      </c>
      <c r="X23" s="6" t="str">
        <f>CONCATENATE(APTITUD!X23,IMPACTO!X23)</f>
        <v>13</v>
      </c>
      <c r="Y23" s="6" t="str">
        <f>CONCATENATE(APTITUD!Y23,IMPACTO!Y23)</f>
        <v>13</v>
      </c>
      <c r="Z23" s="6" t="str">
        <f>CONCATENATE(APTITUD!Z23,IMPACTO!Z23)</f>
        <v>23</v>
      </c>
      <c r="AA23" s="6" t="str">
        <f>CONCATENATE(APTITUD!AA23,IMPACTO!AA23)</f>
        <v>11</v>
      </c>
      <c r="AB23" s="6" t="str">
        <f>CONCATENATE(APTITUD!AB23,IMPACTO!AB23)</f>
        <v>23</v>
      </c>
      <c r="AC23" s="6" t="str">
        <f>CONCATENATE(APTITUD!AC23,IMPACTO!AC23)</f>
        <v>23</v>
      </c>
      <c r="AD23" s="6" t="str">
        <f>CONCATENATE(APTITUD!AD23,IMPACTO!AD23)</f>
        <v>22</v>
      </c>
      <c r="AE23" s="6" t="str">
        <f>CONCATENATE(APTITUD!AE23,IMPACTO!AE23)</f>
        <v>11</v>
      </c>
      <c r="AF23" s="6" t="str">
        <f>CONCATENATE(APTITUD!AF23,IMPACTO!AF23)</f>
        <v>11</v>
      </c>
      <c r="AG23" s="6" t="str">
        <f>CONCATENATE(APTITUD!AG23,IMPACTO!AG23)</f>
        <v>32</v>
      </c>
      <c r="AH23" s="6" t="str">
        <f>CONCATENATE(APTITUD!AH23,IMPACTO!AH23)</f>
        <v>23</v>
      </c>
    </row>
    <row r="24" spans="1:34" x14ac:dyDescent="0.25">
      <c r="A24" s="19"/>
      <c r="B24" s="6" t="s">
        <v>99</v>
      </c>
      <c r="C24" s="6" t="str">
        <f>CONCATENATE(APTITUD!C24,IMPACTO!C24)</f>
        <v>15</v>
      </c>
      <c r="D24" s="6" t="str">
        <f>CONCATENATE(APTITUD!D24,IMPACTO!D24)</f>
        <v>15</v>
      </c>
      <c r="E24" s="6" t="str">
        <f>CONCATENATE(APTITUD!E24,IMPACTO!E24)</f>
        <v>15</v>
      </c>
      <c r="F24" s="6" t="str">
        <f>CONCATENATE(APTITUD!F24,IMPACTO!F24)</f>
        <v>15</v>
      </c>
      <c r="G24" s="6" t="str">
        <f>CONCATENATE(APTITUD!G24,IMPACTO!G24)</f>
        <v>15</v>
      </c>
      <c r="H24" s="6" t="str">
        <f>CONCATENATE(APTITUD!H24,IMPACTO!H24)</f>
        <v>32</v>
      </c>
      <c r="I24" s="6" t="str">
        <f>CONCATENATE(APTITUD!I24,IMPACTO!I24)</f>
        <v>32</v>
      </c>
      <c r="J24" s="6" t="str">
        <f>CONCATENATE(APTITUD!J24,IMPACTO!J24)</f>
        <v>32</v>
      </c>
      <c r="K24" s="6" t="str">
        <f>CONCATENATE(APTITUD!K24,IMPACTO!K24)</f>
        <v>15</v>
      </c>
      <c r="L24" s="6" t="str">
        <f>CONCATENATE(APTITUD!L24,IMPACTO!L24)</f>
        <v>23</v>
      </c>
      <c r="M24" s="6" t="str">
        <f>CONCATENATE(APTITUD!M24,IMPACTO!M24)</f>
        <v>15</v>
      </c>
      <c r="N24" s="6" t="str">
        <f>CONCATENATE(APTITUD!N24,IMPACTO!N24)</f>
        <v>23</v>
      </c>
      <c r="O24" s="6" t="str">
        <f>CONCATENATE(APTITUD!O24,IMPACTO!O24)</f>
        <v>15</v>
      </c>
      <c r="P24" s="6" t="str">
        <f>CONCATENATE(APTITUD!P24,IMPACTO!P24)</f>
        <v>23</v>
      </c>
      <c r="Q24" s="6" t="str">
        <f>CONCATENATE(APTITUD!Q24,IMPACTO!Q24)</f>
        <v>23</v>
      </c>
      <c r="R24" s="6" t="str">
        <f>CONCATENATE(APTITUD!R24,IMPACTO!R24)</f>
        <v>15</v>
      </c>
      <c r="S24" s="6" t="str">
        <f>CONCATENATE(APTITUD!S24,IMPACTO!S24)</f>
        <v>23</v>
      </c>
      <c r="T24" s="6" t="str">
        <f>CONCATENATE(APTITUD!T24,IMPACTO!T24)</f>
        <v>23</v>
      </c>
      <c r="U24" s="6" t="str">
        <f>CONCATENATE(APTITUD!U24,IMPACTO!U24)</f>
        <v>15</v>
      </c>
      <c r="V24" s="6" t="str">
        <f>CONCATENATE(APTITUD!V24,IMPACTO!V24)</f>
        <v>32</v>
      </c>
      <c r="W24" s="6" t="str">
        <f>CONCATENATE(APTITUD!W24,IMPACTO!W24)</f>
        <v>15</v>
      </c>
      <c r="X24" s="6" t="str">
        <f>CONCATENATE(APTITUD!X24,IMPACTO!X24)</f>
        <v>23</v>
      </c>
      <c r="Y24" s="6" t="str">
        <f>CONCATENATE(APTITUD!Y24,IMPACTO!Y24)</f>
        <v>23</v>
      </c>
      <c r="Z24" s="6" t="str">
        <f>CONCATENATE(APTITUD!Z24,IMPACTO!Z24)</f>
        <v>23</v>
      </c>
      <c r="AA24" s="6" t="str">
        <f>CONCATENATE(APTITUD!AA24,IMPACTO!AA24)</f>
        <v>55</v>
      </c>
      <c r="AB24" s="6" t="str">
        <f>CONCATENATE(APTITUD!AB24,IMPACTO!AB24)</f>
        <v>21</v>
      </c>
      <c r="AC24" s="6" t="str">
        <f>CONCATENATE(APTITUD!AC24,IMPACTO!AC24)</f>
        <v>23</v>
      </c>
      <c r="AD24" s="6" t="str">
        <f>CONCATENATE(APTITUD!AD24,IMPACTO!AD24)</f>
        <v>31</v>
      </c>
      <c r="AE24" s="6" t="str">
        <f>CONCATENATE(APTITUD!AE24,IMPACTO!AE24)</f>
        <v>51</v>
      </c>
      <c r="AF24" s="6" t="str">
        <f>CONCATENATE(APTITUD!AF24,IMPACTO!AF24)</f>
        <v>51</v>
      </c>
      <c r="AG24" s="6" t="str">
        <f>CONCATENATE(APTITUD!AG24,IMPACTO!AG24)</f>
        <v>32</v>
      </c>
      <c r="AH24" s="6" t="str">
        <f>CONCATENATE(APTITUD!AH24,IMPACTO!AH24)</f>
        <v>23</v>
      </c>
    </row>
    <row r="25" spans="1:34" x14ac:dyDescent="0.25">
      <c r="A25" s="19"/>
      <c r="B25" s="6" t="s">
        <v>100</v>
      </c>
      <c r="C25" s="6" t="str">
        <f>CONCATENATE(APTITUD!C25,IMPACTO!C25)</f>
        <v>15</v>
      </c>
      <c r="D25" s="6" t="str">
        <f>CONCATENATE(APTITUD!D25,IMPACTO!D25)</f>
        <v>15</v>
      </c>
      <c r="E25" s="6" t="str">
        <f>CONCATENATE(APTITUD!E25,IMPACTO!E25)</f>
        <v>15</v>
      </c>
      <c r="F25" s="6" t="str">
        <f>CONCATENATE(APTITUD!F25,IMPACTO!F25)</f>
        <v>15</v>
      </c>
      <c r="G25" s="6" t="str">
        <f>CONCATENATE(APTITUD!G25,IMPACTO!G25)</f>
        <v>15</v>
      </c>
      <c r="H25" s="6" t="str">
        <f>CONCATENATE(APTITUD!H25,IMPACTO!H25)</f>
        <v>32</v>
      </c>
      <c r="I25" s="6" t="str">
        <f>CONCATENATE(APTITUD!I25,IMPACTO!I25)</f>
        <v>52</v>
      </c>
      <c r="J25" s="6" t="str">
        <f>CONCATENATE(APTITUD!J25,IMPACTO!J25)</f>
        <v>32</v>
      </c>
      <c r="K25" s="6" t="str">
        <f>CONCATENATE(APTITUD!K25,IMPACTO!K25)</f>
        <v>15</v>
      </c>
      <c r="L25" s="6" t="str">
        <f>CONCATENATE(APTITUD!L25,IMPACTO!L25)</f>
        <v>53</v>
      </c>
      <c r="M25" s="6" t="str">
        <f>CONCATENATE(APTITUD!M25,IMPACTO!M25)</f>
        <v>55</v>
      </c>
      <c r="N25" s="6" t="str">
        <f>CONCATENATE(APTITUD!N25,IMPACTO!N25)</f>
        <v>23</v>
      </c>
      <c r="O25" s="6" t="str">
        <f>CONCATENATE(APTITUD!O25,IMPACTO!O25)</f>
        <v>25</v>
      </c>
      <c r="P25" s="6" t="str">
        <f>CONCATENATE(APTITUD!P25,IMPACTO!P25)</f>
        <v>53</v>
      </c>
      <c r="Q25" s="6" t="str">
        <f>CONCATENATE(APTITUD!Q25,IMPACTO!Q25)</f>
        <v>53</v>
      </c>
      <c r="R25" s="6" t="str">
        <f>CONCATENATE(APTITUD!R25,IMPACTO!R25)</f>
        <v>15</v>
      </c>
      <c r="S25" s="6" t="str">
        <f>CONCATENATE(APTITUD!S25,IMPACTO!S25)</f>
        <v>53</v>
      </c>
      <c r="T25" s="6" t="str">
        <f>CONCATENATE(APTITUD!T25,IMPACTO!T25)</f>
        <v>23</v>
      </c>
      <c r="U25" s="6" t="str">
        <f>CONCATENATE(APTITUD!U25,IMPACTO!U25)</f>
        <v>25</v>
      </c>
      <c r="V25" s="6" t="str">
        <f>CONCATENATE(APTITUD!V25,IMPACTO!V25)</f>
        <v>22</v>
      </c>
      <c r="W25" s="6" t="str">
        <f>CONCATENATE(APTITUD!W25,IMPACTO!W25)</f>
        <v>25</v>
      </c>
      <c r="X25" s="6" t="str">
        <f>CONCATENATE(APTITUD!X25,IMPACTO!X25)</f>
        <v>23</v>
      </c>
      <c r="Y25" s="6" t="str">
        <f>CONCATENATE(APTITUD!Y25,IMPACTO!Y25)</f>
        <v>13</v>
      </c>
      <c r="Z25" s="6" t="str">
        <f>CONCATENATE(APTITUD!Z25,IMPACTO!Z25)</f>
        <v>23</v>
      </c>
      <c r="AA25" s="6" t="str">
        <f>CONCATENATE(APTITUD!AA25,IMPACTO!AA25)</f>
        <v>25</v>
      </c>
      <c r="AB25" s="6" t="str">
        <f>CONCATENATE(APTITUD!AB25,IMPACTO!AB25)</f>
        <v>21</v>
      </c>
      <c r="AC25" s="6" t="str">
        <f>CONCATENATE(APTITUD!AC25,IMPACTO!AC25)</f>
        <v>23</v>
      </c>
      <c r="AD25" s="6" t="str">
        <f>CONCATENATE(APTITUD!AD25,IMPACTO!AD25)</f>
        <v>31</v>
      </c>
      <c r="AE25" s="6" t="str">
        <f>CONCATENATE(APTITUD!AE25,IMPACTO!AE25)</f>
        <v>21</v>
      </c>
      <c r="AF25" s="6" t="str">
        <f>CONCATENATE(APTITUD!AF25,IMPACTO!AF25)</f>
        <v>21</v>
      </c>
      <c r="AG25" s="6" t="str">
        <f>CONCATENATE(APTITUD!AG25,IMPACTO!AG25)</f>
        <v>32</v>
      </c>
      <c r="AH25" s="6" t="str">
        <f>CONCATENATE(APTITUD!AH25,IMPACTO!AH25)</f>
        <v>23</v>
      </c>
    </row>
    <row r="26" spans="1:34" x14ac:dyDescent="0.25">
      <c r="A26" s="19"/>
      <c r="B26" s="6" t="s">
        <v>101</v>
      </c>
      <c r="C26" s="6" t="str">
        <f>CONCATENATE(APTITUD!C26,IMPACTO!C26)</f>
        <v>15</v>
      </c>
      <c r="D26" s="6" t="str">
        <f>CONCATENATE(APTITUD!D26,IMPACTO!D26)</f>
        <v>15</v>
      </c>
      <c r="E26" s="6" t="str">
        <f>CONCATENATE(APTITUD!E26,IMPACTO!E26)</f>
        <v>15</v>
      </c>
      <c r="F26" s="6" t="str">
        <f>CONCATENATE(APTITUD!F26,IMPACTO!F26)</f>
        <v>15</v>
      </c>
      <c r="G26" s="6" t="str">
        <f>CONCATENATE(APTITUD!G26,IMPACTO!G26)</f>
        <v>15</v>
      </c>
      <c r="H26" s="6" t="str">
        <f>CONCATENATE(APTITUD!H26,IMPACTO!H26)</f>
        <v>32</v>
      </c>
      <c r="I26" s="6" t="str">
        <f>CONCATENATE(APTITUD!I26,IMPACTO!I26)</f>
        <v>51</v>
      </c>
      <c r="J26" s="6" t="str">
        <f>CONCATENATE(APTITUD!J26,IMPACTO!J26)</f>
        <v>32</v>
      </c>
      <c r="K26" s="6" t="str">
        <f>CONCATENATE(APTITUD!K26,IMPACTO!K26)</f>
        <v>55</v>
      </c>
      <c r="L26" s="6" t="str">
        <f>CONCATENATE(APTITUD!L26,IMPACTO!L26)</f>
        <v>51</v>
      </c>
      <c r="M26" s="6" t="str">
        <f>CONCATENATE(APTITUD!M26,IMPACTO!M26)</f>
        <v>51</v>
      </c>
      <c r="N26" s="6" t="str">
        <f>CONCATENATE(APTITUD!N26,IMPACTO!N26)</f>
        <v>23</v>
      </c>
      <c r="O26" s="6" t="str">
        <f>CONCATENATE(APTITUD!O26,IMPACTO!O26)</f>
        <v>23</v>
      </c>
      <c r="P26" s="6" t="str">
        <f>CONCATENATE(APTITUD!P26,IMPACTO!P26)</f>
        <v>51</v>
      </c>
      <c r="Q26" s="6" t="str">
        <f>CONCATENATE(APTITUD!Q26,IMPACTO!Q26)</f>
        <v>51</v>
      </c>
      <c r="R26" s="6" t="str">
        <f>CONCATENATE(APTITUD!R26,IMPACTO!R26)</f>
        <v>55</v>
      </c>
      <c r="S26" s="6" t="str">
        <f>CONCATENATE(APTITUD!S26,IMPACTO!S26)</f>
        <v>51</v>
      </c>
      <c r="T26" s="6" t="str">
        <f>CONCATENATE(APTITUD!T26,IMPACTO!T26)</f>
        <v>23</v>
      </c>
      <c r="U26" s="6" t="str">
        <f>CONCATENATE(APTITUD!U26,IMPACTO!U26)</f>
        <v>23</v>
      </c>
      <c r="V26" s="6" t="str">
        <f>CONCATENATE(APTITUD!V26,IMPACTO!V26)</f>
        <v>23</v>
      </c>
      <c r="W26" s="6" t="str">
        <f>CONCATENATE(APTITUD!W26,IMPACTO!W26)</f>
        <v>23</v>
      </c>
      <c r="X26" s="6" t="str">
        <f>CONCATENATE(APTITUD!X26,IMPACTO!X26)</f>
        <v>25</v>
      </c>
      <c r="Y26" s="6" t="str">
        <f>CONCATENATE(APTITUD!Y26,IMPACTO!Y26)</f>
        <v>15</v>
      </c>
      <c r="Z26" s="6" t="str">
        <f>CONCATENATE(APTITUD!Z26,IMPACTO!Z26)</f>
        <v>23</v>
      </c>
      <c r="AA26" s="6" t="str">
        <f>CONCATENATE(APTITUD!AA26,IMPACTO!AA26)</f>
        <v>25</v>
      </c>
      <c r="AB26" s="6" t="str">
        <f>CONCATENATE(APTITUD!AB26,IMPACTO!AB26)</f>
        <v>25</v>
      </c>
      <c r="AC26" s="6" t="str">
        <f>CONCATENATE(APTITUD!AC26,IMPACTO!AC26)</f>
        <v>23</v>
      </c>
      <c r="AD26" s="6" t="str">
        <f>CONCATENATE(APTITUD!AD26,IMPACTO!AD26)</f>
        <v>23</v>
      </c>
      <c r="AE26" s="6" t="str">
        <f>CONCATENATE(APTITUD!AE26,IMPACTO!AE26)</f>
        <v>25</v>
      </c>
      <c r="AF26" s="6" t="str">
        <f>CONCATENATE(APTITUD!AF26,IMPACTO!AF26)</f>
        <v>25</v>
      </c>
      <c r="AG26" s="6" t="str">
        <f>CONCATENATE(APTITUD!AG26,IMPACTO!AG26)</f>
        <v>32</v>
      </c>
      <c r="AH26" s="6" t="str">
        <f>CONCATENATE(APTITUD!AH26,IMPACTO!AH26)</f>
        <v>23</v>
      </c>
    </row>
    <row r="27" spans="1:34" x14ac:dyDescent="0.25">
      <c r="A27" s="19"/>
      <c r="B27" s="6" t="s">
        <v>102</v>
      </c>
      <c r="C27" s="6" t="str">
        <f>CONCATENATE(APTITUD!C27,IMPACTO!C27)</f>
        <v>15</v>
      </c>
      <c r="D27" s="6" t="str">
        <f>CONCATENATE(APTITUD!D27,IMPACTO!D27)</f>
        <v>15</v>
      </c>
      <c r="E27" s="6" t="str">
        <f>CONCATENATE(APTITUD!E27,IMPACTO!E27)</f>
        <v>15</v>
      </c>
      <c r="F27" s="6" t="str">
        <f>CONCATENATE(APTITUD!F27,IMPACTO!F27)</f>
        <v>15</v>
      </c>
      <c r="G27" s="6" t="str">
        <f>CONCATENATE(APTITUD!G27,IMPACTO!G27)</f>
        <v>15</v>
      </c>
      <c r="H27" s="6" t="str">
        <f>CONCATENATE(APTITUD!H27,IMPACTO!H27)</f>
        <v>32</v>
      </c>
      <c r="I27" s="6" t="str">
        <f>CONCATENATE(APTITUD!I27,IMPACTO!I27)</f>
        <v>32</v>
      </c>
      <c r="J27" s="6" t="str">
        <f>CONCATENATE(APTITUD!J27,IMPACTO!J27)</f>
        <v>32</v>
      </c>
      <c r="K27" s="6" t="str">
        <f>CONCATENATE(APTITUD!K27,IMPACTO!K27)</f>
        <v>51</v>
      </c>
      <c r="L27" s="6" t="str">
        <f>CONCATENATE(APTITUD!L27,IMPACTO!L27)</f>
        <v>23</v>
      </c>
      <c r="M27" s="6" t="str">
        <f>CONCATENATE(APTITUD!M27,IMPACTO!M27)</f>
        <v>32</v>
      </c>
      <c r="N27" s="6" t="str">
        <f>CONCATENATE(APTITUD!N27,IMPACTO!N27)</f>
        <v>23</v>
      </c>
      <c r="O27" s="6" t="str">
        <f>CONCATENATE(APTITUD!O27,IMPACTO!O27)</f>
        <v>23</v>
      </c>
      <c r="P27" s="6" t="str">
        <f>CONCATENATE(APTITUD!P27,IMPACTO!P27)</f>
        <v>51</v>
      </c>
      <c r="Q27" s="6" t="str">
        <f>CONCATENATE(APTITUD!Q27,IMPACTO!Q27)</f>
        <v>51</v>
      </c>
      <c r="R27" s="6" t="str">
        <f>CONCATENATE(APTITUD!R27,IMPACTO!R27)</f>
        <v>51</v>
      </c>
      <c r="S27" s="6" t="str">
        <f>CONCATENATE(APTITUD!S27,IMPACTO!S27)</f>
        <v>51</v>
      </c>
      <c r="T27" s="6" t="str">
        <f>CONCATENATE(APTITUD!T27,IMPACTO!T27)</f>
        <v>23</v>
      </c>
      <c r="U27" s="6" t="str">
        <f>CONCATENATE(APTITUD!U27,IMPACTO!U27)</f>
        <v>15</v>
      </c>
      <c r="V27" s="6" t="str">
        <f>CONCATENATE(APTITUD!V27,IMPACTO!V27)</f>
        <v>23</v>
      </c>
      <c r="W27" s="6" t="str">
        <f>CONCATENATE(APTITUD!W27,IMPACTO!W27)</f>
        <v>15</v>
      </c>
      <c r="X27" s="6" t="str">
        <f>CONCATENATE(APTITUD!X27,IMPACTO!X27)</f>
        <v>25</v>
      </c>
      <c r="Y27" s="6" t="str">
        <f>CONCATENATE(APTITUD!Y27,IMPACTO!Y27)</f>
        <v>15</v>
      </c>
      <c r="Z27" s="6" t="str">
        <f>CONCATENATE(APTITUD!Z27,IMPACTO!Z27)</f>
        <v>15</v>
      </c>
      <c r="AA27" s="6" t="str">
        <f>CONCATENATE(APTITUD!AA27,IMPACTO!AA27)</f>
        <v>25</v>
      </c>
      <c r="AB27" s="6" t="str">
        <f>CONCATENATE(APTITUD!AB27,IMPACTO!AB27)</f>
        <v>25</v>
      </c>
      <c r="AC27" s="6" t="str">
        <f>CONCATENATE(APTITUD!AC27,IMPACTO!AC27)</f>
        <v>23</v>
      </c>
      <c r="AD27" s="6" t="str">
        <f>CONCATENATE(APTITUD!AD27,IMPACTO!AD27)</f>
        <v>23</v>
      </c>
      <c r="AE27" s="6" t="str">
        <f>CONCATENATE(APTITUD!AE27,IMPACTO!AE27)</f>
        <v>25</v>
      </c>
      <c r="AF27" s="6" t="str">
        <f>CONCATENATE(APTITUD!AF27,IMPACTO!AF27)</f>
        <v>25</v>
      </c>
      <c r="AG27" s="6" t="str">
        <f>CONCATENATE(APTITUD!AG27,IMPACTO!AG27)</f>
        <v>32</v>
      </c>
      <c r="AH27" s="6" t="str">
        <f>CONCATENATE(APTITUD!AH27,IMPACTO!AH27)</f>
        <v>23</v>
      </c>
    </row>
    <row r="28" spans="1:34" x14ac:dyDescent="0.25">
      <c r="A28" s="19"/>
      <c r="B28" s="6" t="s">
        <v>103</v>
      </c>
      <c r="C28" s="6" t="str">
        <f>CONCATENATE(APTITUD!C28,IMPACTO!C28)</f>
        <v>35</v>
      </c>
      <c r="D28" s="6" t="str">
        <f>CONCATENATE(APTITUD!D28,IMPACTO!D28)</f>
        <v>12</v>
      </c>
      <c r="E28" s="6" t="str">
        <f>CONCATENATE(APTITUD!E28,IMPACTO!E28)</f>
        <v>12</v>
      </c>
      <c r="F28" s="6" t="str">
        <f>CONCATENATE(APTITUD!F28,IMPACTO!F28)</f>
        <v>12</v>
      </c>
      <c r="G28" s="6" t="str">
        <f>CONCATENATE(APTITUD!G28,IMPACTO!G28)</f>
        <v>12</v>
      </c>
      <c r="H28" s="6" t="str">
        <f>CONCATENATE(APTITUD!H28,IMPACTO!H28)</f>
        <v>32</v>
      </c>
      <c r="I28" s="6" t="str">
        <f>CONCATENATE(APTITUD!I28,IMPACTO!I28)</f>
        <v>1</v>
      </c>
      <c r="J28" s="6" t="str">
        <f>CONCATENATE(APTITUD!J28,IMPACTO!J28)</f>
        <v>32</v>
      </c>
      <c r="K28" s="6" t="str">
        <f>CONCATENATE(APTITUD!K28,IMPACTO!K28)</f>
        <v>15</v>
      </c>
      <c r="L28" s="6" t="str">
        <f>CONCATENATE(APTITUD!L28,IMPACTO!L28)</f>
        <v>23</v>
      </c>
      <c r="M28" s="6" t="str">
        <f>CONCATENATE(APTITUD!M28,IMPACTO!M28)</f>
        <v>15</v>
      </c>
      <c r="N28" s="6" t="str">
        <f>CONCATENATE(APTITUD!N28,IMPACTO!N28)</f>
        <v>23</v>
      </c>
      <c r="O28" s="6" t="str">
        <f>CONCATENATE(APTITUD!O28,IMPACTO!O28)</f>
        <v>15</v>
      </c>
      <c r="P28" s="6" t="str">
        <f>CONCATENATE(APTITUD!P28,IMPACTO!P28)</f>
        <v>23</v>
      </c>
      <c r="Q28" s="6" t="str">
        <f>CONCATENATE(APTITUD!Q28,IMPACTO!Q28)</f>
        <v>23</v>
      </c>
      <c r="R28" s="6" t="str">
        <f>CONCATENATE(APTITUD!R28,IMPACTO!R28)</f>
        <v>15</v>
      </c>
      <c r="S28" s="6" t="str">
        <f>CONCATENATE(APTITUD!S28,IMPACTO!S28)</f>
        <v>23</v>
      </c>
      <c r="T28" s="6" t="str">
        <f>CONCATENATE(APTITUD!T28,IMPACTO!T28)</f>
        <v>23</v>
      </c>
      <c r="U28" s="6" t="str">
        <f>CONCATENATE(APTITUD!U28,IMPACTO!U28)</f>
        <v>15</v>
      </c>
      <c r="V28" s="6" t="str">
        <f>CONCATENATE(APTITUD!V28,IMPACTO!V28)</f>
        <v>22</v>
      </c>
      <c r="W28" s="6" t="str">
        <f>CONCATENATE(APTITUD!W28,IMPACTO!W28)</f>
        <v>15</v>
      </c>
      <c r="X28" s="6" t="str">
        <f>CONCATENATE(APTITUD!X28,IMPACTO!X28)</f>
        <v>13</v>
      </c>
      <c r="Y28" s="6" t="str">
        <f>CONCATENATE(APTITUD!Y28,IMPACTO!Y28)</f>
        <v>13</v>
      </c>
      <c r="Z28" s="6" t="str">
        <f>CONCATENATE(APTITUD!Z28,IMPACTO!Z28)</f>
        <v>13</v>
      </c>
      <c r="AA28" s="6" t="str">
        <f>CONCATENATE(APTITUD!AA28,IMPACTO!AA28)</f>
        <v>25</v>
      </c>
      <c r="AB28" s="6" t="str">
        <f>CONCATENATE(APTITUD!AB28,IMPACTO!AB28)</f>
        <v>15</v>
      </c>
      <c r="AC28" s="6" t="str">
        <f>CONCATENATE(APTITUD!AC28,IMPACTO!AC28)</f>
        <v>25</v>
      </c>
      <c r="AD28" s="6" t="str">
        <f>CONCATENATE(APTITUD!AD28,IMPACTO!AD28)</f>
        <v>32</v>
      </c>
      <c r="AE28" s="6" t="str">
        <f>CONCATENATE(APTITUD!AE28,IMPACTO!AE28)</f>
        <v>15</v>
      </c>
      <c r="AF28" s="6" t="str">
        <f>CONCATENATE(APTITUD!AF28,IMPACTO!AF28)</f>
        <v>15</v>
      </c>
      <c r="AG28" s="6" t="str">
        <f>CONCATENATE(APTITUD!AG28,IMPACTO!AG28)</f>
        <v>33</v>
      </c>
      <c r="AH28" s="6" t="str">
        <f>CONCATENATE(APTITUD!AH28,IMPACTO!AH28)</f>
        <v>23</v>
      </c>
    </row>
    <row r="29" spans="1:34" x14ac:dyDescent="0.25">
      <c r="A29" s="19"/>
      <c r="B29" s="6" t="s">
        <v>104</v>
      </c>
      <c r="C29" s="6" t="str">
        <f>CONCATENATE(APTITUD!C29,IMPACTO!C29)</f>
        <v>15</v>
      </c>
      <c r="D29" s="6" t="str">
        <f>CONCATENATE(APTITUD!D29,IMPACTO!D29)</f>
        <v>15</v>
      </c>
      <c r="E29" s="6" t="str">
        <f>CONCATENATE(APTITUD!E29,IMPACTO!E29)</f>
        <v>15</v>
      </c>
      <c r="F29" s="6" t="str">
        <f>CONCATENATE(APTITUD!F29,IMPACTO!F29)</f>
        <v>15</v>
      </c>
      <c r="G29" s="6" t="str">
        <f>CONCATENATE(APTITUD!G29,IMPACTO!G29)</f>
        <v>15</v>
      </c>
      <c r="H29" s="6" t="str">
        <f>CONCATENATE(APTITUD!H29,IMPACTO!H29)</f>
        <v>32</v>
      </c>
      <c r="I29" s="6" t="str">
        <f>CONCATENATE(APTITUD!I29,IMPACTO!I29)</f>
        <v>52</v>
      </c>
      <c r="J29" s="6" t="str">
        <f>CONCATENATE(APTITUD!J29,IMPACTO!J29)</f>
        <v>32</v>
      </c>
      <c r="K29" s="6" t="str">
        <f>CONCATENATE(APTITUD!K29,IMPACTO!K29)</f>
        <v>15</v>
      </c>
      <c r="L29" s="6" t="str">
        <f>CONCATENATE(APTITUD!L29,IMPACTO!L29)</f>
        <v>53</v>
      </c>
      <c r="M29" s="6" t="str">
        <f>CONCATENATE(APTITUD!M29,IMPACTO!M29)</f>
        <v>55</v>
      </c>
      <c r="N29" s="6" t="str">
        <f>CONCATENATE(APTITUD!N29,IMPACTO!N29)</f>
        <v>23</v>
      </c>
      <c r="O29" s="6" t="str">
        <f>CONCATENATE(APTITUD!O29,IMPACTO!O29)</f>
        <v>25</v>
      </c>
      <c r="P29" s="6" t="str">
        <f>CONCATENATE(APTITUD!P29,IMPACTO!P29)</f>
        <v>53</v>
      </c>
      <c r="Q29" s="6" t="str">
        <f>CONCATENATE(APTITUD!Q29,IMPACTO!Q29)</f>
        <v>53</v>
      </c>
      <c r="R29" s="6" t="str">
        <f>CONCATENATE(APTITUD!R29,IMPACTO!R29)</f>
        <v>15</v>
      </c>
      <c r="S29" s="6" t="str">
        <f>CONCATENATE(APTITUD!S29,IMPACTO!S29)</f>
        <v>53</v>
      </c>
      <c r="T29" s="6" t="str">
        <f>CONCATENATE(APTITUD!T29,IMPACTO!T29)</f>
        <v>23</v>
      </c>
      <c r="U29" s="6" t="str">
        <f>CONCATENATE(APTITUD!U29,IMPACTO!U29)</f>
        <v>25</v>
      </c>
      <c r="V29" s="6" t="str">
        <f>CONCATENATE(APTITUD!V29,IMPACTO!V29)</f>
        <v>22</v>
      </c>
      <c r="W29" s="6" t="str">
        <f>CONCATENATE(APTITUD!W29,IMPACTO!W29)</f>
        <v>25</v>
      </c>
      <c r="X29" s="6" t="str">
        <f>CONCATENATE(APTITUD!X29,IMPACTO!X29)</f>
        <v>13</v>
      </c>
      <c r="Y29" s="6" t="str">
        <f>CONCATENATE(APTITUD!Y29,IMPACTO!Y29)</f>
        <v>13</v>
      </c>
      <c r="Z29" s="6" t="str">
        <f>CONCATENATE(APTITUD!Z29,IMPACTO!Z29)</f>
        <v>23</v>
      </c>
      <c r="AA29" s="6" t="str">
        <f>CONCATENATE(APTITUD!AA29,IMPACTO!AA29)</f>
        <v>25</v>
      </c>
      <c r="AB29" s="6" t="str">
        <f>CONCATENATE(APTITUD!AB29,IMPACTO!AB29)</f>
        <v>15</v>
      </c>
      <c r="AC29" s="6" t="str">
        <f>CONCATENATE(APTITUD!AC29,IMPACTO!AC29)</f>
        <v>23</v>
      </c>
      <c r="AD29" s="6" t="str">
        <f>CONCATENATE(APTITUD!AD29,IMPACTO!AD29)</f>
        <v>21</v>
      </c>
      <c r="AE29" s="6" t="str">
        <f>CONCATENATE(APTITUD!AE29,IMPACTO!AE29)</f>
        <v>13</v>
      </c>
      <c r="AF29" s="6" t="str">
        <f>CONCATENATE(APTITUD!AF29,IMPACTO!AF29)</f>
        <v>13</v>
      </c>
      <c r="AG29" s="6" t="str">
        <f>CONCATENATE(APTITUD!AG29,IMPACTO!AG29)</f>
        <v>32</v>
      </c>
      <c r="AH29" s="6" t="str">
        <f>CONCATENATE(APTITUD!AH29,IMPACTO!AH29)</f>
        <v>23</v>
      </c>
    </row>
    <row r="30" spans="1:34" x14ac:dyDescent="0.25">
      <c r="A30" s="19"/>
      <c r="B30" s="6" t="s">
        <v>105</v>
      </c>
      <c r="C30" s="6" t="str">
        <f>CONCATENATE(APTITUD!C30,IMPACTO!C30)</f>
        <v>35</v>
      </c>
      <c r="D30" s="6" t="str">
        <f>CONCATENATE(APTITUD!D30,IMPACTO!D30)</f>
        <v>55</v>
      </c>
      <c r="E30" s="6" t="str">
        <f>CONCATENATE(APTITUD!E30,IMPACTO!E30)</f>
        <v>55</v>
      </c>
      <c r="F30" s="6" t="str">
        <f>CONCATENATE(APTITUD!F30,IMPACTO!F30)</f>
        <v>35</v>
      </c>
      <c r="G30" s="6" t="str">
        <f>CONCATENATE(APTITUD!G30,IMPACTO!G30)</f>
        <v>35</v>
      </c>
      <c r="H30" s="6" t="str">
        <f>CONCATENATE(APTITUD!H30,IMPACTO!H30)</f>
        <v>22</v>
      </c>
      <c r="I30" s="6" t="str">
        <f>CONCATENATE(APTITUD!I30,IMPACTO!I30)</f>
        <v>12</v>
      </c>
      <c r="J30" s="6" t="str">
        <f>CONCATENATE(APTITUD!J30,IMPACTO!J30)</f>
        <v>22</v>
      </c>
      <c r="K30" s="6" t="str">
        <f>CONCATENATE(APTITUD!K30,IMPACTO!K30)</f>
        <v>11</v>
      </c>
      <c r="L30" s="6" t="str">
        <f>CONCATENATE(APTITUD!L30,IMPACTO!L30)</f>
        <v>13</v>
      </c>
      <c r="M30" s="6" t="str">
        <f>CONCATENATE(APTITUD!M30,IMPACTO!M30)</f>
        <v>15</v>
      </c>
      <c r="N30" s="6" t="str">
        <f>CONCATENATE(APTITUD!N30,IMPACTO!N30)</f>
        <v>13</v>
      </c>
      <c r="O30" s="6" t="str">
        <f>CONCATENATE(APTITUD!O30,IMPACTO!O30)</f>
        <v>13</v>
      </c>
      <c r="P30" s="6" t="str">
        <f>CONCATENATE(APTITUD!P30,IMPACTO!P30)</f>
        <v>21</v>
      </c>
      <c r="Q30" s="6" t="str">
        <f>CONCATENATE(APTITUD!Q30,IMPACTO!Q30)</f>
        <v>21</v>
      </c>
      <c r="R30" s="6" t="str">
        <f>CONCATENATE(APTITUD!R30,IMPACTO!R30)</f>
        <v>11</v>
      </c>
      <c r="S30" s="6" t="str">
        <f>CONCATENATE(APTITUD!S30,IMPACTO!S30)</f>
        <v>21</v>
      </c>
      <c r="T30" s="6" t="str">
        <f>CONCATENATE(APTITUD!T30,IMPACTO!T30)</f>
        <v>23</v>
      </c>
      <c r="U30" s="6" t="str">
        <f>CONCATENATE(APTITUD!U30,IMPACTO!U30)</f>
        <v>15</v>
      </c>
      <c r="V30" s="6" t="str">
        <f>CONCATENATE(APTITUD!V30,IMPACTO!V30)</f>
        <v>13</v>
      </c>
      <c r="W30" s="6" t="str">
        <f>CONCATENATE(APTITUD!W30,IMPACTO!W30)</f>
        <v>15</v>
      </c>
      <c r="X30" s="6" t="str">
        <f>CONCATENATE(APTITUD!X30,IMPACTO!X30)</f>
        <v>13</v>
      </c>
      <c r="Y30" s="6" t="str">
        <f>CONCATENATE(APTITUD!Y30,IMPACTO!Y30)</f>
        <v>15</v>
      </c>
      <c r="Z30" s="6" t="str">
        <f>CONCATENATE(APTITUD!Z30,IMPACTO!Z30)</f>
        <v>15</v>
      </c>
      <c r="AA30" s="6" t="str">
        <f>CONCATENATE(APTITUD!AA30,IMPACTO!AA30)</f>
        <v>15</v>
      </c>
      <c r="AB30" s="6" t="str">
        <f>CONCATENATE(APTITUD!AB30,IMPACTO!AB30)</f>
        <v>15</v>
      </c>
      <c r="AC30" s="6" t="str">
        <f>CONCATENATE(APTITUD!AC30,IMPACTO!AC30)</f>
        <v>15</v>
      </c>
      <c r="AD30" s="6" t="str">
        <f>CONCATENATE(APTITUD!AD30,IMPACTO!AD30)</f>
        <v>25</v>
      </c>
      <c r="AE30" s="6" t="str">
        <f>CONCATENATE(APTITUD!AE30,IMPACTO!AE30)</f>
        <v>15</v>
      </c>
      <c r="AF30" s="6" t="str">
        <f>CONCATENATE(APTITUD!AF30,IMPACTO!AF30)</f>
        <v>15</v>
      </c>
      <c r="AG30" s="6" t="str">
        <f>CONCATENATE(APTITUD!AG30,IMPACTO!AG30)</f>
        <v>23</v>
      </c>
      <c r="AH30" s="6" t="str">
        <f>CONCATENATE(APTITUD!AH30,IMPACTO!AH30)</f>
        <v>13</v>
      </c>
    </row>
    <row r="31" spans="1:34" x14ac:dyDescent="0.25">
      <c r="A31" s="19"/>
      <c r="B31" s="6" t="s">
        <v>106</v>
      </c>
      <c r="C31" s="6" t="str">
        <f>CONCATENATE(APTITUD!C31,IMPACTO!C31)</f>
        <v>15</v>
      </c>
      <c r="D31" s="6" t="str">
        <f>CONCATENATE(APTITUD!D31,IMPACTO!D31)</f>
        <v>35</v>
      </c>
      <c r="E31" s="6" t="str">
        <f>CONCATENATE(APTITUD!E31,IMPACTO!E31)</f>
        <v>35</v>
      </c>
      <c r="F31" s="6" t="str">
        <f>CONCATENATE(APTITUD!F31,IMPACTO!F31)</f>
        <v>35</v>
      </c>
      <c r="G31" s="6" t="str">
        <f>CONCATENATE(APTITUD!G31,IMPACTO!G31)</f>
        <v>35</v>
      </c>
      <c r="H31" s="6" t="str">
        <f>CONCATENATE(APTITUD!H31,IMPACTO!H31)</f>
        <v>32</v>
      </c>
      <c r="I31" s="6" t="str">
        <f>CONCATENATE(APTITUD!I31,IMPACTO!I31)</f>
        <v>12</v>
      </c>
      <c r="J31" s="6" t="str">
        <f>CONCATENATE(APTITUD!J31,IMPACTO!J31)</f>
        <v>32</v>
      </c>
      <c r="K31" s="6" t="str">
        <f>CONCATENATE(APTITUD!K31,IMPACTO!K31)</f>
        <v>11</v>
      </c>
      <c r="L31" s="6" t="str">
        <f>CONCATENATE(APTITUD!L31,IMPACTO!L31)</f>
        <v>23</v>
      </c>
      <c r="M31" s="6" t="str">
        <f>CONCATENATE(APTITUD!M31,IMPACTO!M31)</f>
        <v>15</v>
      </c>
      <c r="N31" s="6" t="str">
        <f>CONCATENATE(APTITUD!N31,IMPACTO!N31)</f>
        <v>23</v>
      </c>
      <c r="O31" s="6" t="str">
        <f>CONCATENATE(APTITUD!O31,IMPACTO!O31)</f>
        <v>13</v>
      </c>
      <c r="P31" s="6" t="str">
        <f>CONCATENATE(APTITUD!P31,IMPACTO!P31)</f>
        <v>21</v>
      </c>
      <c r="Q31" s="6" t="str">
        <f>CONCATENATE(APTITUD!Q31,IMPACTO!Q31)</f>
        <v>21</v>
      </c>
      <c r="R31" s="6" t="str">
        <f>CONCATENATE(APTITUD!R31,IMPACTO!R31)</f>
        <v>11</v>
      </c>
      <c r="S31" s="6" t="str">
        <f>CONCATENATE(APTITUD!S31,IMPACTO!S31)</f>
        <v>21</v>
      </c>
      <c r="T31" s="6" t="str">
        <f>CONCATENATE(APTITUD!T31,IMPACTO!T31)</f>
        <v>23</v>
      </c>
      <c r="U31" s="6" t="str">
        <f>CONCATENATE(APTITUD!U31,IMPACTO!U31)</f>
        <v>15</v>
      </c>
      <c r="V31" s="6" t="str">
        <f>CONCATENATE(APTITUD!V31,IMPACTO!V31)</f>
        <v>33</v>
      </c>
      <c r="W31" s="6" t="str">
        <f>CONCATENATE(APTITUD!W31,IMPACTO!W31)</f>
        <v>15</v>
      </c>
      <c r="X31" s="6" t="str">
        <f>CONCATENATE(APTITUD!X31,IMPACTO!X31)</f>
        <v>23</v>
      </c>
      <c r="Y31" s="6" t="str">
        <f>CONCATENATE(APTITUD!Y31,IMPACTO!Y31)</f>
        <v>25</v>
      </c>
      <c r="Z31" s="6" t="str">
        <f>CONCATENATE(APTITUD!Z31,IMPACTO!Z31)</f>
        <v>25</v>
      </c>
      <c r="AA31" s="6" t="str">
        <f>CONCATENATE(APTITUD!AA31,IMPACTO!AA31)</f>
        <v>15</v>
      </c>
      <c r="AB31" s="6" t="str">
        <f>CONCATENATE(APTITUD!AB31,IMPACTO!AB31)</f>
        <v>15</v>
      </c>
      <c r="AC31" s="6" t="str">
        <f>CONCATENATE(APTITUD!AC31,IMPACTO!AC31)</f>
        <v>15</v>
      </c>
      <c r="AD31" s="6" t="str">
        <f>CONCATENATE(APTITUD!AD31,IMPACTO!AD31)</f>
        <v>35</v>
      </c>
      <c r="AE31" s="6" t="str">
        <f>CONCATENATE(APTITUD!AE31,IMPACTO!AE31)</f>
        <v>15</v>
      </c>
      <c r="AF31" s="6" t="str">
        <f>CONCATENATE(APTITUD!AF31,IMPACTO!AF31)</f>
        <v>15</v>
      </c>
      <c r="AG31" s="6" t="str">
        <f>CONCATENATE(APTITUD!AG31,IMPACTO!AG31)</f>
        <v>23</v>
      </c>
      <c r="AH31" s="6" t="str">
        <f>CONCATENATE(APTITUD!AH31,IMPACTO!AH31)</f>
        <v>23</v>
      </c>
    </row>
    <row r="32" spans="1:34" x14ac:dyDescent="0.25">
      <c r="A32" s="19"/>
      <c r="B32" s="6" t="s">
        <v>107</v>
      </c>
      <c r="C32" s="6" t="str">
        <f>CONCATENATE(APTITUD!C32,IMPACTO!C32)</f>
        <v>15</v>
      </c>
      <c r="D32" s="6" t="str">
        <f>CONCATENATE(APTITUD!D32,IMPACTO!D32)</f>
        <v>35</v>
      </c>
      <c r="E32" s="6" t="str">
        <f>CONCATENATE(APTITUD!E32,IMPACTO!E32)</f>
        <v>35</v>
      </c>
      <c r="F32" s="6" t="str">
        <f>CONCATENATE(APTITUD!F32,IMPACTO!F32)</f>
        <v>35</v>
      </c>
      <c r="G32" s="6" t="str">
        <f>CONCATENATE(APTITUD!G32,IMPACTO!G32)</f>
        <v>35</v>
      </c>
      <c r="H32" s="6" t="str">
        <f>CONCATENATE(APTITUD!H32,IMPACTO!H32)</f>
        <v>32</v>
      </c>
      <c r="I32" s="6" t="str">
        <f>CONCATENATE(APTITUD!I32,IMPACTO!I32)</f>
        <v>52</v>
      </c>
      <c r="J32" s="6" t="str">
        <f>CONCATENATE(APTITUD!J32,IMPACTO!J32)</f>
        <v>32</v>
      </c>
      <c r="K32" s="6" t="str">
        <f>CONCATENATE(APTITUD!K32,IMPACTO!K32)</f>
        <v>15</v>
      </c>
      <c r="L32" s="6" t="str">
        <f>CONCATENATE(APTITUD!L32,IMPACTO!L32)</f>
        <v>53</v>
      </c>
      <c r="M32" s="6" t="str">
        <f>CONCATENATE(APTITUD!M32,IMPACTO!M32)</f>
        <v>55</v>
      </c>
      <c r="N32" s="6" t="str">
        <f>CONCATENATE(APTITUD!N32,IMPACTO!N32)</f>
        <v>23</v>
      </c>
      <c r="O32" s="6" t="str">
        <f>CONCATENATE(APTITUD!O32,IMPACTO!O32)</f>
        <v>25</v>
      </c>
      <c r="P32" s="6" t="str">
        <f>CONCATENATE(APTITUD!P32,IMPACTO!P32)</f>
        <v>53</v>
      </c>
      <c r="Q32" s="6" t="str">
        <f>CONCATENATE(APTITUD!Q32,IMPACTO!Q32)</f>
        <v>53</v>
      </c>
      <c r="R32" s="6" t="str">
        <f>CONCATENATE(APTITUD!R32,IMPACTO!R32)</f>
        <v>15</v>
      </c>
      <c r="S32" s="6" t="str">
        <f>CONCATENATE(APTITUD!S32,IMPACTO!S32)</f>
        <v>53</v>
      </c>
      <c r="T32" s="6" t="str">
        <f>CONCATENATE(APTITUD!T32,IMPACTO!T32)</f>
        <v>23</v>
      </c>
      <c r="U32" s="6" t="str">
        <f>CONCATENATE(APTITUD!U32,IMPACTO!U32)</f>
        <v>25</v>
      </c>
      <c r="V32" s="6" t="str">
        <f>CONCATENATE(APTITUD!V32,IMPACTO!V32)</f>
        <v>23</v>
      </c>
      <c r="W32" s="6" t="str">
        <f>CONCATENATE(APTITUD!W32,IMPACTO!W32)</f>
        <v>25</v>
      </c>
      <c r="X32" s="6" t="str">
        <f>CONCATENATE(APTITUD!X32,IMPACTO!X32)</f>
        <v>25</v>
      </c>
      <c r="Y32" s="6" t="str">
        <f>CONCATENATE(APTITUD!Y32,IMPACTO!Y32)</f>
        <v>15</v>
      </c>
      <c r="Z32" s="6" t="str">
        <f>CONCATENATE(APTITUD!Z32,IMPACTO!Z32)</f>
        <v>25</v>
      </c>
      <c r="AA32" s="6" t="str">
        <f>CONCATENATE(APTITUD!AA32,IMPACTO!AA32)</f>
        <v>15</v>
      </c>
      <c r="AB32" s="6" t="str">
        <f>CONCATENATE(APTITUD!AB32,IMPACTO!AB32)</f>
        <v>15</v>
      </c>
      <c r="AC32" s="6" t="str">
        <f>CONCATENATE(APTITUD!AC32,IMPACTO!AC32)</f>
        <v>13</v>
      </c>
      <c r="AD32" s="6" t="str">
        <f>CONCATENATE(APTITUD!AD32,IMPACTO!AD32)</f>
        <v>11</v>
      </c>
      <c r="AE32" s="6" t="str">
        <f>CONCATENATE(APTITUD!AE32,IMPACTO!AE32)</f>
        <v>15</v>
      </c>
      <c r="AF32" s="6" t="str">
        <f>CONCATENATE(APTITUD!AF32,IMPACTO!AF32)</f>
        <v>15</v>
      </c>
      <c r="AG32" s="6" t="str">
        <f>CONCATENATE(APTITUD!AG32,IMPACTO!AG32)</f>
        <v>21</v>
      </c>
      <c r="AH32" s="6" t="str">
        <f>CONCATENATE(APTITUD!AH32,IMPACTO!AH32)</f>
        <v>23</v>
      </c>
    </row>
    <row r="33" spans="1:34" x14ac:dyDescent="0.25">
      <c r="A33" s="19"/>
      <c r="B33" s="6" t="s">
        <v>108</v>
      </c>
      <c r="C33" s="6" t="str">
        <f>CONCATENATE(APTITUD!C33,IMPACTO!C33)</f>
        <v>12</v>
      </c>
      <c r="D33" s="6" t="str">
        <f>CONCATENATE(APTITUD!D33,IMPACTO!D33)</f>
        <v>15</v>
      </c>
      <c r="E33" s="6" t="str">
        <f>CONCATENATE(APTITUD!E33,IMPACTO!E33)</f>
        <v>15</v>
      </c>
      <c r="F33" s="6" t="str">
        <f>CONCATENATE(APTITUD!F33,IMPACTO!F33)</f>
        <v>15</v>
      </c>
      <c r="G33" s="6" t="str">
        <f>CONCATENATE(APTITUD!G33,IMPACTO!G33)</f>
        <v>15</v>
      </c>
      <c r="H33" s="6" t="str">
        <f>CONCATENATE(APTITUD!H33,IMPACTO!H33)</f>
        <v>32</v>
      </c>
      <c r="I33" s="6" t="str">
        <f>CONCATENATE(APTITUD!I33,IMPACTO!I33)</f>
        <v>35</v>
      </c>
      <c r="J33" s="6" t="str">
        <f>CONCATENATE(APTITUD!J33,IMPACTO!J33)</f>
        <v>32</v>
      </c>
      <c r="K33" s="6" t="str">
        <f>CONCATENATE(APTITUD!K33,IMPACTO!K33)</f>
        <v>55</v>
      </c>
      <c r="L33" s="6" t="str">
        <f>CONCATENATE(APTITUD!L33,IMPACTO!L33)</f>
        <v>23</v>
      </c>
      <c r="M33" s="6" t="str">
        <f>CONCATENATE(APTITUD!M33,IMPACTO!M33)</f>
        <v>15</v>
      </c>
      <c r="N33" s="6" t="str">
        <f>CONCATENATE(APTITUD!N33,IMPACTO!N33)</f>
        <v>23</v>
      </c>
      <c r="O33" s="6" t="str">
        <f>CONCATENATE(APTITUD!O33,IMPACTO!O33)</f>
        <v>25</v>
      </c>
      <c r="P33" s="6" t="str">
        <f>CONCATENATE(APTITUD!P33,IMPACTO!P33)</f>
        <v>53</v>
      </c>
      <c r="Q33" s="6" t="str">
        <f>CONCATENATE(APTITUD!Q33,IMPACTO!Q33)</f>
        <v>53</v>
      </c>
      <c r="R33" s="6" t="str">
        <f>CONCATENATE(APTITUD!R33,IMPACTO!R33)</f>
        <v>55</v>
      </c>
      <c r="S33" s="6" t="str">
        <f>CONCATENATE(APTITUD!S33,IMPACTO!S33)</f>
        <v>53</v>
      </c>
      <c r="T33" s="6" t="str">
        <f>CONCATENATE(APTITUD!T33,IMPACTO!T33)</f>
        <v>23</v>
      </c>
      <c r="U33" s="6" t="str">
        <f>CONCATENATE(APTITUD!U33,IMPACTO!U33)</f>
        <v>15</v>
      </c>
      <c r="V33" s="6" t="str">
        <f>CONCATENATE(APTITUD!V33,IMPACTO!V33)</f>
        <v>23</v>
      </c>
      <c r="W33" s="6" t="str">
        <f>CONCATENATE(APTITUD!W33,IMPACTO!W33)</f>
        <v>15</v>
      </c>
      <c r="X33" s="6" t="str">
        <f>CONCATENATE(APTITUD!X33,IMPACTO!X33)</f>
        <v>25</v>
      </c>
      <c r="Y33" s="6" t="str">
        <f>CONCATENATE(APTITUD!Y33,IMPACTO!Y33)</f>
        <v>15</v>
      </c>
      <c r="Z33" s="6" t="str">
        <f>CONCATENATE(APTITUD!Z33,IMPACTO!Z33)</f>
        <v>15</v>
      </c>
      <c r="AA33" s="6" t="str">
        <f>CONCATENATE(APTITUD!AA33,IMPACTO!AA33)</f>
        <v>13</v>
      </c>
      <c r="AB33" s="6" t="str">
        <f>CONCATENATE(APTITUD!AB33,IMPACTO!AB33)</f>
        <v>15</v>
      </c>
      <c r="AC33" s="6" t="str">
        <f>CONCATENATE(APTITUD!AC33,IMPACTO!AC33)</f>
        <v>13</v>
      </c>
      <c r="AD33" s="6" t="str">
        <f>CONCATENATE(APTITUD!AD33,IMPACTO!AD33)</f>
        <v>12</v>
      </c>
      <c r="AE33" s="6" t="str">
        <f>CONCATENATE(APTITUD!AE33,IMPACTO!AE33)</f>
        <v>15</v>
      </c>
      <c r="AF33" s="6" t="str">
        <f>CONCATENATE(APTITUD!AF33,IMPACTO!AF33)</f>
        <v>15</v>
      </c>
      <c r="AG33" s="6" t="str">
        <f>CONCATENATE(APTITUD!AG33,IMPACTO!AG33)</f>
        <v>22</v>
      </c>
      <c r="AH33" s="6" t="str">
        <f>CONCATENATE(APTITUD!AH33,IMPACTO!AH33)</f>
        <v>23</v>
      </c>
    </row>
    <row r="34" spans="1:34" x14ac:dyDescent="0.25">
      <c r="A34" s="19"/>
      <c r="B34" s="6" t="s">
        <v>109</v>
      </c>
      <c r="C34" s="6" t="str">
        <f>CONCATENATE(APTITUD!C34,IMPACTO!C34)</f>
        <v>15</v>
      </c>
      <c r="D34" s="6" t="str">
        <f>CONCATENATE(APTITUD!D34,IMPACTO!D34)</f>
        <v>15</v>
      </c>
      <c r="E34" s="6" t="str">
        <f>CONCATENATE(APTITUD!E34,IMPACTO!E34)</f>
        <v>15</v>
      </c>
      <c r="F34" s="6" t="str">
        <f>CONCATENATE(APTITUD!F34,IMPACTO!F34)</f>
        <v>15</v>
      </c>
      <c r="G34" s="6" t="str">
        <f>CONCATENATE(APTITUD!G34,IMPACTO!G34)</f>
        <v>15</v>
      </c>
      <c r="H34" s="6" t="str">
        <f>CONCATENATE(APTITUD!H34,IMPACTO!H34)</f>
        <v>32</v>
      </c>
      <c r="I34" s="6" t="str">
        <f>CONCATENATE(APTITUD!I34,IMPACTO!I34)</f>
        <v>53</v>
      </c>
      <c r="J34" s="6" t="str">
        <f>CONCATENATE(APTITUD!J34,IMPACTO!J34)</f>
        <v>32</v>
      </c>
      <c r="K34" s="6" t="str">
        <f>CONCATENATE(APTITUD!K34,IMPACTO!K34)</f>
        <v>55</v>
      </c>
      <c r="L34" s="6" t="str">
        <f>CONCATENATE(APTITUD!L34,IMPACTO!L34)</f>
        <v>53</v>
      </c>
      <c r="M34" s="6" t="str">
        <f>CONCATENATE(APTITUD!M34,IMPACTO!M34)</f>
        <v>55</v>
      </c>
      <c r="N34" s="6" t="str">
        <f>CONCATENATE(APTITUD!N34,IMPACTO!N34)</f>
        <v>23</v>
      </c>
      <c r="O34" s="6" t="str">
        <f>CONCATENATE(APTITUD!O34,IMPACTO!O34)</f>
        <v>25</v>
      </c>
      <c r="P34" s="6" t="str">
        <f>CONCATENATE(APTITUD!P34,IMPACTO!P34)</f>
        <v>53</v>
      </c>
      <c r="Q34" s="6" t="str">
        <f>CONCATENATE(APTITUD!Q34,IMPACTO!Q34)</f>
        <v>53</v>
      </c>
      <c r="R34" s="6" t="str">
        <f>CONCATENATE(APTITUD!R34,IMPACTO!R34)</f>
        <v>55</v>
      </c>
      <c r="S34" s="6" t="str">
        <f>CONCATENATE(APTITUD!S34,IMPACTO!S34)</f>
        <v>53</v>
      </c>
      <c r="T34" s="6" t="str">
        <f>CONCATENATE(APTITUD!T34,IMPACTO!T34)</f>
        <v>23</v>
      </c>
      <c r="U34" s="6" t="str">
        <f>CONCATENATE(APTITUD!U34,IMPACTO!U34)</f>
        <v>25</v>
      </c>
      <c r="V34" s="6" t="str">
        <f>CONCATENATE(APTITUD!V34,IMPACTO!V34)</f>
        <v>33</v>
      </c>
      <c r="W34" s="6" t="str">
        <f>CONCATENATE(APTITUD!W34,IMPACTO!W34)</f>
        <v>25</v>
      </c>
      <c r="X34" s="6" t="str">
        <f>CONCATENATE(APTITUD!X34,IMPACTO!X34)</f>
        <v>25</v>
      </c>
      <c r="Y34" s="6" t="str">
        <f>CONCATENATE(APTITUD!Y34,IMPACTO!Y34)</f>
        <v>15</v>
      </c>
      <c r="Z34" s="6" t="str">
        <f>CONCATENATE(APTITUD!Z34,IMPACTO!Z34)</f>
        <v>25</v>
      </c>
      <c r="AA34" s="6" t="str">
        <f>CONCATENATE(APTITUD!AA34,IMPACTO!AA34)</f>
        <v>15</v>
      </c>
      <c r="AB34" s="6" t="str">
        <f>CONCATENATE(APTITUD!AB34,IMPACTO!AB34)</f>
        <v>13</v>
      </c>
      <c r="AC34" s="6" t="str">
        <f>CONCATENATE(APTITUD!AC34,IMPACTO!AC34)</f>
        <v>13</v>
      </c>
      <c r="AD34" s="6" t="str">
        <f>CONCATENATE(APTITUD!AD34,IMPACTO!AD34)</f>
        <v>13</v>
      </c>
      <c r="AE34" s="6" t="str">
        <f>CONCATENATE(APTITUD!AE34,IMPACTO!AE34)</f>
        <v>15</v>
      </c>
      <c r="AF34" s="6" t="str">
        <f>CONCATENATE(APTITUD!AF34,IMPACTO!AF34)</f>
        <v>15</v>
      </c>
      <c r="AG34" s="6" t="str">
        <f>CONCATENATE(APTITUD!AG34,IMPACTO!AG34)</f>
        <v>21</v>
      </c>
      <c r="AH34" s="6" t="str">
        <f>CONCATENATE(APTITUD!AH34,IMPACTO!AH34)</f>
        <v>23</v>
      </c>
    </row>
    <row r="35" spans="1:34" x14ac:dyDescent="0.25">
      <c r="A35" s="19"/>
      <c r="B35" s="6" t="s">
        <v>110</v>
      </c>
      <c r="C35" s="6" t="str">
        <f>CONCATENATE(APTITUD!C35,IMPACTO!C35)</f>
        <v>12</v>
      </c>
      <c r="D35" s="6" t="str">
        <f>CONCATENATE(APTITUD!D35,IMPACTO!D35)</f>
        <v>11</v>
      </c>
      <c r="E35" s="6" t="str">
        <f>CONCATENATE(APTITUD!E35,IMPACTO!E35)</f>
        <v>11</v>
      </c>
      <c r="F35" s="6" t="str">
        <f>CONCATENATE(APTITUD!F35,IMPACTO!F35)</f>
        <v>12</v>
      </c>
      <c r="G35" s="6" t="str">
        <f>CONCATENATE(APTITUD!G35,IMPACTO!G35)</f>
        <v>12</v>
      </c>
      <c r="H35" s="6" t="str">
        <f>CONCATENATE(APTITUD!H35,IMPACTO!H35)</f>
        <v>33</v>
      </c>
      <c r="I35" s="6" t="str">
        <f>CONCATENATE(APTITUD!I35,IMPACTO!I35)</f>
        <v>35</v>
      </c>
      <c r="J35" s="6" t="str">
        <f>CONCATENATE(APTITUD!J35,IMPACTO!J35)</f>
        <v>33</v>
      </c>
      <c r="K35" s="6" t="str">
        <f>CONCATENATE(APTITUD!K35,IMPACTO!K35)</f>
        <v>55</v>
      </c>
      <c r="L35" s="6" t="str">
        <f>CONCATENATE(APTITUD!L35,IMPACTO!L35)</f>
        <v>25</v>
      </c>
      <c r="M35" s="6" t="str">
        <f>CONCATENATE(APTITUD!M35,IMPACTO!M35)</f>
        <v>15</v>
      </c>
      <c r="N35" s="6" t="str">
        <f>CONCATENATE(APTITUD!N35,IMPACTO!N35)</f>
        <v>25</v>
      </c>
      <c r="O35" s="6" t="str">
        <f>CONCATENATE(APTITUD!O35,IMPACTO!O35)</f>
        <v>25</v>
      </c>
      <c r="P35" s="6" t="str">
        <f>CONCATENATE(APTITUD!P35,IMPACTO!P35)</f>
        <v>53</v>
      </c>
      <c r="Q35" s="6" t="str">
        <f>CONCATENATE(APTITUD!Q35,IMPACTO!Q35)</f>
        <v>53</v>
      </c>
      <c r="R35" s="6" t="str">
        <f>CONCATENATE(APTITUD!R35,IMPACTO!R35)</f>
        <v>55</v>
      </c>
      <c r="S35" s="6" t="str">
        <f>CONCATENATE(APTITUD!S35,IMPACTO!S35)</f>
        <v>53</v>
      </c>
      <c r="T35" s="6" t="str">
        <f>CONCATENATE(APTITUD!T35,IMPACTO!T35)</f>
        <v>23</v>
      </c>
      <c r="U35" s="6" t="str">
        <f>CONCATENATE(APTITUD!U35,IMPACTO!U35)</f>
        <v>15</v>
      </c>
      <c r="V35" s="6" t="str">
        <f>CONCATENATE(APTITUD!V35,IMPACTO!V35)</f>
        <v>25</v>
      </c>
      <c r="W35" s="6" t="str">
        <f>CONCATENATE(APTITUD!W35,IMPACTO!W35)</f>
        <v>15</v>
      </c>
      <c r="X35" s="6" t="str">
        <f>CONCATENATE(APTITUD!X35,IMPACTO!X35)</f>
        <v>25</v>
      </c>
      <c r="Y35" s="6" t="str">
        <f>CONCATENATE(APTITUD!Y35,IMPACTO!Y35)</f>
        <v>15</v>
      </c>
      <c r="Z35" s="6" t="str">
        <f>CONCATENATE(APTITUD!Z35,IMPACTO!Z35)</f>
        <v>15</v>
      </c>
      <c r="AA35" s="6" t="str">
        <f>CONCATENATE(APTITUD!AA35,IMPACTO!AA35)</f>
        <v>15</v>
      </c>
      <c r="AB35" s="6" t="str">
        <f>CONCATENATE(APTITUD!AB35,IMPACTO!AB35)</f>
        <v>15</v>
      </c>
      <c r="AC35" s="6" t="str">
        <f>CONCATENATE(APTITUD!AC35,IMPACTO!AC35)</f>
        <v>15</v>
      </c>
      <c r="AD35" s="6" t="str">
        <f>CONCATENATE(APTITUD!AD35,IMPACTO!AD35)</f>
        <v>13</v>
      </c>
      <c r="AE35" s="6" t="str">
        <f>CONCATENATE(APTITUD!AE35,IMPACTO!AE35)</f>
        <v>15</v>
      </c>
      <c r="AF35" s="6" t="str">
        <f>CONCATENATE(APTITUD!AF35,IMPACTO!AF35)</f>
        <v>15</v>
      </c>
      <c r="AG35" s="6" t="str">
        <f>CONCATENATE(APTITUD!AG35,IMPACTO!AG35)</f>
        <v>23</v>
      </c>
      <c r="AH35" s="6" t="str">
        <f>CONCATENATE(APTITUD!AH35,IMPACTO!AH35)</f>
        <v>25</v>
      </c>
    </row>
    <row r="36" spans="1:34" x14ac:dyDescent="0.25">
      <c r="A36" s="19"/>
      <c r="B36" s="6" t="s">
        <v>111</v>
      </c>
      <c r="C36" s="6" t="str">
        <f>CONCATENATE(APTITUD!C36,IMPACTO!C36)</f>
        <v>32</v>
      </c>
      <c r="D36" s="6" t="str">
        <f>CONCATENATE(APTITUD!D36,IMPACTO!D36)</f>
        <v>51</v>
      </c>
      <c r="E36" s="6" t="str">
        <f>CONCATENATE(APTITUD!E36,IMPACTO!E36)</f>
        <v>51</v>
      </c>
      <c r="F36" s="6" t="str">
        <f>CONCATENATE(APTITUD!F36,IMPACTO!F36)</f>
        <v>32</v>
      </c>
      <c r="G36" s="6" t="str">
        <f>CONCATENATE(APTITUD!G36,IMPACTO!G36)</f>
        <v>32</v>
      </c>
      <c r="H36" s="6" t="str">
        <f>CONCATENATE(APTITUD!H36,IMPACTO!H36)</f>
        <v>32</v>
      </c>
      <c r="I36" s="6" t="str">
        <f>CONCATENATE(APTITUD!I36,IMPACTO!I36)</f>
        <v>15</v>
      </c>
      <c r="J36" s="6" t="str">
        <f>CONCATENATE(APTITUD!J36,IMPACTO!J36)</f>
        <v>23</v>
      </c>
      <c r="K36" s="6" t="str">
        <f>CONCATENATE(APTITUD!K36,IMPACTO!K36)</f>
        <v>15</v>
      </c>
      <c r="L36" s="6" t="str">
        <f>CONCATENATE(APTITUD!L36,IMPACTO!L36)</f>
        <v>15</v>
      </c>
      <c r="M36" s="6" t="str">
        <f>CONCATENATE(APTITUD!M36,IMPACTO!M36)</f>
        <v>15</v>
      </c>
      <c r="N36" s="6" t="str">
        <f>CONCATENATE(APTITUD!N36,IMPACTO!N36)</f>
        <v>15</v>
      </c>
      <c r="O36" s="6" t="str">
        <f>CONCATENATE(APTITUD!O36,IMPACTO!O36)</f>
        <v>15</v>
      </c>
      <c r="P36" s="6" t="str">
        <f>CONCATENATE(APTITUD!P36,IMPACTO!P36)</f>
        <v>15</v>
      </c>
      <c r="Q36" s="6" t="str">
        <f>CONCATENATE(APTITUD!Q36,IMPACTO!Q36)</f>
        <v>15</v>
      </c>
      <c r="R36" s="6" t="str">
        <f>CONCATENATE(APTITUD!R36,IMPACTO!R36)</f>
        <v>15</v>
      </c>
      <c r="S36" s="6" t="str">
        <f>CONCATENATE(APTITUD!S36,IMPACTO!S36)</f>
        <v>15</v>
      </c>
      <c r="T36" s="6" t="str">
        <f>CONCATENATE(APTITUD!T36,IMPACTO!T36)</f>
        <v>23</v>
      </c>
      <c r="U36" s="6" t="str">
        <f>CONCATENATE(APTITUD!U36,IMPACTO!U36)</f>
        <v>15</v>
      </c>
      <c r="V36" s="6" t="str">
        <f>CONCATENATE(APTITUD!V36,IMPACTO!V36)</f>
        <v>15</v>
      </c>
      <c r="W36" s="6" t="str">
        <f>CONCATENATE(APTITUD!W36,IMPACTO!W36)</f>
        <v>15</v>
      </c>
      <c r="X36" s="6" t="str">
        <f>CONCATENATE(APTITUD!X36,IMPACTO!X36)</f>
        <v>15</v>
      </c>
      <c r="Y36" s="6" t="str">
        <f>CONCATENATE(APTITUD!Y36,IMPACTO!Y36)</f>
        <v>15</v>
      </c>
      <c r="Z36" s="6" t="str">
        <f>CONCATENATE(APTITUD!Z36,IMPACTO!Z36)</f>
        <v>15</v>
      </c>
      <c r="AA36" s="6" t="str">
        <f>CONCATENATE(APTITUD!AA36,IMPACTO!AA36)</f>
        <v>15</v>
      </c>
      <c r="AB36" s="6" t="str">
        <f>CONCATENATE(APTITUD!AB36,IMPACTO!AB36)</f>
        <v>15</v>
      </c>
      <c r="AC36" s="6" t="str">
        <f>CONCATENATE(APTITUD!AC36,IMPACTO!AC36)</f>
        <v>15</v>
      </c>
      <c r="AD36" s="6" t="str">
        <f>CONCATENATE(APTITUD!AD36,IMPACTO!AD36)</f>
        <v>23</v>
      </c>
      <c r="AE36" s="6" t="str">
        <f>CONCATENATE(APTITUD!AE36,IMPACTO!AE36)</f>
        <v>15</v>
      </c>
      <c r="AF36" s="6" t="str">
        <f>CONCATENATE(APTITUD!AF36,IMPACTO!AF36)</f>
        <v>15</v>
      </c>
      <c r="AG36" s="6" t="str">
        <f>CONCATENATE(APTITUD!AG36,IMPACTO!AG36)</f>
        <v>51</v>
      </c>
      <c r="AH36" s="6" t="str">
        <f>CONCATENATE(APTITUD!AH36,IMPACTO!AH36)</f>
        <v>15</v>
      </c>
    </row>
    <row r="37" spans="1:34" x14ac:dyDescent="0.25">
      <c r="A37" s="19"/>
      <c r="B37" s="6" t="s">
        <v>112</v>
      </c>
      <c r="C37" s="6" t="str">
        <f>CONCATENATE(APTITUD!C37,IMPACTO!C37)</f>
        <v>32</v>
      </c>
      <c r="D37" s="6" t="str">
        <f>CONCATENATE(APTITUD!D37,IMPACTO!D37)</f>
        <v>52</v>
      </c>
      <c r="E37" s="6" t="str">
        <f>CONCATENATE(APTITUD!E37,IMPACTO!E37)</f>
        <v>51</v>
      </c>
      <c r="F37" s="6" t="str">
        <f>CONCATENATE(APTITUD!F37,IMPACTO!F37)</f>
        <v>32</v>
      </c>
      <c r="G37" s="6" t="str">
        <f>CONCATENATE(APTITUD!G37,IMPACTO!G37)</f>
        <v>51</v>
      </c>
      <c r="H37" s="6" t="str">
        <f>CONCATENATE(APTITUD!H37,IMPACTO!H37)</f>
        <v>23</v>
      </c>
      <c r="I37" s="6" t="str">
        <f>CONCATENATE(APTITUD!I37,IMPACTO!I37)</f>
        <v>15</v>
      </c>
      <c r="J37" s="6" t="str">
        <f>CONCATENATE(APTITUD!J37,IMPACTO!J37)</f>
        <v>13</v>
      </c>
      <c r="K37" s="6" t="str">
        <f>CONCATENATE(APTITUD!K37,IMPACTO!K37)</f>
        <v>15</v>
      </c>
      <c r="L37" s="6" t="str">
        <f>CONCATENATE(APTITUD!L37,IMPACTO!L37)</f>
        <v>15</v>
      </c>
      <c r="M37" s="6" t="str">
        <f>CONCATENATE(APTITUD!M37,IMPACTO!M37)</f>
        <v>15</v>
      </c>
      <c r="N37" s="6" t="str">
        <f>CONCATENATE(APTITUD!N37,IMPACTO!N37)</f>
        <v>15</v>
      </c>
      <c r="O37" s="6" t="str">
        <f>CONCATENATE(APTITUD!O37,IMPACTO!O37)</f>
        <v>15</v>
      </c>
      <c r="P37" s="6" t="str">
        <f>CONCATENATE(APTITUD!P37,IMPACTO!P37)</f>
        <v>15</v>
      </c>
      <c r="Q37" s="6" t="str">
        <f>CONCATENATE(APTITUD!Q37,IMPACTO!Q37)</f>
        <v>15</v>
      </c>
      <c r="R37" s="6" t="str">
        <f>CONCATENATE(APTITUD!R37,IMPACTO!R37)</f>
        <v>15</v>
      </c>
      <c r="S37" s="6" t="str">
        <f>CONCATENATE(APTITUD!S37,IMPACTO!S37)</f>
        <v>25</v>
      </c>
      <c r="T37" s="6" t="str">
        <f>CONCATENATE(APTITUD!T37,IMPACTO!T37)</f>
        <v>23</v>
      </c>
      <c r="U37" s="6" t="str">
        <f>CONCATENATE(APTITUD!U37,IMPACTO!U37)</f>
        <v>15</v>
      </c>
      <c r="V37" s="6" t="str">
        <f>CONCATENATE(APTITUD!V37,IMPACTO!V37)</f>
        <v>15</v>
      </c>
      <c r="W37" s="6" t="str">
        <f>CONCATENATE(APTITUD!W37,IMPACTO!W37)</f>
        <v>15</v>
      </c>
      <c r="X37" s="6" t="str">
        <f>CONCATENATE(APTITUD!X37,IMPACTO!X37)</f>
        <v>15</v>
      </c>
      <c r="Y37" s="6" t="str">
        <f>CONCATENATE(APTITUD!Y37,IMPACTO!Y37)</f>
        <v>15</v>
      </c>
      <c r="Z37" s="6" t="str">
        <f>CONCATENATE(APTITUD!Z37,IMPACTO!Z37)</f>
        <v>15</v>
      </c>
      <c r="AA37" s="6" t="str">
        <f>CONCATENATE(APTITUD!AA37,IMPACTO!AA37)</f>
        <v>15</v>
      </c>
      <c r="AB37" s="6" t="str">
        <f>CONCATENATE(APTITUD!AB37,IMPACTO!AB37)</f>
        <v>15</v>
      </c>
      <c r="AC37" s="6" t="str">
        <f>CONCATENATE(APTITUD!AC37,IMPACTO!AC37)</f>
        <v>15</v>
      </c>
      <c r="AD37" s="6" t="str">
        <f>CONCATENATE(APTITUD!AD37,IMPACTO!AD37)</f>
        <v>13</v>
      </c>
      <c r="AE37" s="6" t="str">
        <f>CONCATENATE(APTITUD!AE37,IMPACTO!AE37)</f>
        <v>15</v>
      </c>
      <c r="AF37" s="6" t="str">
        <f>CONCATENATE(APTITUD!AF37,IMPACTO!AF37)</f>
        <v>15</v>
      </c>
      <c r="AG37" s="6" t="str">
        <f>CONCATENATE(APTITUD!AG37,IMPACTO!AG37)</f>
        <v>13</v>
      </c>
      <c r="AH37" s="6" t="str">
        <f>CONCATENATE(APTITUD!AH37,IMPACTO!AH37)</f>
        <v>13</v>
      </c>
    </row>
    <row r="38" spans="1:34" x14ac:dyDescent="0.25">
      <c r="A38" s="19"/>
      <c r="B38" s="6" t="s">
        <v>77</v>
      </c>
      <c r="C38" s="6" t="str">
        <f>CONCATENATE(APTITUD!C38,IMPACTO!C38)</f>
        <v>32</v>
      </c>
      <c r="D38" s="6" t="str">
        <f>CONCATENATE(APTITUD!D38,IMPACTO!D38)</f>
        <v>51</v>
      </c>
      <c r="E38" s="6" t="str">
        <f>CONCATENATE(APTITUD!E38,IMPACTO!E38)</f>
        <v>51</v>
      </c>
      <c r="F38" s="6" t="str">
        <f>CONCATENATE(APTITUD!F38,IMPACTO!F38)</f>
        <v>32</v>
      </c>
      <c r="G38" s="6" t="str">
        <f>CONCATENATE(APTITUD!G38,IMPACTO!G38)</f>
        <v>51</v>
      </c>
      <c r="H38" s="6" t="str">
        <f>CONCATENATE(APTITUD!H38,IMPACTO!H38)</f>
        <v>23</v>
      </c>
      <c r="I38" s="6" t="str">
        <f>CONCATENATE(APTITUD!I38,IMPACTO!I38)</f>
        <v>15</v>
      </c>
      <c r="J38" s="6" t="str">
        <f>CONCATENATE(APTITUD!J38,IMPACTO!J38)</f>
        <v>15</v>
      </c>
      <c r="K38" s="6" t="str">
        <f>CONCATENATE(APTITUD!K38,IMPACTO!K38)</f>
        <v>15</v>
      </c>
      <c r="L38" s="6" t="str">
        <f>CONCATENATE(APTITUD!L38,IMPACTO!L38)</f>
        <v>15</v>
      </c>
      <c r="M38" s="6" t="str">
        <f>CONCATENATE(APTITUD!M38,IMPACTO!M38)</f>
        <v>15</v>
      </c>
      <c r="N38" s="6" t="str">
        <f>CONCATENATE(APTITUD!N38,IMPACTO!N38)</f>
        <v>15</v>
      </c>
      <c r="O38" s="6" t="str">
        <f>CONCATENATE(APTITUD!O38,IMPACTO!O38)</f>
        <v>15</v>
      </c>
      <c r="P38" s="6" t="str">
        <f>CONCATENATE(APTITUD!P38,IMPACTO!P38)</f>
        <v>15</v>
      </c>
      <c r="Q38" s="6" t="str">
        <f>CONCATENATE(APTITUD!Q38,IMPACTO!Q38)</f>
        <v>15</v>
      </c>
      <c r="R38" s="6" t="str">
        <f>CONCATENATE(APTITUD!R38,IMPACTO!R38)</f>
        <v>15</v>
      </c>
      <c r="S38" s="6" t="str">
        <f>CONCATENATE(APTITUD!S38,IMPACTO!S38)</f>
        <v>13</v>
      </c>
      <c r="T38" s="6" t="str">
        <f>CONCATENATE(APTITUD!T38,IMPACTO!T38)</f>
        <v>23</v>
      </c>
      <c r="U38" s="6" t="str">
        <f>CONCATENATE(APTITUD!U38,IMPACTO!U38)</f>
        <v>15</v>
      </c>
      <c r="V38" s="6" t="str">
        <f>CONCATENATE(APTITUD!V38,IMPACTO!V38)</f>
        <v>15</v>
      </c>
      <c r="W38" s="6" t="str">
        <f>CONCATENATE(APTITUD!W38,IMPACTO!W38)</f>
        <v>15</v>
      </c>
      <c r="X38" s="6" t="str">
        <f>CONCATENATE(APTITUD!X38,IMPACTO!X38)</f>
        <v>15</v>
      </c>
      <c r="Y38" s="6" t="str">
        <f>CONCATENATE(APTITUD!Y38,IMPACTO!Y38)</f>
        <v>15</v>
      </c>
      <c r="Z38" s="6" t="str">
        <f>CONCATENATE(APTITUD!Z38,IMPACTO!Z38)</f>
        <v>15</v>
      </c>
      <c r="AA38" s="6" t="str">
        <f>CONCATENATE(APTITUD!AA38,IMPACTO!AA38)</f>
        <v>15</v>
      </c>
      <c r="AB38" s="6" t="str">
        <f>CONCATENATE(APTITUD!AB38,IMPACTO!AB38)</f>
        <v>15</v>
      </c>
      <c r="AC38" s="6" t="str">
        <f>CONCATENATE(APTITUD!AC38,IMPACTO!AC38)</f>
        <v>15</v>
      </c>
      <c r="AD38" s="6" t="str">
        <f>CONCATENATE(APTITUD!AD38,IMPACTO!AD38)</f>
        <v>15</v>
      </c>
      <c r="AE38" s="6" t="str">
        <f>CONCATENATE(APTITUD!AE38,IMPACTO!AE38)</f>
        <v>15</v>
      </c>
      <c r="AF38" s="6" t="str">
        <f>CONCATENATE(APTITUD!AF38,IMPACTO!AF38)</f>
        <v>15</v>
      </c>
      <c r="AG38" s="6" t="str">
        <f>CONCATENATE(APTITUD!AG38,IMPACTO!AG38)</f>
        <v>15</v>
      </c>
      <c r="AH38" s="6" t="str">
        <f>CONCATENATE(APTITUD!AH38,IMPACTO!AH38)</f>
        <v>25</v>
      </c>
    </row>
    <row r="39" spans="1:34" x14ac:dyDescent="0.25">
      <c r="A39" s="19"/>
      <c r="B39" s="6" t="s">
        <v>113</v>
      </c>
      <c r="C39" s="6" t="str">
        <f>CONCATENATE(APTITUD!C39,IMPACTO!C39)</f>
        <v>52</v>
      </c>
      <c r="D39" s="6" t="str">
        <f>CONCATENATE(APTITUD!D39,IMPACTO!D39)</f>
        <v>31</v>
      </c>
      <c r="E39" s="6" t="str">
        <f>CONCATENATE(APTITUD!E39,IMPACTO!E39)</f>
        <v>51</v>
      </c>
      <c r="F39" s="6" t="str">
        <f>CONCATENATE(APTITUD!F39,IMPACTO!F39)</f>
        <v>32</v>
      </c>
      <c r="G39" s="6" t="str">
        <f>CONCATENATE(APTITUD!G39,IMPACTO!G39)</f>
        <v>51</v>
      </c>
      <c r="H39" s="6" t="str">
        <f>CONCATENATE(APTITUD!H39,IMPACTO!H39)</f>
        <v>23</v>
      </c>
      <c r="I39" s="6" t="str">
        <f>CONCATENATE(APTITUD!I39,IMPACTO!I39)</f>
        <v>15</v>
      </c>
      <c r="J39" s="6" t="str">
        <f>CONCATENATE(APTITUD!J39,IMPACTO!J39)</f>
        <v>15</v>
      </c>
      <c r="K39" s="6" t="str">
        <f>CONCATENATE(APTITUD!K39,IMPACTO!K39)</f>
        <v>15</v>
      </c>
      <c r="L39" s="6" t="str">
        <f>CONCATENATE(APTITUD!L39,IMPACTO!L39)</f>
        <v>15</v>
      </c>
      <c r="M39" s="6" t="str">
        <f>CONCATENATE(APTITUD!M39,IMPACTO!M39)</f>
        <v>15</v>
      </c>
      <c r="N39" s="6" t="str">
        <f>CONCATENATE(APTITUD!N39,IMPACTO!N39)</f>
        <v>15</v>
      </c>
      <c r="O39" s="6" t="str">
        <f>CONCATENATE(APTITUD!O39,IMPACTO!O39)</f>
        <v>15</v>
      </c>
      <c r="P39" s="6" t="str">
        <f>CONCATENATE(APTITUD!P39,IMPACTO!P39)</f>
        <v>15</v>
      </c>
      <c r="Q39" s="6" t="str">
        <f>CONCATENATE(APTITUD!Q39,IMPACTO!Q39)</f>
        <v>15</v>
      </c>
      <c r="R39" s="6" t="str">
        <f>CONCATENATE(APTITUD!R39,IMPACTO!R39)</f>
        <v>15</v>
      </c>
      <c r="S39" s="6" t="str">
        <f>CONCATENATE(APTITUD!S39,IMPACTO!S39)</f>
        <v>15</v>
      </c>
      <c r="T39" s="6" t="str">
        <f>CONCATENATE(APTITUD!T39,IMPACTO!T39)</f>
        <v>23</v>
      </c>
      <c r="U39" s="6" t="str">
        <f>CONCATENATE(APTITUD!U39,IMPACTO!U39)</f>
        <v>15</v>
      </c>
      <c r="V39" s="6" t="str">
        <f>CONCATENATE(APTITUD!V39,IMPACTO!V39)</f>
        <v>15</v>
      </c>
      <c r="W39" s="6" t="str">
        <f>CONCATENATE(APTITUD!W39,IMPACTO!W39)</f>
        <v>15</v>
      </c>
      <c r="X39" s="6" t="str">
        <f>CONCATENATE(APTITUD!X39,IMPACTO!X39)</f>
        <v>15</v>
      </c>
      <c r="Y39" s="6" t="str">
        <f>CONCATENATE(APTITUD!Y39,IMPACTO!Y39)</f>
        <v>15</v>
      </c>
      <c r="Z39" s="6" t="str">
        <f>CONCATENATE(APTITUD!Z39,IMPACTO!Z39)</f>
        <v>15</v>
      </c>
      <c r="AA39" s="6" t="str">
        <f>CONCATENATE(APTITUD!AA39,IMPACTO!AA39)</f>
        <v>15</v>
      </c>
      <c r="AB39" s="6" t="str">
        <f>CONCATENATE(APTITUD!AB39,IMPACTO!AB39)</f>
        <v>15</v>
      </c>
      <c r="AC39" s="6" t="str">
        <f>CONCATENATE(APTITUD!AC39,IMPACTO!AC39)</f>
        <v>15</v>
      </c>
      <c r="AD39" s="6" t="str">
        <f>CONCATENATE(APTITUD!AD39,IMPACTO!AD39)</f>
        <v>15</v>
      </c>
      <c r="AE39" s="6" t="str">
        <f>CONCATENATE(APTITUD!AE39,IMPACTO!AE39)</f>
        <v>15</v>
      </c>
      <c r="AF39" s="6" t="str">
        <f>CONCATENATE(APTITUD!AF39,IMPACTO!AF39)</f>
        <v>15</v>
      </c>
      <c r="AG39" s="6" t="str">
        <f>CONCATENATE(APTITUD!AG39,IMPACTO!AG39)</f>
        <v>15</v>
      </c>
      <c r="AH39" s="6" t="str">
        <f>CONCATENATE(APTITUD!AH39,IMPACTO!AH39)</f>
        <v>13</v>
      </c>
    </row>
    <row r="40" spans="1:34" x14ac:dyDescent="0.25">
      <c r="A40" s="20"/>
      <c r="B40" s="6" t="s">
        <v>114</v>
      </c>
      <c r="C40" s="6" t="str">
        <f>CONCATENATE(APTITUD!C40,IMPACTO!C40)</f>
        <v>31</v>
      </c>
      <c r="D40" s="6" t="str">
        <f>CONCATENATE(APTITUD!D40,IMPACTO!D40)</f>
        <v>32</v>
      </c>
      <c r="E40" s="6" t="str">
        <f>CONCATENATE(APTITUD!E40,IMPACTO!E40)</f>
        <v>51</v>
      </c>
      <c r="F40" s="6" t="str">
        <f>CONCATENATE(APTITUD!F40,IMPACTO!F40)</f>
        <v>32</v>
      </c>
      <c r="G40" s="6" t="str">
        <f>CONCATENATE(APTITUD!G40,IMPACTO!G40)</f>
        <v>51</v>
      </c>
      <c r="H40" s="6" t="str">
        <f>CONCATENATE(APTITUD!H40,IMPACTO!H40)</f>
        <v>23</v>
      </c>
      <c r="I40" s="6" t="str">
        <f>CONCATENATE(APTITUD!I40,IMPACTO!I40)</f>
        <v>15</v>
      </c>
      <c r="J40" s="6" t="str">
        <f>CONCATENATE(APTITUD!J40,IMPACTO!J40)</f>
        <v>25</v>
      </c>
      <c r="K40" s="6" t="str">
        <f>CONCATENATE(APTITUD!K40,IMPACTO!K40)</f>
        <v>15</v>
      </c>
      <c r="L40" s="6" t="str">
        <f>CONCATENATE(APTITUD!L40,IMPACTO!L40)</f>
        <v>15</v>
      </c>
      <c r="M40" s="6" t="str">
        <f>CONCATENATE(APTITUD!M40,IMPACTO!M40)</f>
        <v>15</v>
      </c>
      <c r="N40" s="6" t="str">
        <f>CONCATENATE(APTITUD!N40,IMPACTO!N40)</f>
        <v>15</v>
      </c>
      <c r="O40" s="6" t="str">
        <f>CONCATENATE(APTITUD!O40,IMPACTO!O40)</f>
        <v>15</v>
      </c>
      <c r="P40" s="6" t="str">
        <f>CONCATENATE(APTITUD!P40,IMPACTO!P40)</f>
        <v>15</v>
      </c>
      <c r="Q40" s="6" t="str">
        <f>CONCATENATE(APTITUD!Q40,IMPACTO!Q40)</f>
        <v>15</v>
      </c>
      <c r="R40" s="6" t="str">
        <f>CONCATENATE(APTITUD!R40,IMPACTO!R40)</f>
        <v>15</v>
      </c>
      <c r="S40" s="6" t="str">
        <f>CONCATENATE(APTITUD!S40,IMPACTO!S40)</f>
        <v>15</v>
      </c>
      <c r="T40" s="6" t="str">
        <f>CONCATENATE(APTITUD!T40,IMPACTO!T40)</f>
        <v>23</v>
      </c>
      <c r="U40" s="6" t="str">
        <f>CONCATENATE(APTITUD!U40,IMPACTO!U40)</f>
        <v>15</v>
      </c>
      <c r="V40" s="6" t="str">
        <f>CONCATENATE(APTITUD!V40,IMPACTO!V40)</f>
        <v>15</v>
      </c>
      <c r="W40" s="6" t="str">
        <f>CONCATENATE(APTITUD!W40,IMPACTO!W40)</f>
        <v>15</v>
      </c>
      <c r="X40" s="6" t="str">
        <f>CONCATENATE(APTITUD!X40,IMPACTO!X40)</f>
        <v>15</v>
      </c>
      <c r="Y40" s="6" t="str">
        <f>CONCATENATE(APTITUD!Y40,IMPACTO!Y40)</f>
        <v>15</v>
      </c>
      <c r="Z40" s="6" t="str">
        <f>CONCATENATE(APTITUD!Z40,IMPACTO!Z40)</f>
        <v>15</v>
      </c>
      <c r="AA40" s="6" t="str">
        <f>CONCATENATE(APTITUD!AA40,IMPACTO!AA40)</f>
        <v>15</v>
      </c>
      <c r="AB40" s="6" t="str">
        <f>CONCATENATE(APTITUD!AB40,IMPACTO!AB40)</f>
        <v>15</v>
      </c>
      <c r="AC40" s="6" t="str">
        <f>CONCATENATE(APTITUD!AC40,IMPACTO!AC40)</f>
        <v>15</v>
      </c>
      <c r="AD40" s="6" t="str">
        <f>CONCATENATE(APTITUD!AD40,IMPACTO!AD40)</f>
        <v>25</v>
      </c>
      <c r="AE40" s="6" t="str">
        <f>CONCATENATE(APTITUD!AE40,IMPACTO!AE40)</f>
        <v>15</v>
      </c>
      <c r="AF40" s="6" t="str">
        <f>CONCATENATE(APTITUD!AF40,IMPACTO!AF40)</f>
        <v>15</v>
      </c>
      <c r="AG40" s="6" t="str">
        <f>CONCATENATE(APTITUD!AG40,IMPACTO!AG40)</f>
        <v>25</v>
      </c>
      <c r="AH40" s="6" t="str">
        <f>CONCATENATE(APTITUD!AH40,IMPACTO!AH40)</f>
        <v>25</v>
      </c>
    </row>
  </sheetData>
  <mergeCells count="3">
    <mergeCell ref="A1:B1"/>
    <mergeCell ref="C1:AH1"/>
    <mergeCell ref="A2:A4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B44F-E02A-4177-BD0D-D5DF0D10CB1C}">
  <dimension ref="A1:AO40"/>
  <sheetViews>
    <sheetView workbookViewId="0">
      <selection activeCell="B3" sqref="B3"/>
    </sheetView>
  </sheetViews>
  <sheetFormatPr baseColWidth="10" defaultRowHeight="15" x14ac:dyDescent="0.25"/>
  <cols>
    <col min="1" max="1" width="13.7109375" customWidth="1"/>
    <col min="2" max="2" width="23.5703125" customWidth="1"/>
    <col min="11" max="11" width="18" customWidth="1"/>
    <col min="35" max="35" width="42.7109375" customWidth="1"/>
    <col min="36" max="36" width="33.140625" customWidth="1"/>
    <col min="37" max="38" width="26.85546875" customWidth="1"/>
  </cols>
  <sheetData>
    <row r="1" spans="1:41" x14ac:dyDescent="0.25">
      <c r="A1" t="s">
        <v>76</v>
      </c>
      <c r="C1" t="s">
        <v>74</v>
      </c>
    </row>
    <row r="2" spans="1:41" s="1" customFormat="1" ht="75" x14ac:dyDescent="0.25">
      <c r="A2" s="1" t="s">
        <v>75</v>
      </c>
      <c r="B2" s="1" t="s">
        <v>158</v>
      </c>
      <c r="C2" s="1" t="s">
        <v>4</v>
      </c>
      <c r="D2" s="1" t="s">
        <v>5</v>
      </c>
      <c r="E2" s="1" t="s">
        <v>6</v>
      </c>
      <c r="F2" s="1" t="s">
        <v>7</v>
      </c>
      <c r="G2" s="1" t="s">
        <v>8</v>
      </c>
      <c r="H2" s="1" t="s">
        <v>9</v>
      </c>
      <c r="I2" s="1" t="s">
        <v>12</v>
      </c>
      <c r="J2" s="1" t="s">
        <v>11</v>
      </c>
      <c r="K2" s="1" t="s">
        <v>10</v>
      </c>
      <c r="L2" s="1" t="s">
        <v>13</v>
      </c>
      <c r="M2" s="1" t="s">
        <v>52</v>
      </c>
      <c r="N2" s="1" t="s">
        <v>45</v>
      </c>
      <c r="O2" s="1" t="s">
        <v>46</v>
      </c>
      <c r="P2" s="1" t="s">
        <v>47</v>
      </c>
      <c r="Q2" s="1" t="s">
        <v>48</v>
      </c>
      <c r="R2" s="1" t="s">
        <v>50</v>
      </c>
      <c r="S2" s="1" t="s">
        <v>20</v>
      </c>
      <c r="T2" s="1" t="s">
        <v>29</v>
      </c>
      <c r="U2" s="1" t="s">
        <v>30</v>
      </c>
      <c r="V2" s="1" t="s">
        <v>23</v>
      </c>
      <c r="W2" s="1" t="s">
        <v>24</v>
      </c>
      <c r="X2" s="1" t="s">
        <v>26</v>
      </c>
      <c r="Y2" s="1" t="s">
        <v>28</v>
      </c>
      <c r="Z2" s="1" t="s">
        <v>27</v>
      </c>
      <c r="AA2" s="1" t="s">
        <v>16</v>
      </c>
      <c r="AB2" s="1" t="s">
        <v>17</v>
      </c>
      <c r="AC2" s="1" t="s">
        <v>34</v>
      </c>
      <c r="AD2" s="1" t="s">
        <v>33</v>
      </c>
      <c r="AE2" s="1" t="s">
        <v>32</v>
      </c>
      <c r="AF2" s="1" t="s">
        <v>31</v>
      </c>
      <c r="AG2" s="1" t="s">
        <v>18</v>
      </c>
      <c r="AH2" s="1" t="s">
        <v>19</v>
      </c>
      <c r="AI2" s="13" t="s">
        <v>170</v>
      </c>
      <c r="AJ2" s="13" t="s">
        <v>162</v>
      </c>
      <c r="AK2" s="13" t="s">
        <v>163</v>
      </c>
      <c r="AL2" s="13" t="s">
        <v>164</v>
      </c>
    </row>
    <row r="3" spans="1:41" x14ac:dyDescent="0.25">
      <c r="B3" t="s">
        <v>78</v>
      </c>
      <c r="C3" t="s">
        <v>157</v>
      </c>
      <c r="D3" t="s">
        <v>157</v>
      </c>
      <c r="E3" t="s">
        <v>157</v>
      </c>
      <c r="F3" t="s">
        <v>157</v>
      </c>
      <c r="G3" t="s">
        <v>157</v>
      </c>
      <c r="H3" t="s">
        <v>156</v>
      </c>
      <c r="I3" t="s">
        <v>156</v>
      </c>
      <c r="J3" t="s">
        <v>156</v>
      </c>
      <c r="K3" t="s">
        <v>157</v>
      </c>
      <c r="L3" t="s">
        <v>159</v>
      </c>
      <c r="M3" t="s">
        <v>157</v>
      </c>
      <c r="N3" t="s">
        <v>159</v>
      </c>
      <c r="O3" t="s">
        <v>157</v>
      </c>
      <c r="P3" t="s">
        <v>159</v>
      </c>
      <c r="Q3" t="s">
        <v>159</v>
      </c>
      <c r="R3" t="s">
        <v>157</v>
      </c>
      <c r="S3" t="s">
        <v>159</v>
      </c>
      <c r="T3" t="s">
        <v>159</v>
      </c>
      <c r="U3" t="s">
        <v>157</v>
      </c>
      <c r="V3" t="s">
        <v>156</v>
      </c>
      <c r="W3" t="s">
        <v>157</v>
      </c>
      <c r="X3" t="s">
        <v>159</v>
      </c>
      <c r="Y3" t="s">
        <v>159</v>
      </c>
      <c r="Z3" t="s">
        <v>159</v>
      </c>
      <c r="AA3" t="s">
        <v>157</v>
      </c>
      <c r="AB3" t="s">
        <v>157</v>
      </c>
      <c r="AC3" t="s">
        <v>159</v>
      </c>
      <c r="AD3" t="s">
        <v>115</v>
      </c>
      <c r="AE3" t="s">
        <v>159</v>
      </c>
      <c r="AF3" t="s">
        <v>159</v>
      </c>
      <c r="AG3" t="s">
        <v>156</v>
      </c>
      <c r="AH3" t="s">
        <v>159</v>
      </c>
      <c r="AI3" t="str">
        <f>CONCATENATE(IF(C3=$AO$7,$C$2,$AO$16),"  ",IF(D3=$AO$7,$D$2,$AO$16),"  ",IF(E3=$AO$7,$E$2,$AO$16),"  ",IF(F3=$AO$7,$F$2,$AO$16),"  ",IF(G3=$AO$7,$G$2,$AO$16),"  ",IF(H3=$AO$7,$H$2,$AO$16),"  ",IF(I3=$AO$7,$I$2,$AO$16),"  ",IF(J3=$AO$7,$J$2,$AO$16),"  ",IF(K3=$AO$7,$K$2,$AO$16),"  ",IF(L3=$AO$7,$L$2,$AO$16),"  ",IF(M3=$AO$7,$M$2,$AO$16),"  ",IF(N3=$AO$7,$N$2,$AO$16),"  ",IF(O3=$AO$7,$O$2,$AO$16),"  ",IF(P3=$AO$7,$P$2,$AO$16),"  ",IF(Q3=$AO$7,$Q$2,$AO$16),"  ",IF(R3=$AO$7,$R$2,$AO$16),"  ",IF(S3=$AO$7,$S$2,$AO$16),"  ",IF(T3=$AO$7,$T$2,$AO$16),"  ",IF(U3=$AO$7,$U$2,$AO$16),"  ",IF(V3=$AO$7,$V$2,$AO$16),"  ",IF(W3=$AO$7,$W$2,$AO$16),"  ",IF(X3=$AO$7,$X$2,$AO$16),"  ",IF(Y3=$AO$7,$Y$2,$AO$16),"  ",IF(Z3=$AO$7,$Z$2,$AO$16),"  ",IF(AA3=$AO$7,$AA$2,$AO$16),"  ",IF(AB3=$AO$7,$AB$2,$AO$16),"  ",IF(AC3=$AO$7,$AC$2,$AO$16),"  ",IF(AD3=$AO$7,$AD$2,$AO$16),"  ",IF(AE3=$AO$7,$AE$2,$AO$16),"  ",IF(AF3=$AO$7,$AF$2,$AO$16),"  ",IF(AG3=$AO$7,$AG$2,$AO$16),"  ",IF(AH3=$AO$7,$AH$2,$AO$16))</f>
        <v xml:space="preserve">                                                      Sistemas agroforestales        </v>
      </c>
      <c r="AJ3" t="str">
        <f t="shared" ref="AJ3:AJ40" si="0">CONCATENATE(IF(C3=$AO$8,$C$2,$AO$16),"  ",IF(D3=$AO$8,$D$2,$AO$16),"  ",IF(E3=$AO$8,$E$2,$AO$16),"  ",IF(F3=$AO$8,$F$2,$AO$16),"  ",IF(G3=$AO$8,$G$2,$AO$16),"  ",IF(H3=$AO$8,$H$2,$AO$16),"  ",IF(I3=$AO$8,$I$2,$AO$16),"  ",IF(J3=$AO$8,$J$2,$AO$16),"  ",IF(K3=$AO$8,$K$2,$AO$16),"  ",IF(L3=$AO$8,$L$2,$AO$16),"  ",IF(M3=$AO$8,$M$2,$AO$16),"  ",IF(N3=$AO$8,$N$2,$AO$16),"  ",IF(O3=$AO$8,$O$2,$AO$16),"  ",IF(P3=$AO$8,$P$2,$AO$16),"  ",IF(Q3=$AO$8,$Q$2,$AO$16),"  ",IF(R3=$AO$8,$R$2,$AO$16),"  ",IF(S3=$AO$8,$S$2,$AO$16),"  ",IF(T3=$AO$8,$T$2,$AO$16),"  ",IF(U3=$AO$8,$U$2,$AO$16),"  ",IF(V3=$AO$8,$V$2,$AO$16),"  ",IF(W3=$AO$8,$W$2,$AO$16),"  ",IF(X3=$AO$8,$X$2,$AO$16),"  ",IF(Y3=$AO$8,$Y$2,$AO$16),"  ",IF(Z3=$AO$8,$Z$2,$AO$16),"  ",IF(AA3=$AO$8,$AA$2,$AO$16),"  ",IF(AB3=$AO$8,$AB$2,$AO$16),"  ",IF(AC3=$AO$8,$AC$2,$AO$16),"  ",IF(AD3=$AO$8,$AD$2,$AO$16),"  ",IF(AE3=$AO$8,$AE$2,$AO$16),"  ",IF(AF3=$AO$8,$AF$2,$AO$16),"  ",IF(AG3=$AO$8,$AG$2,$AO$16),"  ",IF(AH3=$AO$8,$AH$2,$AO$16))</f>
        <v xml:space="preserve">          Excursionismo y contemplacion  Recreo concentrado  Camping                        Industria estractiva                      Repoblacion forestal: Bosque productor  </v>
      </c>
      <c r="AK3" t="str">
        <f t="shared" ref="AK3:AK39" si="1">CONCATENATE(IF(C3=$AO$9,$C$2,$AO$16),"  ",IF(D3=$AO$9,$D$2,$AO$16),"  ",IF(E3=$AO$9,$E$2,$AO$16),"  ",IF(F3=$AO$9,$F$2,$AO$16),"  ",IF(G3=$AO$9,$G$2,$AO$16),"  ",IF(H3=$AO$9,$H$2,$AO$16),"  ",IF(I3=$AO$9,$I$2,$AO$16),"  ",IF(J3=$AO$9,$J$2,$AO$16),"  ",IF(K3=$AO$9,$K$2,$AO$16),"  ",IF(L3=$AO$9,$L$2,$AO$16),"  ",IF(M3=$AO$9,$M$2,$AO$16),"  ",IF(N3=$AO$9,$N$2,$AO$16),"  ",IF(O3=$AO$9,$O$2,$AO$16),"  ",IF(P3=$AO$9,$P$2,$AO$16),"  ",IF(Q3=$AO$9,$Q$2,$AO$16),"  ",IF(R3=$AO$9,$R$2,$AO$16),"  ",IF(S3=$AO$9,$S$2,$AO$16),"  ",IF(T3=$AO$9,$T$2,$AO$16),"  ",IF(U3=$AO$9,$U$2,$AO$16),"  ",IF(V3=$AO$9,$V$2,$AO$16),"  ",IF(W3=$AO$9,$W$2,$AO$16),"  ",IF(X3=$AO$9,$X$2,$AO$16),"  ",IF(Y3=$AO$9,$Y$2,$AO$16),"  ",IF(Z3=$AO$9,$Z$2,$AO$16),"  ",IF(AA3=$AO$9,$AA$2,$AO$16),"  ",IF(AB3=$AO$9,$AB$2,$AO$16),"  ",IF(AC3=$AO$9,$AC$2,$AO$16),"  ",IF(AD3=$AO$9,$AD$2,$AO$16),"  ",IF(AE3=$AO$9,$AE$2,$AO$16),"  ",IF(AF3=$AO$9,$AF$2,$AO$16),"  ",IF(AG3=$AO$9,$AG$2,$AO$16),"  ",IF(AH3=$AO$9,$AH$2,$AO$16))</f>
        <v xml:space="preserve">                  Centros vacacionales    Alojamiento de bajo impacto    servicio de alimentacion   Comercio al por mayor y al por menor    Construccion institucional  Vivienda aislada        Escombreras   Vertederos de residuos solidos   Cementerios       Agricultura con restricciones     Agricultura industrial  Ganaderia extensiva    Vivienda rural</v>
      </c>
      <c r="AL3" t="str">
        <f t="shared" ref="AL3:AL39" si="2">CONCATENATE(IF(C3=$AO$10,$C$2,$AO$16),"  ",IF(D3=$AO$10,$D$2,$AO$16),"  ",IF(E3=$AO$10,$E$2,$AO$16),"  ",IF(F3=$AO$10,$F$2,$AO$16),"  ",IF(G3=$AO$10,$G$2,$AO$16),"  ",IF(H3=$AO$10,$H$2,$AO$16),"  ",IF(I3=$AO$10,$I$2,$AO$16),"  ",IF(J3=$AO$10,$J$2,$AO$16),"  ",IF(K3=$AO$10,$K$2,$AO$16),"  ",IF(L3=$AO$10,$L$2,$AO$16),"  ",IF(M3=$AO$10,$M$2,$AO$16),"  ",IF(N3=$AO$10,$N$2,$AO$16),"  ",IF(O3=$AO$10,$O$2,$AO$16),"  ",IF(P3=$AO$10,$P$2,$AO$16),"  ",IF(Q3=$AO$10,$Q$2,$AO$16),"  ",IF(R3=$AO$10,$R$2,$AO$16),"  ",IF(S3=$AO$10,$S$2,$AO$16),"  ",IF(T3=$AO$10,$T$2,$AO$16),"  ",IF(U3=$AO$10,$U$2,$AO$16),"  ",IF(V3=$AO$10,$V$2,$AO$16),"  ",IF(W3=$AO$10,$W$2,$AO$16),"  ",IF(X3=$AO$10,$X$2,$AO$16),"  ",IF(Y3=$AO$10,$Y$2,$AO$16),"  ",IF(Z3=$AO$10,$Z$2,$AO$16),"  ",IF(AA3=$AO$10,$AA$2,$AO$16),"  ",IF(AB3=$AO$10,$AB$2,$AO$16),"  ",IF(AC3=$AO$10,$AC$2,$AO$16),"  ",IF(AD3=$AO$10,$AD$2,$AO$16),"  ",IF(AE3=$AO$10,$AE$2,$AO$16),"  ",IF(AF3=$AO$10,$AF$2,$AO$16),"  ",IF(AG3=$AO$10,$AG$2,$AO$16),"  ",IF(AH3=$AO$10,$AH$2,$AO$16))</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Agricultura intensiva   Agricultura semi-intensiva            </v>
      </c>
    </row>
    <row r="4" spans="1:41" x14ac:dyDescent="0.25">
      <c r="B4" t="s">
        <v>79</v>
      </c>
      <c r="C4" t="s">
        <v>157</v>
      </c>
      <c r="D4" t="s">
        <v>157</v>
      </c>
      <c r="E4" t="s">
        <v>157</v>
      </c>
      <c r="F4" t="s">
        <v>157</v>
      </c>
      <c r="G4" t="s">
        <v>157</v>
      </c>
      <c r="H4" t="s">
        <v>156</v>
      </c>
      <c r="I4" t="s">
        <v>156</v>
      </c>
      <c r="J4" t="s">
        <v>156</v>
      </c>
      <c r="K4" t="s">
        <v>115</v>
      </c>
      <c r="L4" t="s">
        <v>159</v>
      </c>
      <c r="M4" t="s">
        <v>156</v>
      </c>
      <c r="N4" t="s">
        <v>159</v>
      </c>
      <c r="O4" t="s">
        <v>159</v>
      </c>
      <c r="P4" t="s">
        <v>115</v>
      </c>
      <c r="Q4" t="s">
        <v>115</v>
      </c>
      <c r="R4" t="s">
        <v>115</v>
      </c>
      <c r="S4" t="s">
        <v>115</v>
      </c>
      <c r="T4" t="s">
        <v>159</v>
      </c>
      <c r="U4" t="s">
        <v>157</v>
      </c>
      <c r="V4" t="s">
        <v>159</v>
      </c>
      <c r="W4" t="s">
        <v>157</v>
      </c>
      <c r="X4" t="s">
        <v>159</v>
      </c>
      <c r="Y4" t="s">
        <v>157</v>
      </c>
      <c r="Z4" t="s">
        <v>157</v>
      </c>
      <c r="AA4" t="s">
        <v>157</v>
      </c>
      <c r="AB4" t="s">
        <v>157</v>
      </c>
      <c r="AC4" t="s">
        <v>159</v>
      </c>
      <c r="AD4" t="s">
        <v>159</v>
      </c>
      <c r="AE4" t="s">
        <v>159</v>
      </c>
      <c r="AF4" t="s">
        <v>159</v>
      </c>
      <c r="AG4" t="s">
        <v>156</v>
      </c>
      <c r="AH4" t="s">
        <v>159</v>
      </c>
      <c r="AI4" t="str">
        <f t="shared" ref="AI4:AI40" si="3">CONCATENATE(IF(C4=$AO$7,$C$2,$AO$16),"  ",IF(D4=$AO$7,$D$2,$AO$16),"  ",IF(E4=$AO$7,$D$2,$AO$16),"  ",IF(F4=$AO$7,$F$2,$AO$16),"  ",IF(G4=$AO$7,$G$2,$AO$16),"  ",IF(H4=$AO$7,$H$2,$AO$16),"  ",IF(I4=$AO$7,$I$2,$AO$16),"  ",IF(J4=$AO$7,$J$2,$AO$16),"  ",IF(K4=$AO$7,$K$2,$AO$16),"  ",IF(L4=$AO$7,$L$2,$AO$16),"  ",IF(M4=$AO$7,$M$2,$AO$16),"  ",IF(N4=$AO$7,$N$2,$AO$16),"  ",IF(O4=$AO$7,$O$2,$AO$16),"  ",IF(P4=$AO$7,$P$2,$AO$16),"  ",IF(Q4=$AO$7,$Q$2,$AO$16),"  ",IF(R4=$AO$7,$R$2,$AO$16),"  ",IF(S4=$AO$7,$S$2,$AO$16),"  ",IF(T4=$AO$7,$T$2,$AO$16),"  ",IF(U4=$AO$7,$U$2,$AO$16),"  ",IF(V4=$AO$7,$V$2,$AO$16),"  ",IF(W4=$AO$7,$W$2,$AO$16),"  ",IF(X4=$AO$7,$X$2,$AO$16),"  ",IF(Y4=$AO$7,$Y$2,$AO$16),"  ",IF(Z4=$AO$7,$Z$2,$AO$16),"  ",IF(AA4=$AO$7,$AA$2,$AO$16),"  ",IF(AB4=$AO$7,$AB$2,$AO$16),"  ",IF(AC4=$AO$7,$AC$2,$AO$16),"  ",IF(AD4=$AO$7,$AD$2,$AO$16),"  ",IF(AE4=$AO$7,$AE$2,$AO$16),"  ",IF(AF4=$AO$7,$AF$2,$AO$16),"  ",IF(AG4=$AO$7,$AG$2,$AO$16),"  ",IF(AH4=$AO$7,$AH$2,$AO$16))</f>
        <v xml:space="preserve">                Actividades nauticas          servicio de alimentacion   Comercio al por mayor y al por menor  Servicios complementarios a embarcaderos   Construccion institucional                              </v>
      </c>
      <c r="AJ4" t="str">
        <f t="shared" si="0"/>
        <v xml:space="preserve">          Excursionismo y contemplacion  Recreo concentrado  Camping      Distribucion de comubstibles                                        Repoblacion forestal: Bosque productor  </v>
      </c>
      <c r="AK4" t="str">
        <f t="shared" si="1"/>
        <v xml:space="preserve">                  Centros vacacionales    Alojamiento de bajo impacto  Alojamiento de alto impacto          Vivienda aislada    Industria estractiva    Escombreras           Agricultura con restricciones   Sistemas agroforestales  Agricultura industrial  Ganaderia extensiva    Vivienda rural</v>
      </c>
      <c r="AL4" t="str">
        <f t="shared" si="2"/>
        <v xml:space="preserve">Preservacion estricta   Conservacion activa  Regeneracion del ecosistema   Actividades cientifico culturales  Repoblacion forestal: Bosque protector                            Vivienda campestre    Industria en suelo suburbano    Vertederos de residuos solidos   Cementerios   Agricultura intensiva   Agricultura semi-intensiva            </v>
      </c>
    </row>
    <row r="5" spans="1:41" x14ac:dyDescent="0.25">
      <c r="B5" t="s">
        <v>80</v>
      </c>
      <c r="C5" t="s">
        <v>157</v>
      </c>
      <c r="D5" t="s">
        <v>157</v>
      </c>
      <c r="E5" t="s">
        <v>157</v>
      </c>
      <c r="F5" t="s">
        <v>157</v>
      </c>
      <c r="G5" t="s">
        <v>157</v>
      </c>
      <c r="H5" t="s">
        <v>156</v>
      </c>
      <c r="I5" t="s">
        <v>156</v>
      </c>
      <c r="J5" t="s">
        <v>156</v>
      </c>
      <c r="K5" t="s">
        <v>157</v>
      </c>
      <c r="L5" t="s">
        <v>159</v>
      </c>
      <c r="M5" t="s">
        <v>157</v>
      </c>
      <c r="N5" t="s">
        <v>159</v>
      </c>
      <c r="O5" t="s">
        <v>157</v>
      </c>
      <c r="P5" t="s">
        <v>159</v>
      </c>
      <c r="Q5" t="s">
        <v>159</v>
      </c>
      <c r="R5" t="s">
        <v>157</v>
      </c>
      <c r="S5" t="s">
        <v>159</v>
      </c>
      <c r="T5" t="s">
        <v>159</v>
      </c>
      <c r="U5" t="s">
        <v>157</v>
      </c>
      <c r="V5" t="s">
        <v>156</v>
      </c>
      <c r="W5" t="s">
        <v>157</v>
      </c>
      <c r="X5" t="s">
        <v>159</v>
      </c>
      <c r="Y5" t="s">
        <v>159</v>
      </c>
      <c r="Z5" t="s">
        <v>159</v>
      </c>
      <c r="AA5" t="s">
        <v>157</v>
      </c>
      <c r="AB5" t="s">
        <v>115</v>
      </c>
      <c r="AC5" t="s">
        <v>159</v>
      </c>
      <c r="AD5" t="s">
        <v>115</v>
      </c>
      <c r="AE5" t="s">
        <v>115</v>
      </c>
      <c r="AF5" t="s">
        <v>115</v>
      </c>
      <c r="AG5" t="s">
        <v>156</v>
      </c>
      <c r="AH5" t="s">
        <v>159</v>
      </c>
      <c r="AI5" t="str">
        <f t="shared" si="3"/>
        <v xml:space="preserve">                                                  Agricultura semi-intensiva    Sistemas agroforestales  Agricultura industrial  Ganaderia extensiva    </v>
      </c>
      <c r="AJ5" t="str">
        <f t="shared" si="0"/>
        <v xml:space="preserve">          Excursionismo y contemplacion  Recreo concentrado  Camping                        Industria estractiva                      Repoblacion forestal: Bosque productor  </v>
      </c>
      <c r="AK5" t="str">
        <f t="shared" si="1"/>
        <v xml:space="preserve">                  Centros vacacionales    Alojamiento de bajo impacto    servicio de alimentacion   Comercio al por mayor y al por menor    Construccion institucional  Vivienda aislada        Escombreras   Vertederos de residuos solidos   Cementerios       Agricultura con restricciones           Vivienda rural</v>
      </c>
      <c r="AL5"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Agricultura intensiva               </v>
      </c>
    </row>
    <row r="6" spans="1:41" x14ac:dyDescent="0.25">
      <c r="B6" t="s">
        <v>81</v>
      </c>
      <c r="C6" t="s">
        <v>157</v>
      </c>
      <c r="D6" t="s">
        <v>157</v>
      </c>
      <c r="E6" t="s">
        <v>157</v>
      </c>
      <c r="F6" t="s">
        <v>157</v>
      </c>
      <c r="G6" t="s">
        <v>157</v>
      </c>
      <c r="H6" t="s">
        <v>156</v>
      </c>
      <c r="I6" t="s">
        <v>115</v>
      </c>
      <c r="J6" t="s">
        <v>156</v>
      </c>
      <c r="K6" t="s">
        <v>157</v>
      </c>
      <c r="L6" t="s">
        <v>115</v>
      </c>
      <c r="M6" t="s">
        <v>115</v>
      </c>
      <c r="N6" t="s">
        <v>159</v>
      </c>
      <c r="O6" t="s">
        <v>159</v>
      </c>
      <c r="P6" t="s">
        <v>115</v>
      </c>
      <c r="Q6" t="s">
        <v>115</v>
      </c>
      <c r="R6" t="s">
        <v>157</v>
      </c>
      <c r="S6" t="s">
        <v>115</v>
      </c>
      <c r="T6" t="s">
        <v>159</v>
      </c>
      <c r="U6" t="s">
        <v>159</v>
      </c>
      <c r="V6" t="s">
        <v>159</v>
      </c>
      <c r="W6" t="s">
        <v>159</v>
      </c>
      <c r="X6" t="s">
        <v>159</v>
      </c>
      <c r="Y6" t="s">
        <v>157</v>
      </c>
      <c r="Z6" t="s">
        <v>159</v>
      </c>
      <c r="AA6" t="s">
        <v>157</v>
      </c>
      <c r="AB6" t="s">
        <v>157</v>
      </c>
      <c r="AC6" t="s">
        <v>159</v>
      </c>
      <c r="AD6" t="s">
        <v>159</v>
      </c>
      <c r="AE6" t="s">
        <v>159</v>
      </c>
      <c r="AF6" t="s">
        <v>159</v>
      </c>
      <c r="AG6" t="s">
        <v>156</v>
      </c>
      <c r="AH6" t="s">
        <v>159</v>
      </c>
      <c r="AI6" t="str">
        <f t="shared" si="3"/>
        <v xml:space="preserve">            Recreo concentrado      Centros vacacionales  Distribucion de comubstibles      servicio de alimentacion   Comercio al por mayor y al por menor    Construccion institucional                              </v>
      </c>
      <c r="AJ6" t="str">
        <f t="shared" si="0"/>
        <v xml:space="preserve">          Excursionismo y contemplacion    Camping                                              Repoblacion forestal: Bosque productor  </v>
      </c>
      <c r="AK6" t="str">
        <f t="shared" si="1"/>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c r="AL6" t="str">
        <f t="shared" si="2"/>
        <v xml:space="preserve">Preservacion estricta   Conservacion activa  Regeneracion del ecosistema   Actividades cientifico culturales  Repoblacion forestal: Bosque protector        Actividades nauticas              Servicios complementarios a embarcaderos               Vertederos de residuos solidos     Agricultura intensiva   Agricultura semi-intensiva            </v>
      </c>
    </row>
    <row r="7" spans="1:41" x14ac:dyDescent="0.25">
      <c r="B7" t="s">
        <v>82</v>
      </c>
      <c r="C7" t="s">
        <v>157</v>
      </c>
      <c r="D7" t="s">
        <v>157</v>
      </c>
      <c r="E7" t="s">
        <v>157</v>
      </c>
      <c r="F7" t="s">
        <v>157</v>
      </c>
      <c r="G7" t="s">
        <v>157</v>
      </c>
      <c r="H7" t="s">
        <v>156</v>
      </c>
      <c r="I7" t="s">
        <v>115</v>
      </c>
      <c r="J7" t="s">
        <v>156</v>
      </c>
      <c r="K7" t="s">
        <v>115</v>
      </c>
      <c r="L7" t="s">
        <v>115</v>
      </c>
      <c r="M7" t="s">
        <v>115</v>
      </c>
      <c r="N7" t="s">
        <v>159</v>
      </c>
      <c r="O7" t="s">
        <v>159</v>
      </c>
      <c r="P7" t="s">
        <v>115</v>
      </c>
      <c r="Q7" t="s">
        <v>115</v>
      </c>
      <c r="R7" t="s">
        <v>115</v>
      </c>
      <c r="S7" t="s">
        <v>115</v>
      </c>
      <c r="T7" t="s">
        <v>159</v>
      </c>
      <c r="U7" t="s">
        <v>159</v>
      </c>
      <c r="V7" t="s">
        <v>159</v>
      </c>
      <c r="W7" t="s">
        <v>159</v>
      </c>
      <c r="X7" t="s">
        <v>159</v>
      </c>
      <c r="Y7" t="s">
        <v>157</v>
      </c>
      <c r="Z7" t="s">
        <v>159</v>
      </c>
      <c r="AA7" t="s">
        <v>157</v>
      </c>
      <c r="AB7" t="s">
        <v>157</v>
      </c>
      <c r="AC7" t="s">
        <v>159</v>
      </c>
      <c r="AD7" t="s">
        <v>159</v>
      </c>
      <c r="AE7" t="s">
        <v>159</v>
      </c>
      <c r="AF7" t="s">
        <v>159</v>
      </c>
      <c r="AG7" t="s">
        <v>156</v>
      </c>
      <c r="AH7" t="s">
        <v>159</v>
      </c>
      <c r="AI7" t="str">
        <f t="shared" si="3"/>
        <v xml:space="preserve">            Recreo concentrado    Actividades nauticas  Centros vacacionales  Distribucion de comubstibles      servicio de alimentacion   Comercio al por mayor y al por menor  Servicios complementarios a embarcaderos   Construccion institucional                              </v>
      </c>
      <c r="AJ7" t="str">
        <f t="shared" si="0"/>
        <v xml:space="preserve">          Excursionismo y contemplacion    Camping                                              Repoblacion forestal: Bosque productor  </v>
      </c>
      <c r="AK7" t="str">
        <f t="shared" si="1"/>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c r="AL7" t="str">
        <f t="shared" si="2"/>
        <v xml:space="preserve">Preservacion estricta   Conservacion activa  Regeneracion del ecosistema   Actividades cientifico culturales  Repoblacion forestal: Bosque protector                                    Vertederos de residuos solidos     Agricultura intensiva   Agricultura semi-intensiva            </v>
      </c>
      <c r="AO7" t="s">
        <v>115</v>
      </c>
    </row>
    <row r="8" spans="1:41" x14ac:dyDescent="0.25">
      <c r="B8" t="s">
        <v>83</v>
      </c>
      <c r="C8" t="s">
        <v>157</v>
      </c>
      <c r="D8" t="s">
        <v>157</v>
      </c>
      <c r="E8" t="s">
        <v>157</v>
      </c>
      <c r="F8" t="s">
        <v>157</v>
      </c>
      <c r="G8" t="s">
        <v>157</v>
      </c>
      <c r="H8" t="s">
        <v>156</v>
      </c>
      <c r="I8" t="s">
        <v>156</v>
      </c>
      <c r="J8" t="s">
        <v>156</v>
      </c>
      <c r="K8" t="s">
        <v>115</v>
      </c>
      <c r="L8" t="s">
        <v>159</v>
      </c>
      <c r="M8" t="s">
        <v>156</v>
      </c>
      <c r="N8" t="s">
        <v>159</v>
      </c>
      <c r="O8" t="s">
        <v>159</v>
      </c>
      <c r="P8" t="s">
        <v>115</v>
      </c>
      <c r="Q8" t="s">
        <v>115</v>
      </c>
      <c r="R8" t="s">
        <v>115</v>
      </c>
      <c r="S8" t="s">
        <v>115</v>
      </c>
      <c r="T8" t="s">
        <v>159</v>
      </c>
      <c r="U8" t="s">
        <v>157</v>
      </c>
      <c r="V8" t="s">
        <v>159</v>
      </c>
      <c r="W8" t="s">
        <v>157</v>
      </c>
      <c r="X8" t="s">
        <v>159</v>
      </c>
      <c r="Y8" t="s">
        <v>157</v>
      </c>
      <c r="Z8" t="s">
        <v>157</v>
      </c>
      <c r="AA8" t="s">
        <v>157</v>
      </c>
      <c r="AB8" t="s">
        <v>157</v>
      </c>
      <c r="AC8" t="s">
        <v>159</v>
      </c>
      <c r="AD8" t="s">
        <v>159</v>
      </c>
      <c r="AE8" t="s">
        <v>159</v>
      </c>
      <c r="AF8" t="s">
        <v>159</v>
      </c>
      <c r="AG8" t="s">
        <v>156</v>
      </c>
      <c r="AH8" t="s">
        <v>159</v>
      </c>
      <c r="AI8" t="str">
        <f t="shared" si="3"/>
        <v xml:space="preserve">                Actividades nauticas          servicio de alimentacion   Comercio al por mayor y al por menor  Servicios complementarios a embarcaderos   Construccion institucional                              </v>
      </c>
      <c r="AJ8" t="str">
        <f t="shared" si="0"/>
        <v xml:space="preserve">          Excursionismo y contemplacion  Recreo concentrado  Camping      Distribucion de comubstibles                                        Repoblacion forestal: Bosque productor  </v>
      </c>
      <c r="AK8" t="str">
        <f t="shared" si="1"/>
        <v xml:space="preserve">                  Centros vacacionales    Alojamiento de bajo impacto  Alojamiento de alto impacto          Vivienda aislada    Industria estractiva    Escombreras           Agricultura con restricciones   Sistemas agroforestales  Agricultura industrial  Ganaderia extensiva    Vivienda rural</v>
      </c>
      <c r="AL8" t="str">
        <f t="shared" si="2"/>
        <v xml:space="preserve">Preservacion estricta   Conservacion activa  Regeneracion del ecosistema   Actividades cientifico culturales  Repoblacion forestal: Bosque protector                            Vivienda campestre    Industria en suelo suburbano    Vertederos de residuos solidos   Cementerios   Agricultura intensiva   Agricultura semi-intensiva            </v>
      </c>
      <c r="AO8" t="s">
        <v>156</v>
      </c>
    </row>
    <row r="9" spans="1:41" x14ac:dyDescent="0.25">
      <c r="B9" t="s">
        <v>84</v>
      </c>
      <c r="C9" t="s">
        <v>157</v>
      </c>
      <c r="D9" t="s">
        <v>157</v>
      </c>
      <c r="E9" t="s">
        <v>157</v>
      </c>
      <c r="F9" t="s">
        <v>157</v>
      </c>
      <c r="G9" t="s">
        <v>157</v>
      </c>
      <c r="H9" t="s">
        <v>156</v>
      </c>
      <c r="I9" t="s">
        <v>156</v>
      </c>
      <c r="J9" t="s">
        <v>156</v>
      </c>
      <c r="K9" t="s">
        <v>157</v>
      </c>
      <c r="L9" t="s">
        <v>159</v>
      </c>
      <c r="M9" t="s">
        <v>157</v>
      </c>
      <c r="N9" t="s">
        <v>159</v>
      </c>
      <c r="O9" t="s">
        <v>157</v>
      </c>
      <c r="P9" t="s">
        <v>159</v>
      </c>
      <c r="Q9" t="s">
        <v>159</v>
      </c>
      <c r="R9" t="s">
        <v>157</v>
      </c>
      <c r="S9" t="s">
        <v>159</v>
      </c>
      <c r="T9" t="s">
        <v>159</v>
      </c>
      <c r="U9" t="s">
        <v>157</v>
      </c>
      <c r="V9" t="s">
        <v>156</v>
      </c>
      <c r="W9" t="s">
        <v>157</v>
      </c>
      <c r="X9" t="s">
        <v>159</v>
      </c>
      <c r="Y9" t="s">
        <v>159</v>
      </c>
      <c r="Z9" t="s">
        <v>159</v>
      </c>
      <c r="AA9" t="s">
        <v>157</v>
      </c>
      <c r="AB9" t="s">
        <v>115</v>
      </c>
      <c r="AC9" t="s">
        <v>159</v>
      </c>
      <c r="AD9" t="s">
        <v>115</v>
      </c>
      <c r="AE9" t="s">
        <v>115</v>
      </c>
      <c r="AF9" t="s">
        <v>115</v>
      </c>
      <c r="AG9" t="s">
        <v>156</v>
      </c>
      <c r="AH9" t="s">
        <v>159</v>
      </c>
      <c r="AI9" t="str">
        <f t="shared" si="3"/>
        <v xml:space="preserve">                                                  Agricultura semi-intensiva    Sistemas agroforestales  Agricultura industrial  Ganaderia extensiva    </v>
      </c>
      <c r="AJ9" t="str">
        <f t="shared" si="0"/>
        <v xml:space="preserve">          Excursionismo y contemplacion  Recreo concentrado  Camping                        Industria estractiva                      Repoblacion forestal: Bosque productor  </v>
      </c>
      <c r="AK9" t="str">
        <f t="shared" si="1"/>
        <v xml:space="preserve">                  Centros vacacionales    Alojamiento de bajo impacto    servicio de alimentacion   Comercio al por mayor y al por menor    Construccion institucional  Vivienda aislada        Escombreras   Vertederos de residuos solidos   Cementerios       Agricultura con restricciones           Vivienda rural</v>
      </c>
      <c r="AL9"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Agricultura intensiva               </v>
      </c>
      <c r="AO9" t="s">
        <v>159</v>
      </c>
    </row>
    <row r="10" spans="1:41" x14ac:dyDescent="0.25">
      <c r="B10" t="s">
        <v>85</v>
      </c>
      <c r="C10" t="s">
        <v>157</v>
      </c>
      <c r="D10" t="s">
        <v>157</v>
      </c>
      <c r="E10" t="s">
        <v>157</v>
      </c>
      <c r="F10" t="s">
        <v>157</v>
      </c>
      <c r="G10" t="s">
        <v>157</v>
      </c>
      <c r="H10" t="s">
        <v>156</v>
      </c>
      <c r="I10" t="s">
        <v>115</v>
      </c>
      <c r="J10" t="s">
        <v>156</v>
      </c>
      <c r="K10" t="s">
        <v>157</v>
      </c>
      <c r="L10" t="s">
        <v>115</v>
      </c>
      <c r="M10" t="s">
        <v>115</v>
      </c>
      <c r="N10" t="s">
        <v>159</v>
      </c>
      <c r="O10" t="s">
        <v>159</v>
      </c>
      <c r="P10" t="s">
        <v>115</v>
      </c>
      <c r="Q10" t="s">
        <v>115</v>
      </c>
      <c r="R10" t="s">
        <v>157</v>
      </c>
      <c r="S10" t="s">
        <v>115</v>
      </c>
      <c r="T10" t="s">
        <v>159</v>
      </c>
      <c r="U10" t="s">
        <v>159</v>
      </c>
      <c r="V10" t="s">
        <v>159</v>
      </c>
      <c r="W10" t="s">
        <v>159</v>
      </c>
      <c r="X10" t="s">
        <v>159</v>
      </c>
      <c r="Y10" t="s">
        <v>157</v>
      </c>
      <c r="Z10" t="s">
        <v>159</v>
      </c>
      <c r="AA10" t="s">
        <v>157</v>
      </c>
      <c r="AB10" t="s">
        <v>157</v>
      </c>
      <c r="AC10" t="s">
        <v>159</v>
      </c>
      <c r="AD10" t="s">
        <v>159</v>
      </c>
      <c r="AE10" t="s">
        <v>159</v>
      </c>
      <c r="AF10" t="s">
        <v>159</v>
      </c>
      <c r="AG10" t="s">
        <v>156</v>
      </c>
      <c r="AH10" t="s">
        <v>159</v>
      </c>
      <c r="AI10" t="str">
        <f t="shared" si="3"/>
        <v xml:space="preserve">            Recreo concentrado      Centros vacacionales  Distribucion de comubstibles      servicio de alimentacion   Comercio al por mayor y al por menor    Construccion institucional                              </v>
      </c>
      <c r="AJ10" t="str">
        <f t="shared" si="0"/>
        <v xml:space="preserve">          Excursionismo y contemplacion    Camping                                              Repoblacion forestal: Bosque productor  </v>
      </c>
      <c r="AK10" t="str">
        <f t="shared" si="1"/>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c r="AL10" t="str">
        <f t="shared" si="2"/>
        <v xml:space="preserve">Preservacion estricta   Conservacion activa  Regeneracion del ecosistema   Actividades cientifico culturales  Repoblacion forestal: Bosque protector        Actividades nauticas              Servicios complementarios a embarcaderos               Vertederos de residuos solidos     Agricultura intensiva   Agricultura semi-intensiva            </v>
      </c>
      <c r="AO10" t="s">
        <v>157</v>
      </c>
    </row>
    <row r="11" spans="1:41" x14ac:dyDescent="0.25">
      <c r="B11" t="s">
        <v>86</v>
      </c>
      <c r="C11" t="s">
        <v>157</v>
      </c>
      <c r="D11" t="s">
        <v>157</v>
      </c>
      <c r="E11" t="s">
        <v>157</v>
      </c>
      <c r="F11" t="s">
        <v>157</v>
      </c>
      <c r="G11" t="s">
        <v>157</v>
      </c>
      <c r="H11" t="s">
        <v>156</v>
      </c>
      <c r="I11" t="s">
        <v>115</v>
      </c>
      <c r="J11" t="s">
        <v>156</v>
      </c>
      <c r="K11" t="s">
        <v>115</v>
      </c>
      <c r="L11" t="s">
        <v>115</v>
      </c>
      <c r="M11" t="s">
        <v>115</v>
      </c>
      <c r="N11" t="s">
        <v>159</v>
      </c>
      <c r="O11" t="s">
        <v>159</v>
      </c>
      <c r="P11" t="s">
        <v>115</v>
      </c>
      <c r="Q11" t="s">
        <v>115</v>
      </c>
      <c r="R11" t="s">
        <v>115</v>
      </c>
      <c r="S11" t="s">
        <v>115</v>
      </c>
      <c r="T11" t="s">
        <v>159</v>
      </c>
      <c r="U11" t="s">
        <v>159</v>
      </c>
      <c r="V11" t="s">
        <v>159</v>
      </c>
      <c r="W11" t="s">
        <v>159</v>
      </c>
      <c r="X11" t="s">
        <v>159</v>
      </c>
      <c r="Y11" t="s">
        <v>157</v>
      </c>
      <c r="Z11" t="s">
        <v>159</v>
      </c>
      <c r="AA11" t="s">
        <v>157</v>
      </c>
      <c r="AB11" t="s">
        <v>157</v>
      </c>
      <c r="AC11" t="s">
        <v>159</v>
      </c>
      <c r="AD11" t="s">
        <v>159</v>
      </c>
      <c r="AE11" t="s">
        <v>159</v>
      </c>
      <c r="AF11" t="s">
        <v>159</v>
      </c>
      <c r="AG11" t="s">
        <v>156</v>
      </c>
      <c r="AH11" t="s">
        <v>159</v>
      </c>
      <c r="AI11" t="str">
        <f t="shared" si="3"/>
        <v xml:space="preserve">            Recreo concentrado    Actividades nauticas  Centros vacacionales  Distribucion de comubstibles      servicio de alimentacion   Comercio al por mayor y al por menor  Servicios complementarios a embarcaderos   Construccion institucional                              </v>
      </c>
      <c r="AJ11" t="str">
        <f t="shared" si="0"/>
        <v xml:space="preserve">          Excursionismo y contemplacion    Camping                                              Repoblacion forestal: Bosque productor  </v>
      </c>
      <c r="AK11" t="str">
        <f t="shared" si="1"/>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c r="AL11" t="str">
        <f t="shared" si="2"/>
        <v xml:space="preserve">Preservacion estricta   Conservacion activa  Regeneracion del ecosistema   Actividades cientifico culturales  Repoblacion forestal: Bosque protector                                    Vertederos de residuos solidos     Agricultura intensiva   Agricultura semi-intensiva            </v>
      </c>
    </row>
    <row r="12" spans="1:41" x14ac:dyDescent="0.25">
      <c r="B12" t="s">
        <v>87</v>
      </c>
      <c r="C12" t="s">
        <v>157</v>
      </c>
      <c r="D12" t="s">
        <v>157</v>
      </c>
      <c r="E12" t="s">
        <v>157</v>
      </c>
      <c r="F12" t="s">
        <v>157</v>
      </c>
      <c r="G12" t="s">
        <v>157</v>
      </c>
      <c r="H12" t="s">
        <v>156</v>
      </c>
      <c r="I12" t="s">
        <v>156</v>
      </c>
      <c r="J12" t="s">
        <v>156</v>
      </c>
      <c r="K12" t="s">
        <v>115</v>
      </c>
      <c r="L12" t="s">
        <v>159</v>
      </c>
      <c r="M12" t="s">
        <v>156</v>
      </c>
      <c r="N12" t="s">
        <v>159</v>
      </c>
      <c r="O12" t="s">
        <v>159</v>
      </c>
      <c r="P12" t="s">
        <v>115</v>
      </c>
      <c r="Q12" t="s">
        <v>115</v>
      </c>
      <c r="R12" t="s">
        <v>115</v>
      </c>
      <c r="S12" t="s">
        <v>115</v>
      </c>
      <c r="T12" t="s">
        <v>159</v>
      </c>
      <c r="U12" t="s">
        <v>157</v>
      </c>
      <c r="V12" t="s">
        <v>159</v>
      </c>
      <c r="W12" t="s">
        <v>157</v>
      </c>
      <c r="X12" t="s">
        <v>159</v>
      </c>
      <c r="Y12" t="s">
        <v>157</v>
      </c>
      <c r="Z12" t="s">
        <v>157</v>
      </c>
      <c r="AA12" t="s">
        <v>157</v>
      </c>
      <c r="AB12" t="s">
        <v>157</v>
      </c>
      <c r="AC12" t="s">
        <v>159</v>
      </c>
      <c r="AD12" t="s">
        <v>159</v>
      </c>
      <c r="AE12" t="s">
        <v>159</v>
      </c>
      <c r="AF12" t="s">
        <v>157</v>
      </c>
      <c r="AG12" t="s">
        <v>156</v>
      </c>
      <c r="AH12" t="s">
        <v>159</v>
      </c>
      <c r="AI12" t="str">
        <f t="shared" si="3"/>
        <v xml:space="preserve">                Actividades nauticas          servicio de alimentacion   Comercio al por mayor y al por menor  Servicios complementarios a embarcaderos   Construccion institucional                              </v>
      </c>
      <c r="AJ12" t="str">
        <f t="shared" si="0"/>
        <v xml:space="preserve">          Excursionismo y contemplacion  Recreo concentrado  Camping      Distribucion de comubstibles                                        Repoblacion forestal: Bosque productor  </v>
      </c>
      <c r="AK12" t="str">
        <f t="shared" si="1"/>
        <v xml:space="preserve">                  Centros vacacionales    Alojamiento de bajo impacto  Alojamiento de alto impacto          Vivienda aislada    Industria estractiva    Escombreras           Agricultura con restricciones   Sistemas agroforestales  Agricultura industrial      Vivienda rural</v>
      </c>
      <c r="AL12" t="str">
        <f t="shared" si="2"/>
        <v xml:space="preserve">Preservacion estricta   Conservacion activa  Regeneracion del ecosistema   Actividades cientifico culturales  Repoblacion forestal: Bosque protector                            Vivienda campestre    Industria en suelo suburbano    Vertederos de residuos solidos   Cementerios   Agricultura intensiva   Agricultura semi-intensiva        Ganaderia extensiva    </v>
      </c>
    </row>
    <row r="13" spans="1:41" x14ac:dyDescent="0.25">
      <c r="B13" t="s">
        <v>88</v>
      </c>
      <c r="C13" t="s">
        <v>157</v>
      </c>
      <c r="D13" t="s">
        <v>157</v>
      </c>
      <c r="E13" t="s">
        <v>157</v>
      </c>
      <c r="F13" t="s">
        <v>157</v>
      </c>
      <c r="G13" t="s">
        <v>157</v>
      </c>
      <c r="H13" t="s">
        <v>156</v>
      </c>
      <c r="I13" t="s">
        <v>156</v>
      </c>
      <c r="J13" t="s">
        <v>156</v>
      </c>
      <c r="K13" t="s">
        <v>157</v>
      </c>
      <c r="L13" t="s">
        <v>159</v>
      </c>
      <c r="M13" t="s">
        <v>157</v>
      </c>
      <c r="N13" t="s">
        <v>159</v>
      </c>
      <c r="O13" t="s">
        <v>157</v>
      </c>
      <c r="P13" t="s">
        <v>159</v>
      </c>
      <c r="Q13" t="s">
        <v>159</v>
      </c>
      <c r="R13" t="s">
        <v>157</v>
      </c>
      <c r="S13" t="s">
        <v>159</v>
      </c>
      <c r="T13" t="s">
        <v>159</v>
      </c>
      <c r="U13" t="s">
        <v>157</v>
      </c>
      <c r="V13" t="s">
        <v>159</v>
      </c>
      <c r="W13" t="s">
        <v>157</v>
      </c>
      <c r="X13" t="s">
        <v>157</v>
      </c>
      <c r="Y13" t="s">
        <v>157</v>
      </c>
      <c r="Z13" t="s">
        <v>157</v>
      </c>
      <c r="AA13" t="s">
        <v>157</v>
      </c>
      <c r="AB13" t="s">
        <v>157</v>
      </c>
      <c r="AC13" t="s">
        <v>159</v>
      </c>
      <c r="AD13" t="s">
        <v>115</v>
      </c>
      <c r="AE13" t="s">
        <v>157</v>
      </c>
      <c r="AF13" t="s">
        <v>157</v>
      </c>
      <c r="AG13" t="s">
        <v>115</v>
      </c>
      <c r="AH13" t="s">
        <v>159</v>
      </c>
      <c r="AI13" t="str">
        <f t="shared" si="3"/>
        <v xml:space="preserve">                                                      Sistemas agroforestales      Repoblacion forestal: Bosque productor  </v>
      </c>
      <c r="AJ13" t="str">
        <f t="shared" si="0"/>
        <v xml:space="preserve">          Excursionismo y contemplacion  Recreo concentrado  Camping                                                </v>
      </c>
      <c r="AK13" t="str">
        <f t="shared" si="1"/>
        <v xml:space="preserve">                  Centros vacacionales    Alojamiento de bajo impacto    servicio de alimentacion   Comercio al por mayor y al por menor    Construccion institucional  Vivienda aislada    Industria estractiva              Agricultura con restricciones           Vivienda rural</v>
      </c>
      <c r="AL13"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Escombreras   Vertederos de residuos solidos   Cementerios   Agricultura intensiva   Agricultura semi-intensiva      Agricultura industrial  Ganaderia extensiva    </v>
      </c>
    </row>
    <row r="14" spans="1:41" x14ac:dyDescent="0.25">
      <c r="B14" t="s">
        <v>89</v>
      </c>
      <c r="C14" t="s">
        <v>157</v>
      </c>
      <c r="D14" t="s">
        <v>157</v>
      </c>
      <c r="E14" t="s">
        <v>157</v>
      </c>
      <c r="F14" t="s">
        <v>157</v>
      </c>
      <c r="G14" t="s">
        <v>157</v>
      </c>
      <c r="H14" t="s">
        <v>156</v>
      </c>
      <c r="I14" t="s">
        <v>115</v>
      </c>
      <c r="J14" t="s">
        <v>156</v>
      </c>
      <c r="K14" t="s">
        <v>157</v>
      </c>
      <c r="L14" t="s">
        <v>115</v>
      </c>
      <c r="M14" t="s">
        <v>115</v>
      </c>
      <c r="N14" t="s">
        <v>159</v>
      </c>
      <c r="O14" t="s">
        <v>159</v>
      </c>
      <c r="P14" t="s">
        <v>115</v>
      </c>
      <c r="Q14" t="s">
        <v>115</v>
      </c>
      <c r="R14" t="s">
        <v>157</v>
      </c>
      <c r="S14" t="s">
        <v>115</v>
      </c>
      <c r="T14" t="s">
        <v>159</v>
      </c>
      <c r="U14" t="s">
        <v>159</v>
      </c>
      <c r="V14" t="s">
        <v>159</v>
      </c>
      <c r="W14" t="s">
        <v>159</v>
      </c>
      <c r="X14" t="s">
        <v>157</v>
      </c>
      <c r="Y14" t="s">
        <v>157</v>
      </c>
      <c r="Z14" t="s">
        <v>159</v>
      </c>
      <c r="AA14" t="s">
        <v>157</v>
      </c>
      <c r="AB14" t="s">
        <v>157</v>
      </c>
      <c r="AC14" t="s">
        <v>159</v>
      </c>
      <c r="AD14" t="s">
        <v>159</v>
      </c>
      <c r="AE14" t="s">
        <v>157</v>
      </c>
      <c r="AF14" t="s">
        <v>157</v>
      </c>
      <c r="AG14" t="s">
        <v>156</v>
      </c>
      <c r="AH14" t="s">
        <v>159</v>
      </c>
      <c r="AI14" t="str">
        <f t="shared" si="3"/>
        <v xml:space="preserve">            Recreo concentrado      Centros vacacionales  Distribucion de comubstibles      servicio de alimentacion   Comercio al por mayor y al por menor    Construccion institucional                              </v>
      </c>
      <c r="AJ14" t="str">
        <f t="shared" si="0"/>
        <v xml:space="preserve">          Excursionismo y contemplacion    Camping                                              Repoblacion forestal: Bosque productor  </v>
      </c>
      <c r="AK14" t="str">
        <f t="shared" si="1"/>
        <v xml:space="preserve">                      Alojamiento de bajo impacto  Alojamiento de alto impacto          Vivienda aislada  Vivienda campestre  Industria estractiva  Industria en suelo suburbano      Cementerios       Agricultura con restricciones   Sistemas agroforestales        Vivienda rural</v>
      </c>
      <c r="AL14" t="str">
        <f t="shared" si="2"/>
        <v xml:space="preserve">Preservacion estricta   Conservacion activa  Regeneracion del ecosistema   Actividades cientifico culturales  Repoblacion forestal: Bosque protector        Actividades nauticas              Servicios complementarios a embarcaderos             Escombreras   Vertederos de residuos solidos     Agricultura intensiva   Agricultura semi-intensiva      Agricultura industrial  Ganaderia extensiva    </v>
      </c>
    </row>
    <row r="15" spans="1:41" x14ac:dyDescent="0.25">
      <c r="B15" t="s">
        <v>90</v>
      </c>
      <c r="C15" t="s">
        <v>157</v>
      </c>
      <c r="D15" t="s">
        <v>157</v>
      </c>
      <c r="E15" t="s">
        <v>157</v>
      </c>
      <c r="F15" t="s">
        <v>157</v>
      </c>
      <c r="G15" t="s">
        <v>157</v>
      </c>
      <c r="H15" t="s">
        <v>156</v>
      </c>
      <c r="I15" t="s">
        <v>115</v>
      </c>
      <c r="J15" t="s">
        <v>156</v>
      </c>
      <c r="K15" t="s">
        <v>115</v>
      </c>
      <c r="L15" t="s">
        <v>115</v>
      </c>
      <c r="M15" t="s">
        <v>115</v>
      </c>
      <c r="N15" t="s">
        <v>159</v>
      </c>
      <c r="O15" t="s">
        <v>159</v>
      </c>
      <c r="P15" t="s">
        <v>115</v>
      </c>
      <c r="Q15" t="s">
        <v>115</v>
      </c>
      <c r="R15" t="s">
        <v>115</v>
      </c>
      <c r="S15" t="s">
        <v>115</v>
      </c>
      <c r="T15" t="s">
        <v>159</v>
      </c>
      <c r="U15" t="s">
        <v>159</v>
      </c>
      <c r="V15" t="s">
        <v>159</v>
      </c>
      <c r="W15" t="s">
        <v>159</v>
      </c>
      <c r="X15" t="s">
        <v>157</v>
      </c>
      <c r="Y15" t="s">
        <v>157</v>
      </c>
      <c r="Z15" t="s">
        <v>159</v>
      </c>
      <c r="AA15" t="s">
        <v>157</v>
      </c>
      <c r="AB15" t="s">
        <v>157</v>
      </c>
      <c r="AC15" t="s">
        <v>159</v>
      </c>
      <c r="AD15" t="s">
        <v>159</v>
      </c>
      <c r="AE15" t="s">
        <v>157</v>
      </c>
      <c r="AF15" t="s">
        <v>157</v>
      </c>
      <c r="AG15" t="s">
        <v>156</v>
      </c>
      <c r="AH15" t="s">
        <v>159</v>
      </c>
      <c r="AI15" t="str">
        <f t="shared" si="3"/>
        <v xml:space="preserve">            Recreo concentrado    Actividades nauticas  Centros vacacionales  Distribucion de comubstibles      servicio de alimentacion   Comercio al por mayor y al por menor  Servicios complementarios a embarcaderos   Construccion institucional                              </v>
      </c>
      <c r="AJ15" t="str">
        <f t="shared" si="0"/>
        <v xml:space="preserve">          Excursionismo y contemplacion    Camping                                              Repoblacion forestal: Bosque productor  </v>
      </c>
      <c r="AK15" t="str">
        <f t="shared" si="1"/>
        <v xml:space="preserve">                      Alojamiento de bajo impacto  Alojamiento de alto impacto          Vivienda aislada  Vivienda campestre  Industria estractiva  Industria en suelo suburbano      Cementerios       Agricultura con restricciones   Sistemas agroforestales        Vivienda rural</v>
      </c>
      <c r="AL15" t="str">
        <f t="shared" si="2"/>
        <v xml:space="preserve">Preservacion estricta   Conservacion activa  Regeneracion del ecosistema   Actividades cientifico culturales  Repoblacion forestal: Bosque protector                                  Escombreras   Vertederos de residuos solidos     Agricultura intensiva   Agricultura semi-intensiva      Agricultura industrial  Ganaderia extensiva    </v>
      </c>
    </row>
    <row r="16" spans="1:41" x14ac:dyDescent="0.25">
      <c r="B16" t="s">
        <v>91</v>
      </c>
      <c r="C16" t="s">
        <v>157</v>
      </c>
      <c r="D16" t="s">
        <v>157</v>
      </c>
      <c r="E16" t="s">
        <v>157</v>
      </c>
      <c r="F16" t="s">
        <v>157</v>
      </c>
      <c r="G16" t="s">
        <v>157</v>
      </c>
      <c r="H16" t="s">
        <v>156</v>
      </c>
      <c r="I16" t="s">
        <v>156</v>
      </c>
      <c r="J16" t="s">
        <v>156</v>
      </c>
      <c r="K16" t="s">
        <v>115</v>
      </c>
      <c r="L16" t="s">
        <v>159</v>
      </c>
      <c r="M16" t="s">
        <v>156</v>
      </c>
      <c r="N16" t="s">
        <v>159</v>
      </c>
      <c r="O16" t="s">
        <v>159</v>
      </c>
      <c r="P16" t="s">
        <v>115</v>
      </c>
      <c r="Q16" t="s">
        <v>115</v>
      </c>
      <c r="R16" t="s">
        <v>115</v>
      </c>
      <c r="S16" t="s">
        <v>115</v>
      </c>
      <c r="T16" t="s">
        <v>159</v>
      </c>
      <c r="U16" t="s">
        <v>157</v>
      </c>
      <c r="V16" t="s">
        <v>159</v>
      </c>
      <c r="W16" t="s">
        <v>157</v>
      </c>
      <c r="X16" t="s">
        <v>157</v>
      </c>
      <c r="Y16" t="s">
        <v>157</v>
      </c>
      <c r="Z16" t="s">
        <v>157</v>
      </c>
      <c r="AA16" t="s">
        <v>157</v>
      </c>
      <c r="AB16" t="s">
        <v>157</v>
      </c>
      <c r="AC16" t="s">
        <v>159</v>
      </c>
      <c r="AD16" t="s">
        <v>159</v>
      </c>
      <c r="AE16" t="s">
        <v>157</v>
      </c>
      <c r="AF16" t="s">
        <v>157</v>
      </c>
      <c r="AG16" t="s">
        <v>156</v>
      </c>
      <c r="AH16" t="s">
        <v>159</v>
      </c>
      <c r="AI16" t="str">
        <f t="shared" si="3"/>
        <v xml:space="preserve">                Actividades nauticas          servicio de alimentacion   Comercio al por mayor y al por menor  Servicios complementarios a embarcaderos   Construccion institucional                              </v>
      </c>
      <c r="AJ16" t="str">
        <f t="shared" si="0"/>
        <v xml:space="preserve">          Excursionismo y contemplacion  Recreo concentrado  Camping      Distribucion de comubstibles                                        Repoblacion forestal: Bosque productor  </v>
      </c>
      <c r="AK16" t="str">
        <f t="shared" si="1"/>
        <v xml:space="preserve">                  Centros vacacionales    Alojamiento de bajo impacto  Alojamiento de alto impacto          Vivienda aislada    Industria estractiva              Agricultura con restricciones   Sistemas agroforestales        Vivienda rural</v>
      </c>
      <c r="AL16" t="str">
        <f t="shared" si="2"/>
        <v xml:space="preserve">Preservacion estricta   Conservacion activa  Regeneracion del ecosistema   Actividades cientifico culturales  Repoblacion forestal: Bosque protector                            Vivienda campestre    Industria en suelo suburbano  Escombreras   Vertederos de residuos solidos   Cementerios   Agricultura intensiva   Agricultura semi-intensiva      Agricultura industrial  Ganaderia extensiva    </v>
      </c>
    </row>
    <row r="17" spans="2:38" x14ac:dyDescent="0.25">
      <c r="B17" t="s">
        <v>92</v>
      </c>
      <c r="C17" t="s">
        <v>157</v>
      </c>
      <c r="D17" t="s">
        <v>157</v>
      </c>
      <c r="E17" t="s">
        <v>157</v>
      </c>
      <c r="F17" t="s">
        <v>157</v>
      </c>
      <c r="G17" t="s">
        <v>157</v>
      </c>
      <c r="H17" t="s">
        <v>156</v>
      </c>
      <c r="I17" t="s">
        <v>156</v>
      </c>
      <c r="J17" t="s">
        <v>156</v>
      </c>
      <c r="K17" t="s">
        <v>157</v>
      </c>
      <c r="L17" t="s">
        <v>159</v>
      </c>
      <c r="M17" t="s">
        <v>157</v>
      </c>
      <c r="N17" t="s">
        <v>159</v>
      </c>
      <c r="O17" t="s">
        <v>157</v>
      </c>
      <c r="P17" t="s">
        <v>159</v>
      </c>
      <c r="Q17" t="s">
        <v>159</v>
      </c>
      <c r="R17" t="s">
        <v>157</v>
      </c>
      <c r="S17" t="s">
        <v>159</v>
      </c>
      <c r="T17" t="s">
        <v>159</v>
      </c>
      <c r="U17" t="s">
        <v>157</v>
      </c>
      <c r="V17" t="s">
        <v>156</v>
      </c>
      <c r="W17" t="s">
        <v>157</v>
      </c>
      <c r="X17" t="s">
        <v>159</v>
      </c>
      <c r="Y17" t="s">
        <v>159</v>
      </c>
      <c r="Z17" t="s">
        <v>159</v>
      </c>
      <c r="AA17" t="s">
        <v>115</v>
      </c>
      <c r="AB17" t="s">
        <v>159</v>
      </c>
      <c r="AC17" t="s">
        <v>159</v>
      </c>
      <c r="AD17" t="s">
        <v>156</v>
      </c>
      <c r="AE17" t="s">
        <v>115</v>
      </c>
      <c r="AF17" t="s">
        <v>115</v>
      </c>
      <c r="AG17" t="s">
        <v>156</v>
      </c>
      <c r="AH17" t="s">
        <v>159</v>
      </c>
      <c r="AI17" t="str">
        <f t="shared" si="3"/>
        <v xml:space="preserve">                                                Agricultura intensiva         Agricultura industrial  Ganaderia extensiva    </v>
      </c>
      <c r="AJ17" t="str">
        <f t="shared" si="0"/>
        <v xml:space="preserve">          Excursionismo y contemplacion  Recreo concentrado  Camping                        Industria estractiva                Sistemas agroforestales      Repoblacion forestal: Bosque productor  </v>
      </c>
      <c r="AK17" t="str">
        <f t="shared" si="1"/>
        <v xml:space="preserve">                  Centros vacacionales    Alojamiento de bajo impacto    servicio de alimentacion   Comercio al por mayor y al por menor    Construccion institucional  Vivienda aislada        Escombreras   Vertederos de residuos solidos   Cementerios     Agricultura semi-intensiva  Agricultura con restricciones           Vivienda rural</v>
      </c>
      <c r="AL17"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v>
      </c>
    </row>
    <row r="18" spans="2:38" x14ac:dyDescent="0.25">
      <c r="B18" t="s">
        <v>93</v>
      </c>
      <c r="C18" t="s">
        <v>157</v>
      </c>
      <c r="D18" t="s">
        <v>157</v>
      </c>
      <c r="E18" t="s">
        <v>157</v>
      </c>
      <c r="F18" t="s">
        <v>157</v>
      </c>
      <c r="G18" t="s">
        <v>157</v>
      </c>
      <c r="H18" t="s">
        <v>156</v>
      </c>
      <c r="I18" t="s">
        <v>156</v>
      </c>
      <c r="J18" t="s">
        <v>156</v>
      </c>
      <c r="K18" t="s">
        <v>157</v>
      </c>
      <c r="L18" t="s">
        <v>159</v>
      </c>
      <c r="M18" t="s">
        <v>157</v>
      </c>
      <c r="N18" t="s">
        <v>159</v>
      </c>
      <c r="O18" t="s">
        <v>157</v>
      </c>
      <c r="P18" t="s">
        <v>159</v>
      </c>
      <c r="Q18" t="s">
        <v>159</v>
      </c>
      <c r="R18" t="s">
        <v>157</v>
      </c>
      <c r="S18" t="s">
        <v>159</v>
      </c>
      <c r="T18" t="s">
        <v>159</v>
      </c>
      <c r="U18" t="s">
        <v>157</v>
      </c>
      <c r="V18" t="s">
        <v>156</v>
      </c>
      <c r="W18" t="s">
        <v>157</v>
      </c>
      <c r="X18" t="s">
        <v>159</v>
      </c>
      <c r="Y18" t="s">
        <v>159</v>
      </c>
      <c r="Z18" t="s">
        <v>159</v>
      </c>
      <c r="AA18" t="s">
        <v>115</v>
      </c>
      <c r="AB18" t="s">
        <v>159</v>
      </c>
      <c r="AC18" t="s">
        <v>159</v>
      </c>
      <c r="AD18" t="s">
        <v>156</v>
      </c>
      <c r="AE18" t="s">
        <v>115</v>
      </c>
      <c r="AF18" t="s">
        <v>115</v>
      </c>
      <c r="AG18" t="s">
        <v>156</v>
      </c>
      <c r="AH18" t="s">
        <v>159</v>
      </c>
      <c r="AI18" t="str">
        <f t="shared" si="3"/>
        <v xml:space="preserve">                                                Agricultura intensiva         Agricultura industrial  Ganaderia extensiva    </v>
      </c>
      <c r="AJ18" t="str">
        <f t="shared" si="0"/>
        <v xml:space="preserve">          Excursionismo y contemplacion  Recreo concentrado  Camping                        Industria estractiva                Sistemas agroforestales      Repoblacion forestal: Bosque productor  </v>
      </c>
      <c r="AK18" t="str">
        <f t="shared" si="1"/>
        <v xml:space="preserve">                  Centros vacacionales    Alojamiento de bajo impacto    servicio de alimentacion   Comercio al por mayor y al por menor    Construccion institucional  Vivienda aislada        Escombreras   Vertederos de residuos solidos   Cementerios     Agricultura semi-intensiva  Agricultura con restricciones           Vivienda rural</v>
      </c>
      <c r="AL18"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v>
      </c>
    </row>
    <row r="19" spans="2:38" x14ac:dyDescent="0.25">
      <c r="B19" t="s">
        <v>94</v>
      </c>
      <c r="C19" t="s">
        <v>157</v>
      </c>
      <c r="D19" t="s">
        <v>157</v>
      </c>
      <c r="E19" t="s">
        <v>157</v>
      </c>
      <c r="F19" t="s">
        <v>157</v>
      </c>
      <c r="G19" t="s">
        <v>157</v>
      </c>
      <c r="H19" t="s">
        <v>156</v>
      </c>
      <c r="I19" t="s">
        <v>115</v>
      </c>
      <c r="J19" t="s">
        <v>156</v>
      </c>
      <c r="K19" t="s">
        <v>157</v>
      </c>
      <c r="L19" t="s">
        <v>115</v>
      </c>
      <c r="M19" t="s">
        <v>115</v>
      </c>
      <c r="N19" t="s">
        <v>159</v>
      </c>
      <c r="O19" t="s">
        <v>159</v>
      </c>
      <c r="P19" t="s">
        <v>115</v>
      </c>
      <c r="Q19" t="s">
        <v>115</v>
      </c>
      <c r="R19" t="s">
        <v>157</v>
      </c>
      <c r="S19" t="s">
        <v>115</v>
      </c>
      <c r="T19" t="s">
        <v>159</v>
      </c>
      <c r="U19" t="s">
        <v>159</v>
      </c>
      <c r="V19" t="s">
        <v>159</v>
      </c>
      <c r="W19" t="s">
        <v>159</v>
      </c>
      <c r="X19" t="s">
        <v>159</v>
      </c>
      <c r="Y19" t="s">
        <v>157</v>
      </c>
      <c r="Z19" t="s">
        <v>159</v>
      </c>
      <c r="AA19" t="s">
        <v>159</v>
      </c>
      <c r="AB19" t="s">
        <v>159</v>
      </c>
      <c r="AC19" t="s">
        <v>159</v>
      </c>
      <c r="AD19" t="s">
        <v>159</v>
      </c>
      <c r="AE19" t="s">
        <v>159</v>
      </c>
      <c r="AF19" t="s">
        <v>159</v>
      </c>
      <c r="AG19" t="s">
        <v>156</v>
      </c>
      <c r="AH19" t="s">
        <v>159</v>
      </c>
      <c r="AI19" t="str">
        <f t="shared" si="3"/>
        <v xml:space="preserve">            Recreo concentrado      Centros vacacionales  Distribucion de comubstibles      servicio de alimentacion   Comercio al por mayor y al por menor    Construccion institucional                              </v>
      </c>
      <c r="AJ19" t="str">
        <f t="shared" si="0"/>
        <v xml:space="preserve">          Excursionismo y contemplacion    Camping                                              Repoblacion forestal: Bosque productor  </v>
      </c>
      <c r="AK19" t="str">
        <f t="shared" si="1"/>
        <v xml:space="preserve">                      Alojamiento de bajo impacto  Alojamiento de alto impacto          Vivienda aislada  Vivienda campestre  Industria estractiva  Industria en suelo suburbano  Escombreras     Cementerios   Agricultura intensiva   Agricultura semi-intensiva  Agricultura con restricciones   Sistemas agroforestales  Agricultura industrial  Ganaderia extensiva    Vivienda rural</v>
      </c>
      <c r="AL19" t="str">
        <f t="shared" si="2"/>
        <v xml:space="preserve">Preservacion estricta   Conservacion activa  Regeneracion del ecosistema   Actividades cientifico culturales  Repoblacion forestal: Bosque protector        Actividades nauticas              Servicios complementarios a embarcaderos               Vertederos de residuos solidos                   </v>
      </c>
    </row>
    <row r="20" spans="2:38" x14ac:dyDescent="0.25">
      <c r="B20" t="s">
        <v>95</v>
      </c>
      <c r="C20" t="s">
        <v>157</v>
      </c>
      <c r="D20" t="s">
        <v>157</v>
      </c>
      <c r="E20" t="s">
        <v>157</v>
      </c>
      <c r="F20" t="s">
        <v>157</v>
      </c>
      <c r="G20" t="s">
        <v>157</v>
      </c>
      <c r="H20" t="s">
        <v>156</v>
      </c>
      <c r="I20" t="s">
        <v>115</v>
      </c>
      <c r="J20" t="s">
        <v>156</v>
      </c>
      <c r="K20" t="s">
        <v>115</v>
      </c>
      <c r="L20" t="s">
        <v>115</v>
      </c>
      <c r="M20" t="s">
        <v>115</v>
      </c>
      <c r="N20" t="s">
        <v>159</v>
      </c>
      <c r="O20" t="s">
        <v>159</v>
      </c>
      <c r="P20" t="s">
        <v>115</v>
      </c>
      <c r="Q20" t="s">
        <v>115</v>
      </c>
      <c r="R20" t="s">
        <v>115</v>
      </c>
      <c r="S20" t="s">
        <v>115</v>
      </c>
      <c r="T20" t="s">
        <v>159</v>
      </c>
      <c r="U20" t="s">
        <v>159</v>
      </c>
      <c r="V20" t="s">
        <v>159</v>
      </c>
      <c r="W20" t="s">
        <v>159</v>
      </c>
      <c r="X20" t="s">
        <v>159</v>
      </c>
      <c r="Y20" t="s">
        <v>157</v>
      </c>
      <c r="Z20" t="s">
        <v>159</v>
      </c>
      <c r="AA20" t="s">
        <v>159</v>
      </c>
      <c r="AB20" t="s">
        <v>159</v>
      </c>
      <c r="AC20" t="s">
        <v>159</v>
      </c>
      <c r="AD20" t="s">
        <v>159</v>
      </c>
      <c r="AE20" t="s">
        <v>159</v>
      </c>
      <c r="AF20" t="s">
        <v>159</v>
      </c>
      <c r="AG20" t="s">
        <v>156</v>
      </c>
      <c r="AH20" t="s">
        <v>159</v>
      </c>
      <c r="AI20" t="str">
        <f t="shared" si="3"/>
        <v xml:space="preserve">            Recreo concentrado    Actividades nauticas  Centros vacacionales  Distribucion de comubstibles      servicio de alimentacion   Comercio al por mayor y al por menor  Servicios complementarios a embarcaderos   Construccion institucional                              </v>
      </c>
      <c r="AJ20" t="str">
        <f t="shared" si="0"/>
        <v xml:space="preserve">          Excursionismo y contemplacion    Camping                                              Repoblacion forestal: Bosque productor  </v>
      </c>
      <c r="AK20" t="str">
        <f t="shared" si="1"/>
        <v xml:space="preserve">                      Alojamiento de bajo impacto  Alojamiento de alto impacto          Vivienda aislada  Vivienda campestre  Industria estractiva  Industria en suelo suburbano  Escombreras     Cementerios   Agricultura intensiva   Agricultura semi-intensiva  Agricultura con restricciones   Sistemas agroforestales  Agricultura industrial  Ganaderia extensiva    Vivienda rural</v>
      </c>
      <c r="AL20" t="str">
        <f t="shared" si="2"/>
        <v xml:space="preserve">Preservacion estricta   Conservacion activa  Regeneracion del ecosistema   Actividades cientifico culturales  Repoblacion forestal: Bosque protector                                    Vertederos de residuos solidos                   </v>
      </c>
    </row>
    <row r="21" spans="2:38" x14ac:dyDescent="0.25">
      <c r="B21" t="s">
        <v>96</v>
      </c>
      <c r="C21" t="s">
        <v>157</v>
      </c>
      <c r="D21" t="s">
        <v>157</v>
      </c>
      <c r="E21" t="s">
        <v>157</v>
      </c>
      <c r="F21" t="s">
        <v>157</v>
      </c>
      <c r="G21" t="s">
        <v>157</v>
      </c>
      <c r="H21" t="s">
        <v>156</v>
      </c>
      <c r="I21" t="s">
        <v>156</v>
      </c>
      <c r="J21" t="s">
        <v>156</v>
      </c>
      <c r="K21" t="s">
        <v>115</v>
      </c>
      <c r="L21" t="s">
        <v>159</v>
      </c>
      <c r="M21" t="s">
        <v>156</v>
      </c>
      <c r="N21" t="s">
        <v>159</v>
      </c>
      <c r="O21" t="s">
        <v>159</v>
      </c>
      <c r="P21" t="s">
        <v>115</v>
      </c>
      <c r="Q21" t="s">
        <v>115</v>
      </c>
      <c r="R21" t="s">
        <v>115</v>
      </c>
      <c r="S21" t="s">
        <v>115</v>
      </c>
      <c r="T21" t="s">
        <v>159</v>
      </c>
      <c r="U21" t="s">
        <v>157</v>
      </c>
      <c r="V21" t="s">
        <v>159</v>
      </c>
      <c r="W21" t="s">
        <v>157</v>
      </c>
      <c r="X21" t="s">
        <v>157</v>
      </c>
      <c r="Y21" t="s">
        <v>157</v>
      </c>
      <c r="Z21" t="s">
        <v>157</v>
      </c>
      <c r="AA21" t="s">
        <v>159</v>
      </c>
      <c r="AB21" t="s">
        <v>159</v>
      </c>
      <c r="AC21" t="s">
        <v>159</v>
      </c>
      <c r="AD21" t="s">
        <v>159</v>
      </c>
      <c r="AE21" t="s">
        <v>159</v>
      </c>
      <c r="AF21" t="s">
        <v>159</v>
      </c>
      <c r="AG21" t="s">
        <v>156</v>
      </c>
      <c r="AH21" t="s">
        <v>159</v>
      </c>
      <c r="AI21" t="str">
        <f t="shared" si="3"/>
        <v xml:space="preserve">                Actividades nauticas          servicio de alimentacion   Comercio al por mayor y al por menor  Servicios complementarios a embarcaderos   Construccion institucional                              </v>
      </c>
      <c r="AJ21" t="str">
        <f t="shared" si="0"/>
        <v xml:space="preserve">          Excursionismo y contemplacion  Recreo concentrado  Camping      Distribucion de comubstibles                                        Repoblacion forestal: Bosque productor  </v>
      </c>
      <c r="AK21" t="str">
        <f t="shared" si="1"/>
        <v xml:space="preserve">                  Centros vacacionales    Alojamiento de bajo impacto  Alojamiento de alto impacto          Vivienda aislada    Industria estractiva          Agricultura intensiva   Agricultura semi-intensiva  Agricultura con restricciones   Sistemas agroforestales  Agricultura industrial  Ganaderia extensiva    Vivienda rural</v>
      </c>
      <c r="AL21" t="str">
        <f t="shared" si="2"/>
        <v xml:space="preserve">Preservacion estricta   Conservacion activa  Regeneracion del ecosistema   Actividades cientifico culturales  Repoblacion forestal: Bosque protector                            Vivienda campestre    Industria en suelo suburbano  Escombreras   Vertederos de residuos solidos   Cementerios                 </v>
      </c>
    </row>
    <row r="22" spans="2:38" x14ac:dyDescent="0.25">
      <c r="B22" t="s">
        <v>97</v>
      </c>
      <c r="C22" t="s">
        <v>157</v>
      </c>
      <c r="D22" t="s">
        <v>157</v>
      </c>
      <c r="E22" t="s">
        <v>157</v>
      </c>
      <c r="F22" t="s">
        <v>157</v>
      </c>
      <c r="G22" t="s">
        <v>157</v>
      </c>
      <c r="H22" t="s">
        <v>156</v>
      </c>
      <c r="I22" t="s">
        <v>159</v>
      </c>
      <c r="J22" t="s">
        <v>156</v>
      </c>
      <c r="K22" t="s">
        <v>157</v>
      </c>
      <c r="L22" t="s">
        <v>159</v>
      </c>
      <c r="M22" t="s">
        <v>157</v>
      </c>
      <c r="N22" t="s">
        <v>159</v>
      </c>
      <c r="O22" t="s">
        <v>157</v>
      </c>
      <c r="P22" t="s">
        <v>159</v>
      </c>
      <c r="Q22" t="s">
        <v>159</v>
      </c>
      <c r="R22" t="s">
        <v>157</v>
      </c>
      <c r="S22" t="s">
        <v>159</v>
      </c>
      <c r="T22" t="s">
        <v>159</v>
      </c>
      <c r="U22" t="s">
        <v>157</v>
      </c>
      <c r="V22" t="s">
        <v>159</v>
      </c>
      <c r="W22" t="s">
        <v>157</v>
      </c>
      <c r="X22" t="s">
        <v>157</v>
      </c>
      <c r="Y22" t="s">
        <v>157</v>
      </c>
      <c r="Z22" t="s">
        <v>157</v>
      </c>
      <c r="AA22" t="s">
        <v>157</v>
      </c>
      <c r="AB22" t="s">
        <v>159</v>
      </c>
      <c r="AC22" t="s">
        <v>159</v>
      </c>
      <c r="AD22" t="s">
        <v>159</v>
      </c>
      <c r="AE22" t="s">
        <v>157</v>
      </c>
      <c r="AF22" t="s">
        <v>157</v>
      </c>
      <c r="AG22" t="s">
        <v>115</v>
      </c>
      <c r="AH22" t="s">
        <v>159</v>
      </c>
      <c r="AI22" t="str">
        <f t="shared" si="3"/>
        <v xml:space="preserve">                                                            Repoblacion forestal: Bosque productor  </v>
      </c>
      <c r="AJ22" t="str">
        <f t="shared" si="0"/>
        <v xml:space="preserve">          Excursionismo y contemplacion    Camping                                                </v>
      </c>
      <c r="AK22" t="str">
        <f t="shared" si="1"/>
        <v xml:space="preserve">            Recreo concentrado      Centros vacacionales    Alojamiento de bajo impacto    servicio de alimentacion   Comercio al por mayor y al por menor    Construccion institucional  Vivienda aislada    Industria estractiva            Agricultura semi-intensiva  Agricultura con restricciones   Sistemas agroforestales        Vivienda rural</v>
      </c>
      <c r="AL22"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Escombreras   Vertederos de residuos solidos   Cementerios   Agricultura intensiva         Agricultura industrial  Ganaderia extensiva    </v>
      </c>
    </row>
    <row r="23" spans="2:38" x14ac:dyDescent="0.25">
      <c r="B23" t="s">
        <v>98</v>
      </c>
      <c r="C23" t="s">
        <v>157</v>
      </c>
      <c r="D23" t="s">
        <v>157</v>
      </c>
      <c r="E23" t="s">
        <v>157</v>
      </c>
      <c r="F23" t="s">
        <v>157</v>
      </c>
      <c r="G23" t="s">
        <v>157</v>
      </c>
      <c r="H23" t="s">
        <v>156</v>
      </c>
      <c r="I23" t="s">
        <v>115</v>
      </c>
      <c r="J23" t="s">
        <v>156</v>
      </c>
      <c r="K23" t="s">
        <v>157</v>
      </c>
      <c r="L23" t="s">
        <v>115</v>
      </c>
      <c r="M23" t="s">
        <v>115</v>
      </c>
      <c r="N23" t="s">
        <v>159</v>
      </c>
      <c r="O23" t="s">
        <v>159</v>
      </c>
      <c r="P23" t="s">
        <v>115</v>
      </c>
      <c r="Q23" t="s">
        <v>115</v>
      </c>
      <c r="R23" t="s">
        <v>157</v>
      </c>
      <c r="S23" t="s">
        <v>115</v>
      </c>
      <c r="T23" t="s">
        <v>159</v>
      </c>
      <c r="U23" t="s">
        <v>159</v>
      </c>
      <c r="V23" t="s">
        <v>159</v>
      </c>
      <c r="W23" t="s">
        <v>159</v>
      </c>
      <c r="X23" t="s">
        <v>157</v>
      </c>
      <c r="Y23" t="s">
        <v>157</v>
      </c>
      <c r="Z23" t="s">
        <v>159</v>
      </c>
      <c r="AA23" t="s">
        <v>157</v>
      </c>
      <c r="AB23" t="s">
        <v>159</v>
      </c>
      <c r="AC23" t="s">
        <v>159</v>
      </c>
      <c r="AD23" t="s">
        <v>159</v>
      </c>
      <c r="AE23" t="s">
        <v>157</v>
      </c>
      <c r="AF23" t="s">
        <v>157</v>
      </c>
      <c r="AG23" t="s">
        <v>156</v>
      </c>
      <c r="AH23" t="s">
        <v>159</v>
      </c>
      <c r="AI23" t="str">
        <f t="shared" si="3"/>
        <v xml:space="preserve">            Recreo concentrado      Centros vacacionales  Distribucion de comubstibles      servicio de alimentacion   Comercio al por mayor y al por menor    Construccion institucional                              </v>
      </c>
      <c r="AJ23" t="str">
        <f t="shared" si="0"/>
        <v xml:space="preserve">          Excursionismo y contemplacion    Camping                                              Repoblacion forestal: Bosque productor  </v>
      </c>
      <c r="AK23" t="str">
        <f t="shared" si="1"/>
        <v xml:space="preserve">                      Alojamiento de bajo impacto  Alojamiento de alto impacto          Vivienda aislada  Vivienda campestre  Industria estractiva  Industria en suelo suburbano      Cementerios     Agricultura semi-intensiva  Agricultura con restricciones   Sistemas agroforestales        Vivienda rural</v>
      </c>
      <c r="AL23" t="str">
        <f t="shared" si="2"/>
        <v xml:space="preserve">Preservacion estricta   Conservacion activa  Regeneracion del ecosistema   Actividades cientifico culturales  Repoblacion forestal: Bosque protector        Actividades nauticas              Servicios complementarios a embarcaderos             Escombreras   Vertederos de residuos solidos     Agricultura intensiva         Agricultura industrial  Ganaderia extensiva    </v>
      </c>
    </row>
    <row r="24" spans="2:38" x14ac:dyDescent="0.25">
      <c r="B24" t="s">
        <v>99</v>
      </c>
      <c r="C24" t="s">
        <v>157</v>
      </c>
      <c r="D24" t="s">
        <v>157</v>
      </c>
      <c r="E24" t="s">
        <v>157</v>
      </c>
      <c r="F24" t="s">
        <v>157</v>
      </c>
      <c r="G24" t="s">
        <v>157</v>
      </c>
      <c r="H24" t="s">
        <v>156</v>
      </c>
      <c r="I24" t="s">
        <v>156</v>
      </c>
      <c r="J24" t="s">
        <v>156</v>
      </c>
      <c r="K24" t="s">
        <v>157</v>
      </c>
      <c r="L24" t="s">
        <v>159</v>
      </c>
      <c r="M24" t="s">
        <v>157</v>
      </c>
      <c r="N24" t="s">
        <v>159</v>
      </c>
      <c r="O24" t="s">
        <v>157</v>
      </c>
      <c r="P24" t="s">
        <v>159</v>
      </c>
      <c r="Q24" t="s">
        <v>159</v>
      </c>
      <c r="R24" t="s">
        <v>157</v>
      </c>
      <c r="S24" t="s">
        <v>159</v>
      </c>
      <c r="T24" t="s">
        <v>159</v>
      </c>
      <c r="U24" t="s">
        <v>157</v>
      </c>
      <c r="V24" t="s">
        <v>156</v>
      </c>
      <c r="W24" t="s">
        <v>157</v>
      </c>
      <c r="X24" t="s">
        <v>159</v>
      </c>
      <c r="Y24" t="s">
        <v>159</v>
      </c>
      <c r="Z24" t="s">
        <v>159</v>
      </c>
      <c r="AA24" t="s">
        <v>115</v>
      </c>
      <c r="AB24" t="s">
        <v>159</v>
      </c>
      <c r="AC24" t="s">
        <v>159</v>
      </c>
      <c r="AD24" t="s">
        <v>156</v>
      </c>
      <c r="AE24" t="s">
        <v>115</v>
      </c>
      <c r="AF24" t="s">
        <v>115</v>
      </c>
      <c r="AG24" t="s">
        <v>156</v>
      </c>
      <c r="AH24" t="s">
        <v>159</v>
      </c>
      <c r="AI24" t="str">
        <f t="shared" si="3"/>
        <v xml:space="preserve">                                                Agricultura intensiva         Agricultura industrial  Ganaderia extensiva    </v>
      </c>
      <c r="AJ24" t="str">
        <f t="shared" si="0"/>
        <v xml:space="preserve">          Excursionismo y contemplacion  Recreo concentrado  Camping                        Industria estractiva                Sistemas agroforestales      Repoblacion forestal: Bosque productor  </v>
      </c>
      <c r="AK24" t="str">
        <f t="shared" si="1"/>
        <v xml:space="preserve">                  Centros vacacionales    Alojamiento de bajo impacto    servicio de alimentacion   Comercio al por mayor y al por menor    Construccion institucional  Vivienda aislada        Escombreras   Vertederos de residuos solidos   Cementerios     Agricultura semi-intensiva  Agricultura con restricciones           Vivienda rural</v>
      </c>
      <c r="AL24" t="str">
        <f t="shared" si="2"/>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v>
      </c>
    </row>
    <row r="25" spans="2:38" x14ac:dyDescent="0.25">
      <c r="B25" t="s">
        <v>100</v>
      </c>
      <c r="C25" t="s">
        <v>157</v>
      </c>
      <c r="D25" t="s">
        <v>157</v>
      </c>
      <c r="E25" t="s">
        <v>157</v>
      </c>
      <c r="F25" t="s">
        <v>157</v>
      </c>
      <c r="G25" t="s">
        <v>157</v>
      </c>
      <c r="H25" t="s">
        <v>156</v>
      </c>
      <c r="I25" t="s">
        <v>115</v>
      </c>
      <c r="J25" t="s">
        <v>156</v>
      </c>
      <c r="K25" t="s">
        <v>157</v>
      </c>
      <c r="L25" t="s">
        <v>115</v>
      </c>
      <c r="M25" t="s">
        <v>115</v>
      </c>
      <c r="N25" t="s">
        <v>159</v>
      </c>
      <c r="O25" t="s">
        <v>159</v>
      </c>
      <c r="P25" t="s">
        <v>115</v>
      </c>
      <c r="Q25" t="s">
        <v>115</v>
      </c>
      <c r="R25" t="s">
        <v>157</v>
      </c>
      <c r="S25" t="s">
        <v>115</v>
      </c>
      <c r="T25" t="s">
        <v>159</v>
      </c>
      <c r="U25" t="s">
        <v>159</v>
      </c>
      <c r="V25" t="s">
        <v>159</v>
      </c>
      <c r="W25" t="s">
        <v>159</v>
      </c>
      <c r="X25" t="s">
        <v>159</v>
      </c>
      <c r="Y25" t="s">
        <v>157</v>
      </c>
      <c r="Z25" t="s">
        <v>159</v>
      </c>
      <c r="AA25" t="s">
        <v>159</v>
      </c>
      <c r="AB25" t="s">
        <v>159</v>
      </c>
      <c r="AC25" t="s">
        <v>159</v>
      </c>
      <c r="AD25" t="s">
        <v>156</v>
      </c>
      <c r="AE25" t="s">
        <v>159</v>
      </c>
      <c r="AF25" t="s">
        <v>159</v>
      </c>
      <c r="AG25" t="s">
        <v>156</v>
      </c>
      <c r="AH25" t="s">
        <v>159</v>
      </c>
      <c r="AI25" t="str">
        <f t="shared" si="3"/>
        <v xml:space="preserve">            Recreo concentrado      Centros vacacionales  Distribucion de comubstibles      servicio de alimentacion   Comercio al por mayor y al por menor    Construccion institucional                              </v>
      </c>
      <c r="AJ25" t="str">
        <f t="shared" si="0"/>
        <v xml:space="preserve">          Excursionismo y contemplacion    Camping                                        Sistemas agroforestales      Repoblacion forestal: Bosque productor  </v>
      </c>
      <c r="AK25" t="str">
        <f t="shared" si="1"/>
        <v xml:space="preserve">                      Alojamiento de bajo impacto  Alojamiento de alto impacto          Vivienda aislada  Vivienda campestre  Industria estractiva  Industria en suelo suburbano  Escombreras     Cementerios   Agricultura intensiva   Agricultura semi-intensiva  Agricultura con restricciones     Agricultura industrial  Ganaderia extensiva    Vivienda rural</v>
      </c>
      <c r="AL25" t="str">
        <f t="shared" si="2"/>
        <v xml:space="preserve">Preservacion estricta   Conservacion activa  Regeneracion del ecosistema   Actividades cientifico culturales  Repoblacion forestal: Bosque protector        Actividades nauticas              Servicios complementarios a embarcaderos               Vertederos de residuos solidos                   </v>
      </c>
    </row>
    <row r="26" spans="2:38" x14ac:dyDescent="0.25">
      <c r="B26" t="s">
        <v>101</v>
      </c>
      <c r="C26" t="s">
        <v>157</v>
      </c>
      <c r="D26" t="s">
        <v>157</v>
      </c>
      <c r="E26" t="s">
        <v>157</v>
      </c>
      <c r="F26" t="s">
        <v>157</v>
      </c>
      <c r="G26" t="s">
        <v>157</v>
      </c>
      <c r="H26" t="s">
        <v>156</v>
      </c>
      <c r="I26" t="s">
        <v>115</v>
      </c>
      <c r="J26" t="s">
        <v>156</v>
      </c>
      <c r="K26" t="s">
        <v>115</v>
      </c>
      <c r="L26" t="s">
        <v>115</v>
      </c>
      <c r="M26" t="s">
        <v>115</v>
      </c>
      <c r="N26" t="s">
        <v>159</v>
      </c>
      <c r="O26" t="s">
        <v>159</v>
      </c>
      <c r="P26" t="s">
        <v>115</v>
      </c>
      <c r="Q26" t="s">
        <v>115</v>
      </c>
      <c r="R26" t="s">
        <v>115</v>
      </c>
      <c r="S26" t="s">
        <v>115</v>
      </c>
      <c r="T26" t="s">
        <v>159</v>
      </c>
      <c r="U26" t="s">
        <v>159</v>
      </c>
      <c r="V26" t="s">
        <v>159</v>
      </c>
      <c r="W26" t="s">
        <v>159</v>
      </c>
      <c r="X26" t="s">
        <v>159</v>
      </c>
      <c r="Y26" t="s">
        <v>157</v>
      </c>
      <c r="Z26" t="s">
        <v>159</v>
      </c>
      <c r="AA26" t="s">
        <v>159</v>
      </c>
      <c r="AB26" t="s">
        <v>159</v>
      </c>
      <c r="AC26" t="s">
        <v>159</v>
      </c>
      <c r="AD26" t="s">
        <v>159</v>
      </c>
      <c r="AE26" t="s">
        <v>159</v>
      </c>
      <c r="AF26" t="s">
        <v>159</v>
      </c>
      <c r="AG26" t="s">
        <v>156</v>
      </c>
      <c r="AH26" t="s">
        <v>159</v>
      </c>
      <c r="AI26" t="str">
        <f t="shared" si="3"/>
        <v xml:space="preserve">            Recreo concentrado    Actividades nauticas  Centros vacacionales  Distribucion de comubstibles      servicio de alimentacion   Comercio al por mayor y al por menor  Servicios complementarios a embarcaderos   Construccion institucional                              </v>
      </c>
      <c r="AJ26" t="str">
        <f t="shared" si="0"/>
        <v xml:space="preserve">          Excursionismo y contemplacion    Camping                                              Repoblacion forestal: Bosque productor  </v>
      </c>
      <c r="AK26" t="str">
        <f t="shared" si="1"/>
        <v xml:space="preserve">                      Alojamiento de bajo impacto  Alojamiento de alto impacto          Vivienda aislada  Vivienda campestre  Industria estractiva  Industria en suelo suburbano  Escombreras     Cementerios   Agricultura intensiva   Agricultura semi-intensiva  Agricultura con restricciones   Sistemas agroforestales  Agricultura industrial  Ganaderia extensiva    Vivienda rural</v>
      </c>
      <c r="AL26" t="str">
        <f t="shared" si="2"/>
        <v xml:space="preserve">Preservacion estricta   Conservacion activa  Regeneracion del ecosistema   Actividades cientifico culturales  Repoblacion forestal: Bosque protector                                    Vertederos de residuos solidos                   </v>
      </c>
    </row>
    <row r="27" spans="2:38" x14ac:dyDescent="0.25">
      <c r="B27" t="s">
        <v>102</v>
      </c>
      <c r="C27" t="s">
        <v>157</v>
      </c>
      <c r="D27" t="s">
        <v>157</v>
      </c>
      <c r="E27" t="s">
        <v>157</v>
      </c>
      <c r="F27" t="s">
        <v>157</v>
      </c>
      <c r="G27" t="s">
        <v>157</v>
      </c>
      <c r="H27" t="s">
        <v>156</v>
      </c>
      <c r="I27" t="s">
        <v>156</v>
      </c>
      <c r="J27" t="s">
        <v>156</v>
      </c>
      <c r="K27" t="s">
        <v>115</v>
      </c>
      <c r="L27" t="s">
        <v>159</v>
      </c>
      <c r="M27" t="s">
        <v>156</v>
      </c>
      <c r="N27" t="s">
        <v>159</v>
      </c>
      <c r="O27" t="s">
        <v>159</v>
      </c>
      <c r="P27" t="s">
        <v>115</v>
      </c>
      <c r="Q27" t="s">
        <v>115</v>
      </c>
      <c r="R27" t="s">
        <v>115</v>
      </c>
      <c r="S27" t="s">
        <v>115</v>
      </c>
      <c r="T27" t="s">
        <v>159</v>
      </c>
      <c r="U27" t="s">
        <v>157</v>
      </c>
      <c r="V27" t="s">
        <v>159</v>
      </c>
      <c r="W27" t="s">
        <v>157</v>
      </c>
      <c r="X27" t="s">
        <v>159</v>
      </c>
      <c r="Y27" t="s">
        <v>157</v>
      </c>
      <c r="Z27" t="s">
        <v>157</v>
      </c>
      <c r="AA27" t="s">
        <v>159</v>
      </c>
      <c r="AB27" t="s">
        <v>159</v>
      </c>
      <c r="AC27" t="s">
        <v>159</v>
      </c>
      <c r="AD27" t="s">
        <v>159</v>
      </c>
      <c r="AE27" t="s">
        <v>159</v>
      </c>
      <c r="AF27" t="s">
        <v>159</v>
      </c>
      <c r="AG27" t="s">
        <v>156</v>
      </c>
      <c r="AH27" t="s">
        <v>159</v>
      </c>
      <c r="AI27" t="str">
        <f t="shared" si="3"/>
        <v xml:space="preserve">                Actividades nauticas          servicio de alimentacion   Comercio al por mayor y al por menor  Servicios complementarios a embarcaderos   Construccion institucional                              </v>
      </c>
      <c r="AJ27" t="str">
        <f t="shared" si="0"/>
        <v xml:space="preserve">          Excursionismo y contemplacion  Recreo concentrado  Camping      Distribucion de comubstibles                                        Repoblacion forestal: Bosque productor  </v>
      </c>
      <c r="AK27" t="str">
        <f t="shared" si="1"/>
        <v xml:space="preserve">                  Centros vacacionales    Alojamiento de bajo impacto  Alojamiento de alto impacto          Vivienda aislada    Industria estractiva    Escombreras       Agricultura intensiva   Agricultura semi-intensiva  Agricultura con restricciones   Sistemas agroforestales  Agricultura industrial  Ganaderia extensiva    Vivienda rural</v>
      </c>
      <c r="AL27" t="str">
        <f t="shared" si="2"/>
        <v xml:space="preserve">Preservacion estricta   Conservacion activa  Regeneracion del ecosistema   Actividades cientifico culturales  Repoblacion forestal: Bosque protector                            Vivienda campestre    Industria en suelo suburbano    Vertederos de residuos solidos   Cementerios                 </v>
      </c>
    </row>
    <row r="28" spans="2:38" x14ac:dyDescent="0.25">
      <c r="B28" t="s">
        <v>103</v>
      </c>
      <c r="C28" t="s">
        <v>156</v>
      </c>
      <c r="D28" t="s">
        <v>157</v>
      </c>
      <c r="E28" t="s">
        <v>157</v>
      </c>
      <c r="F28" t="s">
        <v>157</v>
      </c>
      <c r="G28" t="s">
        <v>157</v>
      </c>
      <c r="H28" t="s">
        <v>156</v>
      </c>
      <c r="I28" t="s">
        <v>157</v>
      </c>
      <c r="J28" t="s">
        <v>156</v>
      </c>
      <c r="K28" t="s">
        <v>157</v>
      </c>
      <c r="L28" t="s">
        <v>159</v>
      </c>
      <c r="M28" t="s">
        <v>157</v>
      </c>
      <c r="N28" t="s">
        <v>159</v>
      </c>
      <c r="O28" t="s">
        <v>157</v>
      </c>
      <c r="P28" t="s">
        <v>159</v>
      </c>
      <c r="Q28" t="s">
        <v>159</v>
      </c>
      <c r="R28" t="s">
        <v>157</v>
      </c>
      <c r="S28" t="s">
        <v>159</v>
      </c>
      <c r="T28" t="s">
        <v>159</v>
      </c>
      <c r="U28" t="s">
        <v>157</v>
      </c>
      <c r="V28" t="s">
        <v>159</v>
      </c>
      <c r="W28" t="s">
        <v>157</v>
      </c>
      <c r="X28" t="s">
        <v>157</v>
      </c>
      <c r="Y28" t="s">
        <v>157</v>
      </c>
      <c r="Z28" t="s">
        <v>157</v>
      </c>
      <c r="AA28" t="s">
        <v>159</v>
      </c>
      <c r="AB28" t="s">
        <v>157</v>
      </c>
      <c r="AC28" t="s">
        <v>159</v>
      </c>
      <c r="AD28" t="s">
        <v>156</v>
      </c>
      <c r="AE28" t="s">
        <v>157</v>
      </c>
      <c r="AF28" t="s">
        <v>157</v>
      </c>
      <c r="AG28" t="s">
        <v>156</v>
      </c>
      <c r="AH28" t="s">
        <v>159</v>
      </c>
      <c r="AI28" t="str">
        <f t="shared" si="3"/>
        <v xml:space="preserve">                                                              </v>
      </c>
      <c r="AJ28" t="str">
        <f t="shared" si="0"/>
        <v xml:space="preserve">Preservacion estricta           Excursionismo y contemplacion    Camping                                        Sistemas agroforestales      Repoblacion forestal: Bosque productor  </v>
      </c>
      <c r="AK28" t="str">
        <f t="shared" si="1"/>
        <v xml:space="preserve">                  Centros vacacionales    Alojamiento de bajo impacto    servicio de alimentacion   Comercio al por mayor y al por menor    Construccion institucional  Vivienda aislada    Industria estractiva          Agricultura intensiva     Agricultura con restricciones           Vivienda rural</v>
      </c>
      <c r="AL28" t="str">
        <f t="shared" si="2"/>
        <v xml:space="preserve">  Conservacion activa  Regeneracion del ecosistema   Actividades cientifico culturales  Repoblacion forestal: Bosque protector    Recreo concentrado    Actividades nauticas    Distribucion de comubstibles    Alojamiento de alto impacto      Servicios complementarios a embarcaderos       Vivienda campestre    Industria en suelo suburbano  Escombreras   Vertederos de residuos solidos   Cementerios     Agricultura semi-intensiva      Agricultura industrial  Ganaderia extensiva    </v>
      </c>
    </row>
    <row r="29" spans="2:38" x14ac:dyDescent="0.25">
      <c r="B29" t="s">
        <v>104</v>
      </c>
      <c r="C29" t="s">
        <v>157</v>
      </c>
      <c r="D29" t="s">
        <v>157</v>
      </c>
      <c r="E29" t="s">
        <v>157</v>
      </c>
      <c r="F29" t="s">
        <v>157</v>
      </c>
      <c r="G29" t="s">
        <v>157</v>
      </c>
      <c r="H29" t="s">
        <v>156</v>
      </c>
      <c r="I29" t="s">
        <v>115</v>
      </c>
      <c r="J29" t="s">
        <v>156</v>
      </c>
      <c r="K29" t="s">
        <v>157</v>
      </c>
      <c r="L29" t="s">
        <v>115</v>
      </c>
      <c r="M29" t="s">
        <v>115</v>
      </c>
      <c r="N29" t="s">
        <v>159</v>
      </c>
      <c r="O29" t="s">
        <v>159</v>
      </c>
      <c r="P29" t="s">
        <v>115</v>
      </c>
      <c r="Q29" t="s">
        <v>115</v>
      </c>
      <c r="R29" t="s">
        <v>157</v>
      </c>
      <c r="S29" t="s">
        <v>115</v>
      </c>
      <c r="T29" t="s">
        <v>159</v>
      </c>
      <c r="U29" t="s">
        <v>159</v>
      </c>
      <c r="V29" t="s">
        <v>159</v>
      </c>
      <c r="W29" t="s">
        <v>159</v>
      </c>
      <c r="X29" t="s">
        <v>157</v>
      </c>
      <c r="Y29" t="s">
        <v>157</v>
      </c>
      <c r="Z29" t="s">
        <v>159</v>
      </c>
      <c r="AA29" t="s">
        <v>159</v>
      </c>
      <c r="AB29" t="s">
        <v>157</v>
      </c>
      <c r="AC29" t="s">
        <v>159</v>
      </c>
      <c r="AD29" t="s">
        <v>159</v>
      </c>
      <c r="AE29" t="s">
        <v>157</v>
      </c>
      <c r="AF29" t="s">
        <v>157</v>
      </c>
      <c r="AG29" t="s">
        <v>156</v>
      </c>
      <c r="AH29" t="s">
        <v>159</v>
      </c>
      <c r="AI29" t="str">
        <f t="shared" si="3"/>
        <v xml:space="preserve">            Recreo concentrado      Centros vacacionales  Distribucion de comubstibles      servicio de alimentacion   Comercio al por mayor y al por menor    Construccion institucional                              </v>
      </c>
      <c r="AJ29" t="str">
        <f t="shared" si="0"/>
        <v xml:space="preserve">          Excursionismo y contemplacion    Camping                                              Repoblacion forestal: Bosque productor  </v>
      </c>
      <c r="AK29" t="str">
        <f t="shared" si="1"/>
        <v xml:space="preserve">                      Alojamiento de bajo impacto  Alojamiento de alto impacto          Vivienda aislada  Vivienda campestre  Industria estractiva  Industria en suelo suburbano      Cementerios   Agricultura intensiva     Agricultura con restricciones   Sistemas agroforestales        Vivienda rural</v>
      </c>
      <c r="AL29" t="str">
        <f t="shared" si="2"/>
        <v xml:space="preserve">Preservacion estricta   Conservacion activa  Regeneracion del ecosistema   Actividades cientifico culturales  Repoblacion forestal: Bosque protector        Actividades nauticas              Servicios complementarios a embarcaderos             Escombreras   Vertederos de residuos solidos       Agricultura semi-intensiva      Agricultura industrial  Ganaderia extensiva    </v>
      </c>
    </row>
    <row r="30" spans="2:38" x14ac:dyDescent="0.25">
      <c r="B30" t="s">
        <v>105</v>
      </c>
      <c r="C30" t="s">
        <v>156</v>
      </c>
      <c r="D30" t="s">
        <v>115</v>
      </c>
      <c r="E30" t="s">
        <v>115</v>
      </c>
      <c r="F30" t="s">
        <v>156</v>
      </c>
      <c r="G30" t="s">
        <v>156</v>
      </c>
      <c r="H30" t="s">
        <v>159</v>
      </c>
      <c r="I30" t="s">
        <v>157</v>
      </c>
      <c r="J30" t="s">
        <v>159</v>
      </c>
      <c r="K30" t="s">
        <v>157</v>
      </c>
      <c r="L30" t="s">
        <v>157</v>
      </c>
      <c r="M30" t="s">
        <v>157</v>
      </c>
      <c r="N30" t="s">
        <v>157</v>
      </c>
      <c r="O30" t="s">
        <v>157</v>
      </c>
      <c r="P30" t="s">
        <v>159</v>
      </c>
      <c r="Q30" t="s">
        <v>159</v>
      </c>
      <c r="R30" t="s">
        <v>157</v>
      </c>
      <c r="S30" t="s">
        <v>159</v>
      </c>
      <c r="T30" t="s">
        <v>159</v>
      </c>
      <c r="U30" t="s">
        <v>157</v>
      </c>
      <c r="V30" t="s">
        <v>157</v>
      </c>
      <c r="W30" t="s">
        <v>157</v>
      </c>
      <c r="X30" t="s">
        <v>157</v>
      </c>
      <c r="Y30" t="s">
        <v>157</v>
      </c>
      <c r="Z30" t="s">
        <v>157</v>
      </c>
      <c r="AA30" t="s">
        <v>157</v>
      </c>
      <c r="AB30" t="s">
        <v>157</v>
      </c>
      <c r="AC30" t="s">
        <v>157</v>
      </c>
      <c r="AD30" t="s">
        <v>159</v>
      </c>
      <c r="AE30" t="s">
        <v>157</v>
      </c>
      <c r="AF30" t="s">
        <v>157</v>
      </c>
      <c r="AG30" t="s">
        <v>159</v>
      </c>
      <c r="AH30" t="s">
        <v>157</v>
      </c>
      <c r="AI30" t="str">
        <f t="shared" si="3"/>
        <v xml:space="preserve">  Conservacion activa  Conservacion activa                                                          </v>
      </c>
      <c r="AJ30" t="str">
        <f t="shared" si="0"/>
        <v xml:space="preserve">Preservacion estricta       Actividades cientifico culturales  Repoblacion forestal: Bosque protector                                                      </v>
      </c>
      <c r="AK30" t="str">
        <f t="shared" si="1"/>
        <v xml:space="preserve">          Excursionismo y contemplacion    Camping            servicio de alimentacion   Comercio al por mayor y al por menor    Construccion institucional  Vivienda aislada                    Sistemas agroforestales      Repoblacion forestal: Bosque productor  </v>
      </c>
      <c r="AL30" t="str">
        <f t="shared" si="2"/>
        <v xml:space="preserve">            Recreo concentrado    Actividades nauticas  Centros vacacionales  Distribucion de comubstibles  Alojamiento de bajo impacto  Alojamiento de alto impacto      Servicios complementarios a embarcaderos       Vivienda campestre  Industria estractiva  Industria en suelo suburbano  Escombreras   Vertederos de residuos solidos   Cementerios   Agricultura intensiva   Agricultura semi-intensiva  Agricultura con restricciones     Agricultura industrial  Ganaderia extensiva    Vivienda rural</v>
      </c>
    </row>
    <row r="31" spans="2:38" x14ac:dyDescent="0.25">
      <c r="B31" t="s">
        <v>106</v>
      </c>
      <c r="C31" t="s">
        <v>157</v>
      </c>
      <c r="D31" t="s">
        <v>156</v>
      </c>
      <c r="E31" t="s">
        <v>156</v>
      </c>
      <c r="F31" t="s">
        <v>156</v>
      </c>
      <c r="G31" t="s">
        <v>156</v>
      </c>
      <c r="H31" t="s">
        <v>156</v>
      </c>
      <c r="I31" t="s">
        <v>157</v>
      </c>
      <c r="J31" t="s">
        <v>156</v>
      </c>
      <c r="K31" t="s">
        <v>157</v>
      </c>
      <c r="L31" t="s">
        <v>159</v>
      </c>
      <c r="M31" t="s">
        <v>157</v>
      </c>
      <c r="N31" t="s">
        <v>159</v>
      </c>
      <c r="O31" t="s">
        <v>157</v>
      </c>
      <c r="P31" t="s">
        <v>159</v>
      </c>
      <c r="Q31" t="s">
        <v>159</v>
      </c>
      <c r="R31" t="s">
        <v>157</v>
      </c>
      <c r="S31" t="s">
        <v>159</v>
      </c>
      <c r="T31" t="s">
        <v>159</v>
      </c>
      <c r="U31" t="s">
        <v>157</v>
      </c>
      <c r="V31" t="s">
        <v>156</v>
      </c>
      <c r="W31" t="s">
        <v>157</v>
      </c>
      <c r="X31" t="s">
        <v>159</v>
      </c>
      <c r="Y31" t="s">
        <v>159</v>
      </c>
      <c r="Z31" t="s">
        <v>159</v>
      </c>
      <c r="AA31" t="s">
        <v>157</v>
      </c>
      <c r="AB31" t="s">
        <v>157</v>
      </c>
      <c r="AC31" t="s">
        <v>157</v>
      </c>
      <c r="AD31" t="s">
        <v>156</v>
      </c>
      <c r="AE31" t="s">
        <v>157</v>
      </c>
      <c r="AF31" t="s">
        <v>157</v>
      </c>
      <c r="AG31" t="s">
        <v>159</v>
      </c>
      <c r="AH31" t="s">
        <v>159</v>
      </c>
      <c r="AI31" t="str">
        <f t="shared" si="3"/>
        <v xml:space="preserve">                                                              </v>
      </c>
      <c r="AJ31" t="str">
        <f t="shared" si="0"/>
        <v xml:space="preserve">  Conservacion activa  Regeneracion del ecosistema   Actividades cientifico culturales  Repoblacion forestal: Bosque protector  Excursionismo y contemplacion    Camping                        Industria estractiva                Sistemas agroforestales        </v>
      </c>
      <c r="AK31" t="str">
        <f t="shared" si="1"/>
        <v xml:space="preserve">                  Centros vacacionales    Alojamiento de bajo impacto    servicio de alimentacion   Comercio al por mayor y al por menor    Construccion institucional  Vivienda aislada        Escombreras   Vertederos de residuos solidos   Cementerios               Repoblacion forestal: Bosque productor  Vivienda rural</v>
      </c>
      <c r="AL31" t="str">
        <f t="shared" si="2"/>
        <v xml:space="preserve">Preservacion estricta             Recreo concentrado    Actividades nauticas    Distribucion de comubstibles    Alojamiento de alto impacto      Servicios complementarios a embarcaderos       Vivienda campestre    Industria en suelo suburbano        Agricultura intensiva   Agricultura semi-intensiva  Agricultura con restricciones     Agricultura industrial  Ganaderia extensiva    </v>
      </c>
    </row>
    <row r="32" spans="2:38" x14ac:dyDescent="0.25">
      <c r="B32" t="s">
        <v>107</v>
      </c>
      <c r="C32" t="s">
        <v>157</v>
      </c>
      <c r="D32" t="s">
        <v>156</v>
      </c>
      <c r="E32" t="s">
        <v>156</v>
      </c>
      <c r="F32" t="s">
        <v>156</v>
      </c>
      <c r="G32" t="s">
        <v>156</v>
      </c>
      <c r="H32" t="s">
        <v>156</v>
      </c>
      <c r="I32" t="s">
        <v>115</v>
      </c>
      <c r="J32" t="s">
        <v>156</v>
      </c>
      <c r="K32" t="s">
        <v>157</v>
      </c>
      <c r="L32" t="s">
        <v>115</v>
      </c>
      <c r="M32" t="s">
        <v>115</v>
      </c>
      <c r="N32" t="s">
        <v>159</v>
      </c>
      <c r="O32" t="s">
        <v>159</v>
      </c>
      <c r="P32" t="s">
        <v>115</v>
      </c>
      <c r="Q32" t="s">
        <v>115</v>
      </c>
      <c r="R32" t="s">
        <v>157</v>
      </c>
      <c r="S32" t="s">
        <v>115</v>
      </c>
      <c r="T32" t="s">
        <v>159</v>
      </c>
      <c r="U32" t="s">
        <v>159</v>
      </c>
      <c r="V32" t="s">
        <v>159</v>
      </c>
      <c r="W32" t="s">
        <v>159</v>
      </c>
      <c r="X32" t="s">
        <v>159</v>
      </c>
      <c r="Y32" t="s">
        <v>157</v>
      </c>
      <c r="Z32" t="s">
        <v>159</v>
      </c>
      <c r="AA32" t="s">
        <v>157</v>
      </c>
      <c r="AB32" t="s">
        <v>157</v>
      </c>
      <c r="AC32" t="s">
        <v>157</v>
      </c>
      <c r="AD32" t="s">
        <v>157</v>
      </c>
      <c r="AE32" t="s">
        <v>157</v>
      </c>
      <c r="AF32" t="s">
        <v>157</v>
      </c>
      <c r="AG32" t="s">
        <v>159</v>
      </c>
      <c r="AH32" t="s">
        <v>159</v>
      </c>
      <c r="AI32" t="str">
        <f t="shared" si="3"/>
        <v xml:space="preserve">            Recreo concentrado      Centros vacacionales  Distribucion de comubstibles      servicio de alimentacion   Comercio al por mayor y al por menor    Construccion institucional                              </v>
      </c>
      <c r="AJ32" t="str">
        <f t="shared" si="0"/>
        <v xml:space="preserve">  Conservacion activa  Regeneracion del ecosistema   Actividades cientifico culturales  Repoblacion forestal: Bosque protector  Excursionismo y contemplacion    Camping                                                </v>
      </c>
      <c r="AK32" t="str">
        <f t="shared" si="1"/>
        <v xml:space="preserve">                      Alojamiento de bajo impacto  Alojamiento de alto impacto          Vivienda aislada  Vivienda campestre  Industria estractiva  Industria en suelo suburbano  Escombreras     Cementerios               Repoblacion forestal: Bosque productor  Vivienda rural</v>
      </c>
      <c r="AL32" t="str">
        <f t="shared" si="2"/>
        <v xml:space="preserve">Preservacion estricta                 Actividades nauticas              Servicios complementarios a embarcaderos               Vertederos de residuos solidos     Agricultura intensiva   Agricultura semi-intensiva  Agricultura con restricciones   Sistemas agroforestales  Agricultura industrial  Ganaderia extensiva    </v>
      </c>
    </row>
    <row r="33" spans="2:38" x14ac:dyDescent="0.25">
      <c r="B33" t="s">
        <v>108</v>
      </c>
      <c r="C33" t="s">
        <v>157</v>
      </c>
      <c r="D33" t="s">
        <v>157</v>
      </c>
      <c r="E33" t="s">
        <v>157</v>
      </c>
      <c r="F33" t="s">
        <v>157</v>
      </c>
      <c r="G33" t="s">
        <v>157</v>
      </c>
      <c r="H33" t="s">
        <v>156</v>
      </c>
      <c r="I33" t="s">
        <v>156</v>
      </c>
      <c r="J33" t="s">
        <v>156</v>
      </c>
      <c r="K33" t="s">
        <v>115</v>
      </c>
      <c r="L33" t="s">
        <v>159</v>
      </c>
      <c r="M33" t="s">
        <v>157</v>
      </c>
      <c r="N33" t="s">
        <v>159</v>
      </c>
      <c r="O33" t="s">
        <v>159</v>
      </c>
      <c r="P33" t="s">
        <v>115</v>
      </c>
      <c r="Q33" t="s">
        <v>115</v>
      </c>
      <c r="R33" t="s">
        <v>115</v>
      </c>
      <c r="S33" t="s">
        <v>115</v>
      </c>
      <c r="T33" t="s">
        <v>159</v>
      </c>
      <c r="U33" t="s">
        <v>157</v>
      </c>
      <c r="V33" t="s">
        <v>159</v>
      </c>
      <c r="W33" t="s">
        <v>157</v>
      </c>
      <c r="X33" t="s">
        <v>159</v>
      </c>
      <c r="Y33" t="s">
        <v>157</v>
      </c>
      <c r="Z33" t="s">
        <v>157</v>
      </c>
      <c r="AA33" t="s">
        <v>157</v>
      </c>
      <c r="AB33" t="s">
        <v>157</v>
      </c>
      <c r="AC33" t="s">
        <v>157</v>
      </c>
      <c r="AD33" t="s">
        <v>157</v>
      </c>
      <c r="AE33" t="s">
        <v>157</v>
      </c>
      <c r="AF33" t="s">
        <v>157</v>
      </c>
      <c r="AG33" t="s">
        <v>159</v>
      </c>
      <c r="AH33" t="s">
        <v>159</v>
      </c>
      <c r="AI33" t="str">
        <f t="shared" si="3"/>
        <v xml:space="preserve">                Actividades nauticas          servicio de alimentacion   Comercio al por mayor y al por menor  Servicios complementarios a embarcaderos   Construccion institucional                              </v>
      </c>
      <c r="AJ33" t="str">
        <f t="shared" si="0"/>
        <v xml:space="preserve">          Excursionismo y contemplacion  Recreo concentrado  Camping                                                </v>
      </c>
      <c r="AK33" t="str">
        <f t="shared" si="1"/>
        <v xml:space="preserve">                  Centros vacacionales    Alojamiento de bajo impacto  Alojamiento de alto impacto          Vivienda aislada    Industria estractiva    Escombreras                   Repoblacion forestal: Bosque productor  Vivienda rural</v>
      </c>
      <c r="AL33" t="str">
        <f t="shared" si="2"/>
        <v xml:space="preserve">Preservacion estricta   Conservacion activa  Regeneracion del ecosistema   Actividades cientifico culturales  Repoblacion forestal: Bosque protector            Distribucion de comubstibles                Vivienda campestre    Industria en suelo suburbano    Vertederos de residuos solidos   Cementerios   Agricultura intensiva   Agricultura semi-intensiva  Agricultura con restricciones   Sistemas agroforestales  Agricultura industrial  Ganaderia extensiva    </v>
      </c>
    </row>
    <row r="34" spans="2:38" x14ac:dyDescent="0.25">
      <c r="B34" t="s">
        <v>109</v>
      </c>
      <c r="C34" t="s">
        <v>157</v>
      </c>
      <c r="D34" t="s">
        <v>157</v>
      </c>
      <c r="E34" t="s">
        <v>157</v>
      </c>
      <c r="F34" t="s">
        <v>157</v>
      </c>
      <c r="G34" t="s">
        <v>157</v>
      </c>
      <c r="H34" t="s">
        <v>156</v>
      </c>
      <c r="I34" t="s">
        <v>115</v>
      </c>
      <c r="J34" t="s">
        <v>156</v>
      </c>
      <c r="K34" t="s">
        <v>115</v>
      </c>
      <c r="L34" t="s">
        <v>115</v>
      </c>
      <c r="M34" t="s">
        <v>115</v>
      </c>
      <c r="N34" t="s">
        <v>159</v>
      </c>
      <c r="O34" t="s">
        <v>159</v>
      </c>
      <c r="P34" t="s">
        <v>115</v>
      </c>
      <c r="Q34" t="s">
        <v>115</v>
      </c>
      <c r="R34" t="s">
        <v>115</v>
      </c>
      <c r="S34" t="s">
        <v>115</v>
      </c>
      <c r="T34" t="s">
        <v>159</v>
      </c>
      <c r="U34" t="s">
        <v>159</v>
      </c>
      <c r="V34" t="s">
        <v>156</v>
      </c>
      <c r="W34" t="s">
        <v>159</v>
      </c>
      <c r="X34" t="s">
        <v>159</v>
      </c>
      <c r="Y34" t="s">
        <v>157</v>
      </c>
      <c r="Z34" t="s">
        <v>159</v>
      </c>
      <c r="AA34" t="s">
        <v>157</v>
      </c>
      <c r="AB34" t="s">
        <v>157</v>
      </c>
      <c r="AC34" t="s">
        <v>157</v>
      </c>
      <c r="AD34" t="s">
        <v>157</v>
      </c>
      <c r="AE34" t="s">
        <v>157</v>
      </c>
      <c r="AF34" t="s">
        <v>157</v>
      </c>
      <c r="AG34" t="s">
        <v>159</v>
      </c>
      <c r="AH34" t="s">
        <v>159</v>
      </c>
      <c r="AI34" t="str">
        <f t="shared" si="3"/>
        <v xml:space="preserve">            Recreo concentrado    Actividades nauticas  Centros vacacionales  Distribucion de comubstibles      servicio de alimentacion   Comercio al por mayor y al por menor  Servicios complementarios a embarcaderos   Construccion institucional                              </v>
      </c>
      <c r="AJ34" t="str">
        <f t="shared" si="0"/>
        <v xml:space="preserve">          Excursionismo y contemplacion    Camping                        Industria estractiva                        </v>
      </c>
      <c r="AK34" t="str">
        <f t="shared" si="1"/>
        <v xml:space="preserve">                      Alojamiento de bajo impacto  Alojamiento de alto impacto          Vivienda aislada  Vivienda campestre    Industria en suelo suburbano  Escombreras     Cementerios               Repoblacion forestal: Bosque productor  Vivienda rural</v>
      </c>
      <c r="AL34" t="str">
        <f t="shared" si="2"/>
        <v xml:space="preserve">Preservacion estricta   Conservacion activa  Regeneracion del ecosistema   Actividades cientifico culturales  Repoblacion forestal: Bosque protector                                    Vertederos de residuos solidos     Agricultura intensiva   Agricultura semi-intensiva  Agricultura con restricciones   Sistemas agroforestales  Agricultura industrial  Ganaderia extensiva    </v>
      </c>
    </row>
    <row r="35" spans="2:38" x14ac:dyDescent="0.25">
      <c r="B35" t="s">
        <v>110</v>
      </c>
      <c r="C35" t="s">
        <v>157</v>
      </c>
      <c r="D35" t="s">
        <v>157</v>
      </c>
      <c r="E35" t="s">
        <v>157</v>
      </c>
      <c r="F35" t="s">
        <v>157</v>
      </c>
      <c r="G35" t="s">
        <v>157</v>
      </c>
      <c r="H35" t="s">
        <v>156</v>
      </c>
      <c r="I35" t="s">
        <v>156</v>
      </c>
      <c r="J35" t="s">
        <v>156</v>
      </c>
      <c r="K35" t="s">
        <v>115</v>
      </c>
      <c r="L35" t="s">
        <v>159</v>
      </c>
      <c r="M35" t="s">
        <v>157</v>
      </c>
      <c r="N35" t="s">
        <v>159</v>
      </c>
      <c r="O35" t="s">
        <v>159</v>
      </c>
      <c r="P35" t="s">
        <v>115</v>
      </c>
      <c r="Q35" t="s">
        <v>115</v>
      </c>
      <c r="R35" t="s">
        <v>115</v>
      </c>
      <c r="S35" t="s">
        <v>115</v>
      </c>
      <c r="T35" t="s">
        <v>159</v>
      </c>
      <c r="U35" t="s">
        <v>157</v>
      </c>
      <c r="V35" t="s">
        <v>159</v>
      </c>
      <c r="W35" t="s">
        <v>157</v>
      </c>
      <c r="X35" t="s">
        <v>159</v>
      </c>
      <c r="Y35" t="s">
        <v>157</v>
      </c>
      <c r="Z35" t="s">
        <v>157</v>
      </c>
      <c r="AA35" t="s">
        <v>157</v>
      </c>
      <c r="AB35" t="s">
        <v>157</v>
      </c>
      <c r="AC35" t="s">
        <v>157</v>
      </c>
      <c r="AD35" t="s">
        <v>157</v>
      </c>
      <c r="AE35" t="s">
        <v>157</v>
      </c>
      <c r="AF35" t="s">
        <v>157</v>
      </c>
      <c r="AG35" t="s">
        <v>159</v>
      </c>
      <c r="AH35" t="s">
        <v>159</v>
      </c>
      <c r="AI35" t="str">
        <f t="shared" si="3"/>
        <v xml:space="preserve">                Actividades nauticas          servicio de alimentacion   Comercio al por mayor y al por menor  Servicios complementarios a embarcaderos   Construccion institucional                              </v>
      </c>
      <c r="AJ35" t="str">
        <f t="shared" si="0"/>
        <v xml:space="preserve">          Excursionismo y contemplacion  Recreo concentrado  Camping                                                </v>
      </c>
      <c r="AK35" t="str">
        <f t="shared" si="1"/>
        <v xml:space="preserve">                  Centros vacacionales    Alojamiento de bajo impacto  Alojamiento de alto impacto          Vivienda aislada    Industria estractiva    Escombreras                   Repoblacion forestal: Bosque productor  Vivienda rural</v>
      </c>
      <c r="AL35" t="str">
        <f t="shared" si="2"/>
        <v xml:space="preserve">Preservacion estricta   Conservacion activa  Regeneracion del ecosistema   Actividades cientifico culturales  Repoblacion forestal: Bosque protector            Distribucion de comubstibles                Vivienda campestre    Industria en suelo suburbano    Vertederos de residuos solidos   Cementerios   Agricultura intensiva   Agricultura semi-intensiva  Agricultura con restricciones   Sistemas agroforestales  Agricultura industrial  Ganaderia extensiva    </v>
      </c>
    </row>
    <row r="36" spans="2:38" x14ac:dyDescent="0.25">
      <c r="B36" t="s">
        <v>111</v>
      </c>
      <c r="C36" t="s">
        <v>156</v>
      </c>
      <c r="D36" t="s">
        <v>115</v>
      </c>
      <c r="E36" t="s">
        <v>115</v>
      </c>
      <c r="F36" t="s">
        <v>156</v>
      </c>
      <c r="G36" t="s">
        <v>156</v>
      </c>
      <c r="H36" t="s">
        <v>156</v>
      </c>
      <c r="I36" t="s">
        <v>157</v>
      </c>
      <c r="J36" t="s">
        <v>159</v>
      </c>
      <c r="K36" t="s">
        <v>157</v>
      </c>
      <c r="L36" t="s">
        <v>157</v>
      </c>
      <c r="M36" t="s">
        <v>157</v>
      </c>
      <c r="N36" t="s">
        <v>157</v>
      </c>
      <c r="O36" t="s">
        <v>157</v>
      </c>
      <c r="P36" t="s">
        <v>157</v>
      </c>
      <c r="Q36" t="s">
        <v>157</v>
      </c>
      <c r="R36" t="s">
        <v>157</v>
      </c>
      <c r="S36" t="s">
        <v>157</v>
      </c>
      <c r="T36" t="s">
        <v>159</v>
      </c>
      <c r="U36" t="s">
        <v>157</v>
      </c>
      <c r="V36" t="s">
        <v>157</v>
      </c>
      <c r="W36" t="s">
        <v>157</v>
      </c>
      <c r="X36" t="s">
        <v>157</v>
      </c>
      <c r="Y36" t="s">
        <v>157</v>
      </c>
      <c r="Z36" t="s">
        <v>157</v>
      </c>
      <c r="AA36" t="s">
        <v>157</v>
      </c>
      <c r="AB36" t="s">
        <v>157</v>
      </c>
      <c r="AC36" t="s">
        <v>157</v>
      </c>
      <c r="AD36" t="s">
        <v>159</v>
      </c>
      <c r="AE36" t="s">
        <v>157</v>
      </c>
      <c r="AF36" t="s">
        <v>157</v>
      </c>
      <c r="AG36" t="s">
        <v>115</v>
      </c>
      <c r="AH36" t="s">
        <v>157</v>
      </c>
      <c r="AI36" t="str">
        <f t="shared" si="3"/>
        <v xml:space="preserve">  Conservacion activa  Conservacion activa                                                        Repoblacion forestal: Bosque productor  </v>
      </c>
      <c r="AJ36" t="str">
        <f t="shared" si="0"/>
        <v xml:space="preserve">Preservacion estricta       Actividades cientifico culturales  Repoblacion forestal: Bosque protector  Excursionismo y contemplacion                                                    </v>
      </c>
      <c r="AK36" t="str">
        <f t="shared" si="1"/>
        <v xml:space="preserve">              Camping                    Vivienda aislada                    Sistemas agroforestales        </v>
      </c>
      <c r="AL36" t="str">
        <f t="shared" si="2"/>
        <v xml:space="preserve">            Recreo concentrado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Agricultura industrial  Ganaderia extensiva    Vivienda rural</v>
      </c>
    </row>
    <row r="37" spans="2:38" x14ac:dyDescent="0.25">
      <c r="B37" t="s">
        <v>112</v>
      </c>
      <c r="C37" t="s">
        <v>156</v>
      </c>
      <c r="D37" t="s">
        <v>115</v>
      </c>
      <c r="E37" t="s">
        <v>115</v>
      </c>
      <c r="F37" t="s">
        <v>156</v>
      </c>
      <c r="G37" t="s">
        <v>115</v>
      </c>
      <c r="H37" t="s">
        <v>159</v>
      </c>
      <c r="I37" t="s">
        <v>157</v>
      </c>
      <c r="J37" t="s">
        <v>157</v>
      </c>
      <c r="K37" t="s">
        <v>157</v>
      </c>
      <c r="L37" t="s">
        <v>157</v>
      </c>
      <c r="M37" t="s">
        <v>157</v>
      </c>
      <c r="N37" t="s">
        <v>157</v>
      </c>
      <c r="O37" t="s">
        <v>157</v>
      </c>
      <c r="P37" t="s">
        <v>157</v>
      </c>
      <c r="Q37" t="s">
        <v>157</v>
      </c>
      <c r="R37" t="s">
        <v>157</v>
      </c>
      <c r="S37" t="s">
        <v>159</v>
      </c>
      <c r="T37" t="s">
        <v>159</v>
      </c>
      <c r="U37" t="s">
        <v>157</v>
      </c>
      <c r="V37" t="s">
        <v>157</v>
      </c>
      <c r="W37" t="s">
        <v>157</v>
      </c>
      <c r="X37" t="s">
        <v>157</v>
      </c>
      <c r="Y37" t="s">
        <v>157</v>
      </c>
      <c r="Z37" t="s">
        <v>157</v>
      </c>
      <c r="AA37" t="s">
        <v>157</v>
      </c>
      <c r="AB37" t="s">
        <v>157</v>
      </c>
      <c r="AC37" t="s">
        <v>157</v>
      </c>
      <c r="AD37" t="s">
        <v>157</v>
      </c>
      <c r="AE37" t="s">
        <v>157</v>
      </c>
      <c r="AF37" t="s">
        <v>157</v>
      </c>
      <c r="AG37" t="s">
        <v>157</v>
      </c>
      <c r="AH37" t="s">
        <v>157</v>
      </c>
      <c r="AI37" t="str">
        <f t="shared" si="3"/>
        <v xml:space="preserve">  Conservacion activa  Conservacion activa    Repoblacion forestal: Bosque protector                                                      </v>
      </c>
      <c r="AJ37" t="str">
        <f t="shared" si="0"/>
        <v xml:space="preserve">Preservacion estricta       Actividades cientifico culturales                                                        </v>
      </c>
      <c r="AK37" t="str">
        <f t="shared" si="1"/>
        <v xml:space="preserve">          Excursionismo y contemplacion                      Construccion institucional  Vivienda aislada                            </v>
      </c>
      <c r="AL37" t="str">
        <f t="shared" si="2"/>
        <v xml:space="preserve">            Recreo concentrado  Camping  Actividades nauticas  Centros vacacionales  Distribucion de comubstibles  Alojamiento de bajo impacto  Alojamiento de alto impacto  servicio de alimentacion   Comercio al por mayor y al por menor  Servicios complementarios a embarcaderos       Vivienda campestre  Industria estractiva  Industria en suelo suburbano  Escombreras   Vertederos de residuos solidos   Cementerios   Agricultura intensiva   Agricultura semi-intensiva  Agricultura con restricciones   Sistemas agroforestales  Agricultura industrial  Ganaderia extensiva  Repoblacion forestal: Bosque productor  Vivienda rural</v>
      </c>
    </row>
    <row r="38" spans="2:38" x14ac:dyDescent="0.25">
      <c r="B38" t="s">
        <v>77</v>
      </c>
      <c r="C38" t="s">
        <v>156</v>
      </c>
      <c r="D38" t="s">
        <v>115</v>
      </c>
      <c r="E38" t="s">
        <v>115</v>
      </c>
      <c r="F38" t="s">
        <v>156</v>
      </c>
      <c r="G38" t="s">
        <v>115</v>
      </c>
      <c r="H38" t="s">
        <v>159</v>
      </c>
      <c r="I38" t="s">
        <v>157</v>
      </c>
      <c r="J38" t="s">
        <v>157</v>
      </c>
      <c r="K38" t="s">
        <v>157</v>
      </c>
      <c r="L38" t="s">
        <v>157</v>
      </c>
      <c r="M38" t="s">
        <v>157</v>
      </c>
      <c r="N38" t="s">
        <v>157</v>
      </c>
      <c r="O38" t="s">
        <v>157</v>
      </c>
      <c r="P38" t="s">
        <v>157</v>
      </c>
      <c r="Q38" t="s">
        <v>157</v>
      </c>
      <c r="R38" t="s">
        <v>157</v>
      </c>
      <c r="S38" t="s">
        <v>157</v>
      </c>
      <c r="T38" t="s">
        <v>159</v>
      </c>
      <c r="U38" t="s">
        <v>157</v>
      </c>
      <c r="V38" t="s">
        <v>157</v>
      </c>
      <c r="W38" t="s">
        <v>157</v>
      </c>
      <c r="X38" t="s">
        <v>157</v>
      </c>
      <c r="Y38" t="s">
        <v>157</v>
      </c>
      <c r="Z38" t="s">
        <v>157</v>
      </c>
      <c r="AA38" t="s">
        <v>157</v>
      </c>
      <c r="AB38" t="s">
        <v>157</v>
      </c>
      <c r="AC38" t="s">
        <v>157</v>
      </c>
      <c r="AD38" t="s">
        <v>157</v>
      </c>
      <c r="AE38" t="s">
        <v>157</v>
      </c>
      <c r="AF38" t="s">
        <v>157</v>
      </c>
      <c r="AG38" t="s">
        <v>157</v>
      </c>
      <c r="AH38" t="s">
        <v>159</v>
      </c>
      <c r="AI38" t="str">
        <f t="shared" si="3"/>
        <v xml:space="preserve">  Conservacion activa  Conservacion activa    Repoblacion forestal: Bosque protector                                                      </v>
      </c>
      <c r="AJ38" t="str">
        <f t="shared" si="0"/>
        <v xml:space="preserve">Preservacion estricta       Actividades cientifico culturales                                                        </v>
      </c>
      <c r="AK38" t="str">
        <f t="shared" si="1"/>
        <v xml:space="preserve">          Excursionismo y contemplacion                        Vivienda aislada                            Vivienda rural</v>
      </c>
      <c r="AL38" t="str">
        <f t="shared" si="2"/>
        <v xml:space="preserve">            Recreo concentrado  Camping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Sistemas agroforestales  Agricultura industrial  Ganaderia extensiva  Repoblacion forestal: Bosque productor  </v>
      </c>
    </row>
    <row r="39" spans="2:38" x14ac:dyDescent="0.25">
      <c r="B39" t="s">
        <v>113</v>
      </c>
      <c r="C39" t="s">
        <v>115</v>
      </c>
      <c r="D39" t="s">
        <v>156</v>
      </c>
      <c r="E39" t="s">
        <v>115</v>
      </c>
      <c r="F39" t="s">
        <v>156</v>
      </c>
      <c r="G39" t="s">
        <v>115</v>
      </c>
      <c r="H39" t="s">
        <v>159</v>
      </c>
      <c r="I39" t="s">
        <v>157</v>
      </c>
      <c r="J39" t="s">
        <v>157</v>
      </c>
      <c r="K39" t="s">
        <v>157</v>
      </c>
      <c r="L39" t="s">
        <v>157</v>
      </c>
      <c r="M39" t="s">
        <v>157</v>
      </c>
      <c r="N39" t="s">
        <v>157</v>
      </c>
      <c r="O39" t="s">
        <v>157</v>
      </c>
      <c r="P39" t="s">
        <v>157</v>
      </c>
      <c r="Q39" t="s">
        <v>157</v>
      </c>
      <c r="R39" t="s">
        <v>157</v>
      </c>
      <c r="S39" t="s">
        <v>157</v>
      </c>
      <c r="T39" t="s">
        <v>159</v>
      </c>
      <c r="U39" t="s">
        <v>157</v>
      </c>
      <c r="V39" t="s">
        <v>157</v>
      </c>
      <c r="W39" t="s">
        <v>157</v>
      </c>
      <c r="X39" t="s">
        <v>157</v>
      </c>
      <c r="Y39" t="s">
        <v>157</v>
      </c>
      <c r="Z39" t="s">
        <v>157</v>
      </c>
      <c r="AA39" t="s">
        <v>157</v>
      </c>
      <c r="AB39" t="s">
        <v>157</v>
      </c>
      <c r="AC39" t="s">
        <v>157</v>
      </c>
      <c r="AD39" t="s">
        <v>157</v>
      </c>
      <c r="AE39" t="s">
        <v>157</v>
      </c>
      <c r="AF39" t="s">
        <v>157</v>
      </c>
      <c r="AG39" t="s">
        <v>157</v>
      </c>
      <c r="AH39" t="s">
        <v>157</v>
      </c>
      <c r="AI39" t="str">
        <f t="shared" si="3"/>
        <v xml:space="preserve">Preservacion estricta     Conservacion activa    Repoblacion forestal: Bosque protector                                                      </v>
      </c>
      <c r="AJ39" t="str">
        <f t="shared" si="0"/>
        <v xml:space="preserve">  Conservacion activa    Actividades cientifico culturales                                                        </v>
      </c>
      <c r="AK39" t="str">
        <f t="shared" si="1"/>
        <v xml:space="preserve">          Excursionismo y contemplacion                        Vivienda aislada                            </v>
      </c>
      <c r="AL39" t="str">
        <f t="shared" si="2"/>
        <v xml:space="preserve">            Recreo concentrado  Camping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Sistemas agroforestales  Agricultura industrial  Ganaderia extensiva  Repoblacion forestal: Bosque productor  Vivienda rural</v>
      </c>
    </row>
    <row r="40" spans="2:38" x14ac:dyDescent="0.25">
      <c r="B40" t="s">
        <v>114</v>
      </c>
      <c r="C40" t="s">
        <v>156</v>
      </c>
      <c r="D40" t="s">
        <v>156</v>
      </c>
      <c r="E40" t="s">
        <v>115</v>
      </c>
      <c r="F40" t="s">
        <v>156</v>
      </c>
      <c r="G40" t="s">
        <v>115</v>
      </c>
      <c r="H40" t="s">
        <v>159</v>
      </c>
      <c r="I40" t="s">
        <v>157</v>
      </c>
      <c r="J40" t="s">
        <v>159</v>
      </c>
      <c r="K40" t="s">
        <v>157</v>
      </c>
      <c r="L40" t="s">
        <v>157</v>
      </c>
      <c r="M40" t="s">
        <v>157</v>
      </c>
      <c r="N40" t="s">
        <v>157</v>
      </c>
      <c r="O40" t="s">
        <v>157</v>
      </c>
      <c r="P40" t="s">
        <v>157</v>
      </c>
      <c r="Q40" t="s">
        <v>157</v>
      </c>
      <c r="R40" t="s">
        <v>157</v>
      </c>
      <c r="S40" t="s">
        <v>157</v>
      </c>
      <c r="T40" t="s">
        <v>159</v>
      </c>
      <c r="U40" t="s">
        <v>157</v>
      </c>
      <c r="V40" t="s">
        <v>157</v>
      </c>
      <c r="W40" t="s">
        <v>157</v>
      </c>
      <c r="X40" t="s">
        <v>157</v>
      </c>
      <c r="Y40" t="s">
        <v>157</v>
      </c>
      <c r="Z40" t="s">
        <v>157</v>
      </c>
      <c r="AA40" t="s">
        <v>157</v>
      </c>
      <c r="AB40" t="s">
        <v>157</v>
      </c>
      <c r="AC40" t="s">
        <v>157</v>
      </c>
      <c r="AD40" t="s">
        <v>159</v>
      </c>
      <c r="AE40" t="s">
        <v>157</v>
      </c>
      <c r="AF40" t="s">
        <v>157</v>
      </c>
      <c r="AG40" t="s">
        <v>159</v>
      </c>
      <c r="AH40" t="s">
        <v>159</v>
      </c>
      <c r="AI40" t="str">
        <f t="shared" si="3"/>
        <v xml:space="preserve">    Conservacion activa    Repoblacion forestal: Bosque protector                                                      </v>
      </c>
      <c r="AJ40" t="str">
        <f t="shared" si="0"/>
        <v xml:space="preserve">Preservacion estricta   Conservacion activa    Actividades cientifico culturales                                                        </v>
      </c>
      <c r="AK40" t="str">
        <f>CONCATENATE(IF(C40=$AO$9,$C$2,$AO$16),"  ",IF(D40=$AO$9,$D$2,$AO$16),"  ",IF(E40=$AO$9,$E$2,$AO$16),"  ",IF(F40=$AO$9,$F$2,$AO$16),"  ",IF(G40=$AO$9,$G$2,$AO$16),"  ",IF(H40=$AO$9,$H$2,$AO$16),"  ",IF(I40=$AO$9,$I$2,$AO$16),"  ",IF(J40=$AO$9,$J$2,$AO$16),"  ",IF(K40=$AO$9,$K$2,$AO$16),"  ",IF(L40=$AO$9,$L$2,$AO$16),"  ",IF(M40=$AO$9,$M$2,$AO$16),"  ",IF(N40=$AO$9,$N$2,$AO$16),"  ",IF(O40=$AO$9,$O$2,$AO$16),"  ",IF(P40=$AO$9,$P$2,$AO$16),"  ",IF(Q40=$AO$9,$Q$2,$AO$16),"  ",IF(R40=$AO$9,$R$2,$AO$16),"  ",IF(S40=$AO$9,$S$2,$AO$16),"  ",IF(T40=$AO$9,$T$2,$AO$16),"  ",IF(U40=$AO$9,$U$2,$AO$16),"  ",IF(V40=$AO$9,$V$2,$AO$16),"  ",IF(W40=$AO$9,$W$2,$AO$16),"  ",IF(X40=$AO$9,$X$2,$AO$16),"  ",IF(Y40=$AO$9,$Y$2,$AO$16),"  ",IF(Z40=$AO$9,$Z$2,$AO$16),"  ",IF(AA40=$AO$9,$AA$2,$AO$16),"  ",IF(AB40=$AO$9,$AB$2,$AO$16),"  ",IF(AC40=$AO$9,$AC$2,$AO$16),"  ",IF(AD40=$AO$9,$AD$2,$AO$16),"  ",IF(AE40=$AO$9,$AE$2,$AO$16),"  ",IF(AF40=$AO$9,$AF$2,$AO$16),"  ",IF(AG40=$AO$9,$AG$2,$AO$16),"  ",IF(AH40=$AO$9,$AH$2,$AO$16))</f>
        <v xml:space="preserve">          Excursionismo y contemplacion    Camping                    Vivienda aislada                    Sistemas agroforestales      Repoblacion forestal: Bosque productor  Vivienda rural</v>
      </c>
      <c r="AL40" t="str">
        <f>CONCATENATE(IF(C40=$AO$10,$C$2,$AO$16),"  ",IF(D40=$AO$10,$D$2,$AO$16),"  ",IF(E40=$AO$10,$E$2,$AO$16),"  ",IF(F40=$AO$10,$F$2,$AO$16),"  ",IF(G40=$AO$10,$G$2,$AO$16),"  ",IF(H40=$AO$10,$H$2,$AO$16),"  ",IF(I40=$AO$10,$I$2,$AO$16),"  ",IF(J40=$AO$10,$J$2,$AO$16),"  ",IF(K40=$AO$10,$K$2,$AO$16),"  ",IF(L40=$AO$10,$L$2,$AO$16),"  ",IF(M40=$AO$10,$M$2,$AO$16),"  ",IF(N40=$AO$10,$N$2,$AO$16),"  ",IF(O40=$AO$10,$O$2,$AO$16),"  ",IF(P40=$AO$10,$P$2,$AO$16),"  ",IF(Q40=$AO$10,$Q$2,$AO$16),"  ",IF(R40=$AO$10,$R$2,$AO$16),"  ",IF(S40=$AO$10,$S$2,$AO$16),"  ",IF(T40=$AO$10,$T$2,$AO$16),"  ",IF(U40=$AO$10,$U$2,$AO$16),"  ",IF(V40=$AO$10,$V$2,$AO$16),"  ",IF(W40=$AO$10,$W$2,$AO$16),"  ",IF(X40=$AO$10,$X$2,$AO$16),"  ",IF(Y40=$AO$10,$Y$2,$AO$16),"  ",IF(Z40=$AO$10,$Z$2,$AO$16),"  ",IF(AA40=$AO$10,$AA$2,$AO$16),"  ",IF(AB40=$AO$10,$AB$2,$AO$16),"  ",IF(AC40=$AO$10,$AC$2,$AO$16),"  ",IF(AD40=$AO$10,$AD$2,$AO$16),"  ",IF(AE40=$AO$10,$AE$2,$AO$16),"  ",IF(AF40=$AO$10,$AF$2,$AO$16),"  ",IF(AG40=$AO$10,$AG$2,$AO$16),"  ",IF(AH40=$AO$10,$AH$2,$AO$16))</f>
        <v xml:space="preserve">            Recreo concentrado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Agricultura industrial  Ganaderia extensiva    </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C003-0A90-4A90-990A-A2BBC44789BD}">
  <dimension ref="A1:B228"/>
  <sheetViews>
    <sheetView workbookViewId="0">
      <selection activeCell="B228" sqref="B228"/>
    </sheetView>
  </sheetViews>
  <sheetFormatPr baseColWidth="10" defaultRowHeight="15" x14ac:dyDescent="0.25"/>
  <cols>
    <col min="1" max="1" width="20.140625" customWidth="1"/>
    <col min="2" max="2" width="58.5703125" style="1" customWidth="1"/>
  </cols>
  <sheetData>
    <row r="1" spans="1:2" x14ac:dyDescent="0.25">
      <c r="B1" s="1" t="str">
        <f>'ACTIVIDADES COMPATIBLES'!B3</f>
        <v>2.2.4Clase IV</v>
      </c>
    </row>
    <row r="2" spans="1:2" x14ac:dyDescent="0.25">
      <c r="A2" s="6"/>
      <c r="B2" s="4" t="s">
        <v>165</v>
      </c>
    </row>
    <row r="3" spans="1:2" x14ac:dyDescent="0.25">
      <c r="A3" s="3" t="s">
        <v>166</v>
      </c>
      <c r="B3" s="2" t="str">
        <f>'ACTIVIDADES COMPATIBLES'!AI3</f>
        <v xml:space="preserve">                                                      Sistemas agroforestales        </v>
      </c>
    </row>
    <row r="4" spans="1:2" ht="49.15" customHeight="1" x14ac:dyDescent="0.25">
      <c r="A4" s="3" t="s">
        <v>167</v>
      </c>
      <c r="B4" s="2" t="str">
        <f>'ACTIVIDADES COMPATIBLES'!AJ3</f>
        <v xml:space="preserve">          Excursionismo y contemplacion  Recreo concentrado  Camping                        Industria estractiva                      Repoblacion forestal: Bosque productor  </v>
      </c>
    </row>
    <row r="5" spans="1:2" ht="90.6" customHeight="1" x14ac:dyDescent="0.25">
      <c r="A5" s="3" t="s">
        <v>168</v>
      </c>
      <c r="B5" s="2" t="str">
        <f>'ACTIVIDADES COMPATIBLES'!AK3</f>
        <v xml:space="preserve">                  Centros vacacionales    Alojamiento de bajo impacto    servicio de alimentacion   Comercio al por mayor y al por menor    Construccion institucional  Vivienda aislada        Escombreras   Vertederos de residuos solidos   Cementerios       Agricultura con restricciones     Agricultura industrial  Ganaderia extensiva    Vivienda rural</v>
      </c>
    </row>
    <row r="6" spans="1:2" ht="58.15" customHeight="1" x14ac:dyDescent="0.25">
      <c r="A6" s="4" t="s">
        <v>169</v>
      </c>
      <c r="B6" s="2" t="str">
        <f>'ACTIVIDADES COMPATIBLES'!AL3</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Agricultura intensiva   Agricultura semi-intensiva            </v>
      </c>
    </row>
    <row r="7" spans="1:2" x14ac:dyDescent="0.25">
      <c r="B7" s="1" t="str">
        <f>'ACTIVIDADES COMPATIBLES'!B4</f>
        <v>2.2.4Clase IV-EMB</v>
      </c>
    </row>
    <row r="8" spans="1:2" x14ac:dyDescent="0.25">
      <c r="A8" s="6"/>
      <c r="B8" s="4" t="s">
        <v>165</v>
      </c>
    </row>
    <row r="9" spans="1:2" ht="45" x14ac:dyDescent="0.25">
      <c r="A9" s="3" t="s">
        <v>166</v>
      </c>
      <c r="B9" s="2" t="str">
        <f>'ACTIVIDADES COMPATIBLES'!AI4</f>
        <v xml:space="preserve">                Actividades nauticas          servicio de alimentacion   Comercio al por mayor y al por menor  Servicios complementarios a embarcaderos   Construccion institucional                              </v>
      </c>
    </row>
    <row r="10" spans="1:2" ht="45" x14ac:dyDescent="0.25">
      <c r="A10" s="3" t="s">
        <v>167</v>
      </c>
      <c r="B10" s="2" t="str">
        <f>'ACTIVIDADES COMPATIBLES'!AJ4</f>
        <v xml:space="preserve">          Excursionismo y contemplacion  Recreo concentrado  Camping      Distribucion de comubstibles                                        Repoblacion forestal: Bosque productor  </v>
      </c>
    </row>
    <row r="11" spans="1:2" ht="75" x14ac:dyDescent="0.25">
      <c r="A11" s="3" t="s">
        <v>168</v>
      </c>
      <c r="B11" s="2" t="str">
        <f>'ACTIVIDADES COMPATIBLES'!AK4</f>
        <v xml:space="preserve">                  Centros vacacionales    Alojamiento de bajo impacto  Alojamiento de alto impacto          Vivienda aislada    Industria estractiva    Escombreras           Agricultura con restricciones   Sistemas agroforestales  Agricultura industrial  Ganaderia extensiva    Vivienda rural</v>
      </c>
    </row>
    <row r="12" spans="1:2" ht="75" x14ac:dyDescent="0.25">
      <c r="A12" s="4" t="s">
        <v>169</v>
      </c>
      <c r="B12" s="2" t="str">
        <f>'ACTIVIDADES COMPATIBLES'!AL4</f>
        <v xml:space="preserve">Preservacion estricta   Conservacion activa  Regeneracion del ecosistema   Actividades cientifico culturales  Repoblacion forestal: Bosque protector                            Vivienda campestre    Industria en suelo suburbano    Vertederos de residuos solidos   Cementerios   Agricultura intensiva   Agricultura semi-intensiva            </v>
      </c>
    </row>
    <row r="13" spans="1:2" x14ac:dyDescent="0.25">
      <c r="B13" s="1" t="str">
        <f>'ACTIVIDADES COMPATIBLES'!B5</f>
        <v>2.3.2Clase IV</v>
      </c>
    </row>
    <row r="14" spans="1:2" x14ac:dyDescent="0.25">
      <c r="A14" s="6"/>
      <c r="B14" s="4" t="s">
        <v>165</v>
      </c>
    </row>
    <row r="15" spans="1:2" ht="30" x14ac:dyDescent="0.25">
      <c r="A15" s="3" t="s">
        <v>166</v>
      </c>
      <c r="B15" s="2" t="str">
        <f>'ACTIVIDADES COMPATIBLES'!AI5</f>
        <v xml:space="preserve">                                                  Agricultura semi-intensiva    Sistemas agroforestales  Agricultura industrial  Ganaderia extensiva    </v>
      </c>
    </row>
    <row r="16" spans="1:2" ht="45" x14ac:dyDescent="0.25">
      <c r="A16" s="3" t="s">
        <v>167</v>
      </c>
      <c r="B16" s="2" t="str">
        <f>'ACTIVIDADES COMPATIBLES'!AJ5</f>
        <v xml:space="preserve">          Excursionismo y contemplacion  Recreo concentrado  Camping                        Industria estractiva                      Repoblacion forestal: Bosque productor  </v>
      </c>
    </row>
    <row r="17" spans="1:2" ht="75" x14ac:dyDescent="0.25">
      <c r="A17" s="3" t="s">
        <v>168</v>
      </c>
      <c r="B17" s="2" t="str">
        <f>'ACTIVIDADES COMPATIBLES'!AK5</f>
        <v xml:space="preserve">                  Centros vacacionales    Alojamiento de bajo impacto    servicio de alimentacion   Comercio al por mayor y al por menor    Construccion institucional  Vivienda aislada        Escombreras   Vertederos de residuos solidos   Cementerios       Agricultura con restricciones           Vivienda rural</v>
      </c>
    </row>
    <row r="18" spans="1:2" ht="105" x14ac:dyDescent="0.25">
      <c r="A18" s="4" t="s">
        <v>169</v>
      </c>
      <c r="B18" s="2" t="str">
        <f>'ACTIVIDADES COMPATIBLES'!AL5</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Agricultura intensiva               </v>
      </c>
    </row>
    <row r="19" spans="1:2" x14ac:dyDescent="0.25">
      <c r="B19" s="1" t="str">
        <f>'ACTIVIDADES COMPATIBLES'!B6</f>
        <v>2.3.2Clase IV-300</v>
      </c>
    </row>
    <row r="20" spans="1:2" x14ac:dyDescent="0.25">
      <c r="A20" s="6"/>
      <c r="B20" s="4" t="s">
        <v>165</v>
      </c>
    </row>
    <row r="21" spans="1:2" ht="45" x14ac:dyDescent="0.25">
      <c r="A21" s="3" t="s">
        <v>166</v>
      </c>
      <c r="B21" s="2" t="str">
        <f>'ACTIVIDADES COMPATIBLES'!AI6</f>
        <v xml:space="preserve">            Recreo concentrado      Centros vacacionales  Distribucion de comubstibles      servicio de alimentacion   Comercio al por mayor y al por menor    Construccion institucional                              </v>
      </c>
    </row>
    <row r="22" spans="1:2" ht="30" x14ac:dyDescent="0.25">
      <c r="A22" s="3" t="s">
        <v>167</v>
      </c>
      <c r="B22" s="2" t="str">
        <f>'ACTIVIDADES COMPATIBLES'!AJ6</f>
        <v xml:space="preserve">          Excursionismo y contemplacion    Camping                                              Repoblacion forestal: Bosque productor  </v>
      </c>
    </row>
    <row r="23" spans="1:2" ht="90" x14ac:dyDescent="0.25">
      <c r="A23" s="3" t="s">
        <v>168</v>
      </c>
      <c r="B23" s="2" t="str">
        <f>'ACTIVIDADES COMPATIBLES'!AK6</f>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row>
    <row r="24" spans="1:2" ht="90" x14ac:dyDescent="0.25">
      <c r="A24" s="4" t="s">
        <v>169</v>
      </c>
      <c r="B24" s="2" t="str">
        <f>'ACTIVIDADES COMPATIBLES'!AL6</f>
        <v xml:space="preserve">Preservacion estricta   Conservacion activa  Regeneracion del ecosistema   Actividades cientifico culturales  Repoblacion forestal: Bosque protector        Actividades nauticas              Servicios complementarios a embarcaderos               Vertederos de residuos solidos     Agricultura intensiva   Agricultura semi-intensiva            </v>
      </c>
    </row>
    <row r="25" spans="1:2" x14ac:dyDescent="0.25">
      <c r="B25" s="1" t="str">
        <f>'ACTIVIDADES COMPATIBLES'!B7</f>
        <v>2.3.2Clase IV-300-EMB</v>
      </c>
    </row>
    <row r="26" spans="1:2" x14ac:dyDescent="0.25">
      <c r="A26" s="6"/>
      <c r="B26" s="4" t="s">
        <v>165</v>
      </c>
    </row>
    <row r="27" spans="1:2" ht="60" x14ac:dyDescent="0.25">
      <c r="A27" s="3" t="s">
        <v>166</v>
      </c>
      <c r="B27" s="2" t="str">
        <f>'ACTIVIDADES COMPATIBLES'!AI7</f>
        <v xml:space="preserve">            Recreo concentrado    Actividades nauticas  Centros vacacionales  Distribucion de comubstibles      servicio de alimentacion   Comercio al por mayor y al por menor  Servicios complementarios a embarcaderos   Construccion institucional                              </v>
      </c>
    </row>
    <row r="28" spans="1:2" ht="30" x14ac:dyDescent="0.25">
      <c r="A28" s="3" t="s">
        <v>167</v>
      </c>
      <c r="B28" s="2" t="str">
        <f>'ACTIVIDADES COMPATIBLES'!AJ7</f>
        <v xml:space="preserve">          Excursionismo y contemplacion    Camping                                              Repoblacion forestal: Bosque productor  </v>
      </c>
    </row>
    <row r="29" spans="1:2" ht="90" x14ac:dyDescent="0.25">
      <c r="A29" s="3" t="s">
        <v>168</v>
      </c>
      <c r="B29" s="2" t="str">
        <f>'ACTIVIDADES COMPATIBLES'!AK7</f>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row>
    <row r="30" spans="1:2" ht="75" x14ac:dyDescent="0.25">
      <c r="A30" s="4" t="s">
        <v>169</v>
      </c>
      <c r="B30" s="2" t="str">
        <f>'ACTIVIDADES COMPATIBLES'!AL7</f>
        <v xml:space="preserve">Preservacion estricta   Conservacion activa  Regeneracion del ecosistema   Actividades cientifico culturales  Repoblacion forestal: Bosque protector                                    Vertederos de residuos solidos     Agricultura intensiva   Agricultura semi-intensiva            </v>
      </c>
    </row>
    <row r="31" spans="1:2" x14ac:dyDescent="0.25">
      <c r="B31" s="1" t="str">
        <f>'ACTIVIDADES COMPATIBLES'!B8</f>
        <v>2.3.2Clase IV-EMB</v>
      </c>
    </row>
    <row r="32" spans="1:2" x14ac:dyDescent="0.25">
      <c r="A32" s="6"/>
      <c r="B32" s="4" t="s">
        <v>165</v>
      </c>
    </row>
    <row r="33" spans="1:2" ht="45" x14ac:dyDescent="0.25">
      <c r="A33" s="3" t="s">
        <v>166</v>
      </c>
      <c r="B33" s="2" t="str">
        <f>'ACTIVIDADES COMPATIBLES'!AI8</f>
        <v xml:space="preserve">                Actividades nauticas          servicio de alimentacion   Comercio al por mayor y al por menor  Servicios complementarios a embarcaderos   Construccion institucional                              </v>
      </c>
    </row>
    <row r="34" spans="1:2" ht="45" x14ac:dyDescent="0.25">
      <c r="A34" s="3" t="s">
        <v>167</v>
      </c>
      <c r="B34" s="2" t="str">
        <f>'ACTIVIDADES COMPATIBLES'!AJ8</f>
        <v xml:space="preserve">          Excursionismo y contemplacion  Recreo concentrado  Camping      Distribucion de comubstibles                                        Repoblacion forestal: Bosque productor  </v>
      </c>
    </row>
    <row r="35" spans="1:2" ht="75" x14ac:dyDescent="0.25">
      <c r="A35" s="3" t="s">
        <v>168</v>
      </c>
      <c r="B35" s="2" t="str">
        <f>'ACTIVIDADES COMPATIBLES'!AK8</f>
        <v xml:space="preserve">                  Centros vacacionales    Alojamiento de bajo impacto  Alojamiento de alto impacto          Vivienda aislada    Industria estractiva    Escombreras           Agricultura con restricciones   Sistemas agroforestales  Agricultura industrial  Ganaderia extensiva    Vivienda rural</v>
      </c>
    </row>
    <row r="36" spans="1:2" ht="75" x14ac:dyDescent="0.25">
      <c r="A36" s="4" t="s">
        <v>169</v>
      </c>
      <c r="B36" s="2" t="str">
        <f>'ACTIVIDADES COMPATIBLES'!AL8</f>
        <v xml:space="preserve">Preservacion estricta   Conservacion activa  Regeneracion del ecosistema   Actividades cientifico culturales  Repoblacion forestal: Bosque protector                            Vivienda campestre    Industria en suelo suburbano    Vertederos de residuos solidos   Cementerios   Agricultura intensiva   Agricultura semi-intensiva            </v>
      </c>
    </row>
    <row r="37" spans="1:2" x14ac:dyDescent="0.25">
      <c r="B37" s="1" t="str">
        <f>'ACTIVIDADES COMPATIBLES'!B9</f>
        <v>2.3.2Clase VI</v>
      </c>
    </row>
    <row r="38" spans="1:2" x14ac:dyDescent="0.25">
      <c r="A38" s="6"/>
      <c r="B38" s="4" t="s">
        <v>165</v>
      </c>
    </row>
    <row r="39" spans="1:2" ht="30" x14ac:dyDescent="0.25">
      <c r="A39" s="3" t="s">
        <v>166</v>
      </c>
      <c r="B39" s="2" t="str">
        <f>'ACTIVIDADES COMPATIBLES'!AI9</f>
        <v xml:space="preserve">                                                  Agricultura semi-intensiva    Sistemas agroforestales  Agricultura industrial  Ganaderia extensiva    </v>
      </c>
    </row>
    <row r="40" spans="1:2" ht="45" x14ac:dyDescent="0.25">
      <c r="A40" s="3" t="s">
        <v>167</v>
      </c>
      <c r="B40" s="2" t="str">
        <f>'ACTIVIDADES COMPATIBLES'!AJ9</f>
        <v xml:space="preserve">          Excursionismo y contemplacion  Recreo concentrado  Camping                        Industria estractiva                      Repoblacion forestal: Bosque productor  </v>
      </c>
    </row>
    <row r="41" spans="1:2" ht="75" x14ac:dyDescent="0.25">
      <c r="A41" s="3" t="s">
        <v>168</v>
      </c>
      <c r="B41" s="2" t="str">
        <f>'ACTIVIDADES COMPATIBLES'!AK9</f>
        <v xml:space="preserve">                  Centros vacacionales    Alojamiento de bajo impacto    servicio de alimentacion   Comercio al por mayor y al por menor    Construccion institucional  Vivienda aislada        Escombreras   Vertederos de residuos solidos   Cementerios       Agricultura con restricciones           Vivienda rural</v>
      </c>
    </row>
    <row r="42" spans="1:2" ht="105" x14ac:dyDescent="0.25">
      <c r="A42" s="4" t="s">
        <v>169</v>
      </c>
      <c r="B42" s="2" t="str">
        <f>'ACTIVIDADES COMPATIBLES'!AL9</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Agricultura intensiva               </v>
      </c>
    </row>
    <row r="43" spans="1:2" x14ac:dyDescent="0.25">
      <c r="B43" s="1" t="str">
        <f>'ACTIVIDADES COMPATIBLES'!B10</f>
        <v>2.3.2Clase VI-300</v>
      </c>
    </row>
    <row r="44" spans="1:2" x14ac:dyDescent="0.25">
      <c r="A44" s="6"/>
      <c r="B44" s="4" t="s">
        <v>165</v>
      </c>
    </row>
    <row r="45" spans="1:2" ht="45" x14ac:dyDescent="0.25">
      <c r="A45" s="3" t="s">
        <v>166</v>
      </c>
      <c r="B45" s="2" t="str">
        <f>'ACTIVIDADES COMPATIBLES'!AI10</f>
        <v xml:space="preserve">            Recreo concentrado      Centros vacacionales  Distribucion de comubstibles      servicio de alimentacion   Comercio al por mayor y al por menor    Construccion institucional                              </v>
      </c>
    </row>
    <row r="46" spans="1:2" ht="30" x14ac:dyDescent="0.25">
      <c r="A46" s="3" t="s">
        <v>167</v>
      </c>
      <c r="B46" s="2" t="str">
        <f>'ACTIVIDADES COMPATIBLES'!AJ10</f>
        <v xml:space="preserve">          Excursionismo y contemplacion    Camping                                              Repoblacion forestal: Bosque productor  </v>
      </c>
    </row>
    <row r="47" spans="1:2" ht="90" x14ac:dyDescent="0.25">
      <c r="A47" s="3" t="s">
        <v>168</v>
      </c>
      <c r="B47" s="2" t="str">
        <f>'ACTIVIDADES COMPATIBLES'!AK10</f>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row>
    <row r="48" spans="1:2" ht="90" x14ac:dyDescent="0.25">
      <c r="A48" s="4" t="s">
        <v>169</v>
      </c>
      <c r="B48" s="2" t="str">
        <f>'ACTIVIDADES COMPATIBLES'!AL10</f>
        <v xml:space="preserve">Preservacion estricta   Conservacion activa  Regeneracion del ecosistema   Actividades cientifico culturales  Repoblacion forestal: Bosque protector        Actividades nauticas              Servicios complementarios a embarcaderos               Vertederos de residuos solidos     Agricultura intensiva   Agricultura semi-intensiva            </v>
      </c>
    </row>
    <row r="49" spans="1:2" x14ac:dyDescent="0.25">
      <c r="B49" s="1" t="str">
        <f>'ACTIVIDADES COMPATIBLES'!B11</f>
        <v>2.3.2Clase VI-300-EMB</v>
      </c>
    </row>
    <row r="50" spans="1:2" x14ac:dyDescent="0.25">
      <c r="A50" s="6"/>
      <c r="B50" s="4" t="s">
        <v>165</v>
      </c>
    </row>
    <row r="51" spans="1:2" ht="60" x14ac:dyDescent="0.25">
      <c r="A51" s="3" t="s">
        <v>166</v>
      </c>
      <c r="B51" s="2" t="str">
        <f>'ACTIVIDADES COMPATIBLES'!AI11</f>
        <v xml:space="preserve">            Recreo concentrado    Actividades nauticas  Centros vacacionales  Distribucion de comubstibles      servicio de alimentacion   Comercio al por mayor y al por menor  Servicios complementarios a embarcaderos   Construccion institucional                              </v>
      </c>
    </row>
    <row r="52" spans="1:2" ht="30" x14ac:dyDescent="0.25">
      <c r="A52" s="3" t="s">
        <v>167</v>
      </c>
      <c r="B52" s="2" t="str">
        <f>'ACTIVIDADES COMPATIBLES'!AJ11</f>
        <v xml:space="preserve">          Excursionismo y contemplacion    Camping                                              Repoblacion forestal: Bosque productor  </v>
      </c>
    </row>
    <row r="53" spans="1:2" ht="90" x14ac:dyDescent="0.25">
      <c r="A53" s="3" t="s">
        <v>168</v>
      </c>
      <c r="B53" s="2" t="str">
        <f>'ACTIVIDADES COMPATIBLES'!AK11</f>
        <v xml:space="preserve">                      Alojamiento de bajo impacto  Alojamiento de alto impacto          Vivienda aislada  Vivienda campestre  Industria estractiva  Industria en suelo suburbano  Escombreras     Cementerios       Agricultura con restricciones   Sistemas agroforestales  Agricultura industrial  Ganaderia extensiva    Vivienda rural</v>
      </c>
    </row>
    <row r="54" spans="1:2" ht="75" x14ac:dyDescent="0.25">
      <c r="A54" s="4" t="s">
        <v>169</v>
      </c>
      <c r="B54" s="2" t="str">
        <f>'ACTIVIDADES COMPATIBLES'!AL11</f>
        <v xml:space="preserve">Preservacion estricta   Conservacion activa  Regeneracion del ecosistema   Actividades cientifico culturales  Repoblacion forestal: Bosque protector                                    Vertederos de residuos solidos     Agricultura intensiva   Agricultura semi-intensiva            </v>
      </c>
    </row>
    <row r="55" spans="1:2" x14ac:dyDescent="0.25">
      <c r="B55" s="1" t="str">
        <f>'ACTIVIDADES COMPATIBLES'!B12</f>
        <v>2.3.2Clase VI-EMB</v>
      </c>
    </row>
    <row r="56" spans="1:2" x14ac:dyDescent="0.25">
      <c r="A56" s="6"/>
      <c r="B56" s="4" t="s">
        <v>165</v>
      </c>
    </row>
    <row r="57" spans="1:2" ht="45" x14ac:dyDescent="0.25">
      <c r="A57" s="3" t="s">
        <v>166</v>
      </c>
      <c r="B57" s="2" t="str">
        <f>'ACTIVIDADES COMPATIBLES'!AI12</f>
        <v xml:space="preserve">                Actividades nauticas          servicio de alimentacion   Comercio al por mayor y al por menor  Servicios complementarios a embarcaderos   Construccion institucional                              </v>
      </c>
    </row>
    <row r="58" spans="1:2" ht="45" x14ac:dyDescent="0.25">
      <c r="A58" s="3" t="s">
        <v>167</v>
      </c>
      <c r="B58" s="2" t="str">
        <f>'ACTIVIDADES COMPATIBLES'!AJ12</f>
        <v xml:space="preserve">          Excursionismo y contemplacion  Recreo concentrado  Camping      Distribucion de comubstibles                                        Repoblacion forestal: Bosque productor  </v>
      </c>
    </row>
    <row r="59" spans="1:2" ht="60" x14ac:dyDescent="0.25">
      <c r="A59" s="3" t="s">
        <v>168</v>
      </c>
      <c r="B59" s="2" t="str">
        <f>'ACTIVIDADES COMPATIBLES'!AK12</f>
        <v xml:space="preserve">                  Centros vacacionales    Alojamiento de bajo impacto  Alojamiento de alto impacto          Vivienda aislada    Industria estractiva    Escombreras           Agricultura con restricciones   Sistemas agroforestales  Agricultura industrial      Vivienda rural</v>
      </c>
    </row>
    <row r="60" spans="1:2" ht="90" x14ac:dyDescent="0.25">
      <c r="A60" s="4" t="s">
        <v>169</v>
      </c>
      <c r="B60" s="2" t="str">
        <f>'ACTIVIDADES COMPATIBLES'!AL12</f>
        <v xml:space="preserve">Preservacion estricta   Conservacion activa  Regeneracion del ecosistema   Actividades cientifico culturales  Repoblacion forestal: Bosque protector                            Vivienda campestre    Industria en suelo suburbano    Vertederos de residuos solidos   Cementerios   Agricultura intensiva   Agricultura semi-intensiva        Ganaderia extensiva    </v>
      </c>
    </row>
    <row r="61" spans="1:2" x14ac:dyDescent="0.25">
      <c r="B61" s="1" t="str">
        <f>'ACTIVIDADES COMPATIBLES'!B13</f>
        <v>2.3.2Clase VII</v>
      </c>
    </row>
    <row r="62" spans="1:2" x14ac:dyDescent="0.25">
      <c r="A62" s="6"/>
      <c r="B62" s="4" t="s">
        <v>165</v>
      </c>
    </row>
    <row r="63" spans="1:2" ht="30" x14ac:dyDescent="0.25">
      <c r="A63" s="3" t="s">
        <v>166</v>
      </c>
      <c r="B63" s="2" t="str">
        <f>'ACTIVIDADES COMPATIBLES'!AI13</f>
        <v xml:space="preserve">                                                      Sistemas agroforestales      Repoblacion forestal: Bosque productor  </v>
      </c>
    </row>
    <row r="64" spans="1:2" ht="30" x14ac:dyDescent="0.25">
      <c r="A64" s="3" t="s">
        <v>167</v>
      </c>
      <c r="B64" s="2" t="str">
        <f>'ACTIVIDADES COMPATIBLES'!AJ13</f>
        <v xml:space="preserve">          Excursionismo y contemplacion  Recreo concentrado  Camping                                                </v>
      </c>
    </row>
    <row r="65" spans="1:2" ht="75" x14ac:dyDescent="0.25">
      <c r="A65" s="3" t="s">
        <v>168</v>
      </c>
      <c r="B65" s="2" t="str">
        <f>'ACTIVIDADES COMPATIBLES'!AK14</f>
        <v xml:space="preserve">                      Alojamiento de bajo impacto  Alojamiento de alto impacto          Vivienda aislada  Vivienda campestre  Industria estractiva  Industria en suelo suburbano      Cementerios       Agricultura con restricciones   Sistemas agroforestales        Vivienda rural</v>
      </c>
    </row>
    <row r="66" spans="1:2" ht="105" x14ac:dyDescent="0.25">
      <c r="A66" s="4" t="s">
        <v>169</v>
      </c>
      <c r="B66" s="2" t="str">
        <f>'ACTIVIDADES COMPATIBLES'!AL14</f>
        <v xml:space="preserve">Preservacion estricta   Conservacion activa  Regeneracion del ecosistema   Actividades cientifico culturales  Repoblacion forestal: Bosque protector        Actividades nauticas              Servicios complementarios a embarcaderos             Escombreras   Vertederos de residuos solidos     Agricultura intensiva   Agricultura semi-intensiva      Agricultura industrial  Ganaderia extensiva    </v>
      </c>
    </row>
    <row r="67" spans="1:2" x14ac:dyDescent="0.25">
      <c r="B67" s="1" t="str">
        <f>'ACTIVIDADES COMPATIBLES'!B14</f>
        <v>2.3.2Clase VII-300</v>
      </c>
    </row>
    <row r="68" spans="1:2" x14ac:dyDescent="0.25">
      <c r="A68" s="6"/>
      <c r="B68" s="4" t="s">
        <v>165</v>
      </c>
    </row>
    <row r="69" spans="1:2" ht="45" x14ac:dyDescent="0.25">
      <c r="A69" s="3" t="s">
        <v>166</v>
      </c>
      <c r="B69" s="2" t="str">
        <f>'ACTIVIDADES COMPATIBLES'!AI14</f>
        <v xml:space="preserve">            Recreo concentrado      Centros vacacionales  Distribucion de comubstibles      servicio de alimentacion   Comercio al por mayor y al por menor    Construccion institucional                              </v>
      </c>
    </row>
    <row r="70" spans="1:2" ht="30" x14ac:dyDescent="0.25">
      <c r="A70" s="3" t="s">
        <v>167</v>
      </c>
      <c r="B70" s="2" t="str">
        <f>'ACTIVIDADES COMPATIBLES'!AJ14</f>
        <v xml:space="preserve">          Excursionismo y contemplacion    Camping                                              Repoblacion forestal: Bosque productor  </v>
      </c>
    </row>
    <row r="71" spans="1:2" ht="75" x14ac:dyDescent="0.25">
      <c r="A71" s="3" t="s">
        <v>168</v>
      </c>
      <c r="B71" s="2" t="str">
        <f>'ACTIVIDADES COMPATIBLES'!AK14</f>
        <v xml:space="preserve">                      Alojamiento de bajo impacto  Alojamiento de alto impacto          Vivienda aislada  Vivienda campestre  Industria estractiva  Industria en suelo suburbano      Cementerios       Agricultura con restricciones   Sistemas agroforestales        Vivienda rural</v>
      </c>
    </row>
    <row r="72" spans="1:2" ht="105" x14ac:dyDescent="0.25">
      <c r="A72" s="4" t="s">
        <v>169</v>
      </c>
      <c r="B72" s="2" t="str">
        <f>'ACTIVIDADES COMPATIBLES'!AL14</f>
        <v xml:space="preserve">Preservacion estricta   Conservacion activa  Regeneracion del ecosistema   Actividades cientifico culturales  Repoblacion forestal: Bosque protector        Actividades nauticas              Servicios complementarios a embarcaderos             Escombreras   Vertederos de residuos solidos     Agricultura intensiva   Agricultura semi-intensiva      Agricultura industrial  Ganaderia extensiva    </v>
      </c>
    </row>
    <row r="73" spans="1:2" x14ac:dyDescent="0.25">
      <c r="B73" s="1" t="str">
        <f>'ACTIVIDADES COMPATIBLES'!B15</f>
        <v>2.3.2Clase VII-300-EMB</v>
      </c>
    </row>
    <row r="74" spans="1:2" x14ac:dyDescent="0.25">
      <c r="A74" s="6"/>
      <c r="B74" s="4" t="s">
        <v>165</v>
      </c>
    </row>
    <row r="75" spans="1:2" ht="60" x14ac:dyDescent="0.25">
      <c r="A75" s="3" t="s">
        <v>166</v>
      </c>
      <c r="B75" s="2" t="str">
        <f>'ACTIVIDADES COMPATIBLES'!AI15</f>
        <v xml:space="preserve">            Recreo concentrado    Actividades nauticas  Centros vacacionales  Distribucion de comubstibles      servicio de alimentacion   Comercio al por mayor y al por menor  Servicios complementarios a embarcaderos   Construccion institucional                              </v>
      </c>
    </row>
    <row r="76" spans="1:2" ht="30" x14ac:dyDescent="0.25">
      <c r="A76" s="3" t="s">
        <v>167</v>
      </c>
      <c r="B76" s="2" t="str">
        <f>'ACTIVIDADES COMPATIBLES'!AJ15</f>
        <v xml:space="preserve">          Excursionismo y contemplacion    Camping                                              Repoblacion forestal: Bosque productor  </v>
      </c>
    </row>
    <row r="77" spans="1:2" ht="75" x14ac:dyDescent="0.25">
      <c r="A77" s="3" t="s">
        <v>168</v>
      </c>
      <c r="B77" s="2" t="str">
        <f>'ACTIVIDADES COMPATIBLES'!AK15</f>
        <v xml:space="preserve">                      Alojamiento de bajo impacto  Alojamiento de alto impacto          Vivienda aislada  Vivienda campestre  Industria estractiva  Industria en suelo suburbano      Cementerios       Agricultura con restricciones   Sistemas agroforestales        Vivienda rural</v>
      </c>
    </row>
    <row r="78" spans="1:2" ht="90" x14ac:dyDescent="0.25">
      <c r="A78" s="4" t="s">
        <v>169</v>
      </c>
      <c r="B78" s="2" t="str">
        <f>'ACTIVIDADES COMPATIBLES'!AL15</f>
        <v xml:space="preserve">Preservacion estricta   Conservacion activa  Regeneracion del ecosistema   Actividades cientifico culturales  Repoblacion forestal: Bosque protector                                  Escombreras   Vertederos de residuos solidos     Agricultura intensiva   Agricultura semi-intensiva      Agricultura industrial  Ganaderia extensiva    </v>
      </c>
    </row>
    <row r="79" spans="1:2" x14ac:dyDescent="0.25">
      <c r="B79" s="1" t="str">
        <f>'ACTIVIDADES COMPATIBLES'!B16</f>
        <v>2.3.2Clase VII-EMB</v>
      </c>
    </row>
    <row r="80" spans="1:2" x14ac:dyDescent="0.25">
      <c r="A80" s="6"/>
      <c r="B80" s="4" t="s">
        <v>165</v>
      </c>
    </row>
    <row r="81" spans="1:2" ht="45" x14ac:dyDescent="0.25">
      <c r="A81" s="3" t="s">
        <v>166</v>
      </c>
      <c r="B81" s="2" t="str">
        <f>'ACTIVIDADES COMPATIBLES'!AI16</f>
        <v xml:space="preserve">                Actividades nauticas          servicio de alimentacion   Comercio al por mayor y al por menor  Servicios complementarios a embarcaderos   Construccion institucional                              </v>
      </c>
    </row>
    <row r="82" spans="1:2" ht="45" x14ac:dyDescent="0.25">
      <c r="A82" s="3" t="s">
        <v>167</v>
      </c>
      <c r="B82" s="2" t="str">
        <f>'ACTIVIDADES COMPATIBLES'!AJ16</f>
        <v xml:space="preserve">          Excursionismo y contemplacion  Recreo concentrado  Camping      Distribucion de comubstibles                                        Repoblacion forestal: Bosque productor  </v>
      </c>
    </row>
    <row r="83" spans="1:2" ht="60" x14ac:dyDescent="0.25">
      <c r="A83" s="3" t="s">
        <v>168</v>
      </c>
      <c r="B83" s="2" t="str">
        <f>'ACTIVIDADES COMPATIBLES'!AK16</f>
        <v xml:space="preserve">                  Centros vacacionales    Alojamiento de bajo impacto  Alojamiento de alto impacto          Vivienda aislada    Industria estractiva              Agricultura con restricciones   Sistemas agroforestales        Vivienda rural</v>
      </c>
    </row>
    <row r="84" spans="1:2" ht="105" x14ac:dyDescent="0.25">
      <c r="A84" s="4" t="s">
        <v>169</v>
      </c>
      <c r="B84" s="2" t="str">
        <f>'ACTIVIDADES COMPATIBLES'!AL16</f>
        <v xml:space="preserve">Preservacion estricta   Conservacion activa  Regeneracion del ecosistema   Actividades cientifico culturales  Repoblacion forestal: Bosque protector                            Vivienda campestre    Industria en suelo suburbano  Escombreras   Vertederos de residuos solidos   Cementerios   Agricultura intensiva   Agricultura semi-intensiva      Agricultura industrial  Ganaderia extensiva    </v>
      </c>
    </row>
    <row r="85" spans="1:2" x14ac:dyDescent="0.25">
      <c r="B85" s="1" t="str">
        <f>'ACTIVIDADES COMPATIBLES'!B17</f>
        <v>2.4.3Clase IV</v>
      </c>
    </row>
    <row r="86" spans="1:2" x14ac:dyDescent="0.25">
      <c r="A86" s="6"/>
      <c r="B86" s="4" t="s">
        <v>165</v>
      </c>
    </row>
    <row r="87" spans="1:2" ht="30" x14ac:dyDescent="0.25">
      <c r="A87" s="3" t="s">
        <v>166</v>
      </c>
      <c r="B87" s="2" t="str">
        <f>'ACTIVIDADES COMPATIBLES'!AI17</f>
        <v xml:space="preserve">                                                Agricultura intensiva         Agricultura industrial  Ganaderia extensiva    </v>
      </c>
    </row>
    <row r="88" spans="1:2" ht="45" x14ac:dyDescent="0.25">
      <c r="A88" s="3" t="s">
        <v>167</v>
      </c>
      <c r="B88" s="2" t="str">
        <f>'ACTIVIDADES COMPATIBLES'!AJ17</f>
        <v xml:space="preserve">          Excursionismo y contemplacion  Recreo concentrado  Camping                        Industria estractiva                Sistemas agroforestales      Repoblacion forestal: Bosque productor  </v>
      </c>
    </row>
    <row r="89" spans="1:2" ht="75" x14ac:dyDescent="0.25">
      <c r="A89" s="3" t="s">
        <v>168</v>
      </c>
      <c r="B89" s="2" t="str">
        <f>'ACTIVIDADES COMPATIBLES'!AK17</f>
        <v xml:space="preserve">                  Centros vacacionales    Alojamiento de bajo impacto    servicio de alimentacion   Comercio al por mayor y al por menor    Construccion institucional  Vivienda aislada        Escombreras   Vertederos de residuos solidos   Cementerios     Agricultura semi-intensiva  Agricultura con restricciones           Vivienda rural</v>
      </c>
    </row>
    <row r="90" spans="1:2" ht="90" x14ac:dyDescent="0.25">
      <c r="A90" s="4" t="s">
        <v>169</v>
      </c>
      <c r="B90" s="2" t="str">
        <f>'ACTIVIDADES COMPATIBLES'!AL17</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v>
      </c>
    </row>
    <row r="91" spans="1:2" x14ac:dyDescent="0.25">
      <c r="B91" s="1" t="str">
        <f>'ACTIVIDADES COMPATIBLES'!B18</f>
        <v>2.4.3Clase VI</v>
      </c>
    </row>
    <row r="92" spans="1:2" x14ac:dyDescent="0.25">
      <c r="A92" s="6"/>
      <c r="B92" s="4" t="s">
        <v>165</v>
      </c>
    </row>
    <row r="93" spans="1:2" ht="30" x14ac:dyDescent="0.25">
      <c r="A93" s="3" t="s">
        <v>166</v>
      </c>
      <c r="B93" s="2" t="str">
        <f>'ACTIVIDADES COMPATIBLES'!AI18</f>
        <v xml:space="preserve">                                                Agricultura intensiva         Agricultura industrial  Ganaderia extensiva    </v>
      </c>
    </row>
    <row r="94" spans="1:2" ht="45" x14ac:dyDescent="0.25">
      <c r="A94" s="3" t="s">
        <v>167</v>
      </c>
      <c r="B94" s="2" t="str">
        <f>'ACTIVIDADES COMPATIBLES'!AJ18</f>
        <v xml:space="preserve">          Excursionismo y contemplacion  Recreo concentrado  Camping                        Industria estractiva                Sistemas agroforestales      Repoblacion forestal: Bosque productor  </v>
      </c>
    </row>
    <row r="95" spans="1:2" ht="75" x14ac:dyDescent="0.25">
      <c r="A95" s="3" t="s">
        <v>168</v>
      </c>
      <c r="B95" s="2" t="str">
        <f>'ACTIVIDADES COMPATIBLES'!AK18</f>
        <v xml:space="preserve">                  Centros vacacionales    Alojamiento de bajo impacto    servicio de alimentacion   Comercio al por mayor y al por menor    Construccion institucional  Vivienda aislada        Escombreras   Vertederos de residuos solidos   Cementerios     Agricultura semi-intensiva  Agricultura con restricciones           Vivienda rural</v>
      </c>
    </row>
    <row r="96" spans="1:2" ht="90" x14ac:dyDescent="0.25">
      <c r="A96" s="4" t="s">
        <v>169</v>
      </c>
      <c r="B96" s="2" t="str">
        <f>'ACTIVIDADES COMPATIBLES'!AL18</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v>
      </c>
    </row>
    <row r="97" spans="1:2" x14ac:dyDescent="0.25">
      <c r="B97" s="1" t="str">
        <f>'ACTIVIDADES COMPATIBLES'!B19</f>
        <v>2.4.3Clase VI-300</v>
      </c>
    </row>
    <row r="98" spans="1:2" x14ac:dyDescent="0.25">
      <c r="A98" s="6"/>
      <c r="B98" s="4" t="s">
        <v>165</v>
      </c>
    </row>
    <row r="99" spans="1:2" ht="45" x14ac:dyDescent="0.25">
      <c r="A99" s="3" t="s">
        <v>166</v>
      </c>
      <c r="B99" s="2" t="str">
        <f>'ACTIVIDADES COMPATIBLES'!AI19</f>
        <v xml:space="preserve">            Recreo concentrado      Centros vacacionales  Distribucion de comubstibles      servicio de alimentacion   Comercio al por mayor y al por menor    Construccion institucional                              </v>
      </c>
    </row>
    <row r="100" spans="1:2" ht="30" x14ac:dyDescent="0.25">
      <c r="A100" s="3" t="s">
        <v>167</v>
      </c>
      <c r="B100" s="2" t="str">
        <f>'ACTIVIDADES COMPATIBLES'!AJ19</f>
        <v xml:space="preserve">          Excursionismo y contemplacion    Camping                                              Repoblacion forestal: Bosque productor  </v>
      </c>
    </row>
    <row r="101" spans="1:2" ht="90" x14ac:dyDescent="0.25">
      <c r="A101" s="3" t="s">
        <v>168</v>
      </c>
      <c r="B101" s="2" t="str">
        <f>'ACTIVIDADES COMPATIBLES'!AK19</f>
        <v xml:space="preserve">                      Alojamiento de bajo impacto  Alojamiento de alto impacto          Vivienda aislada  Vivienda campestre  Industria estractiva  Industria en suelo suburbano  Escombreras     Cementerios   Agricultura intensiva   Agricultura semi-intensiva  Agricultura con restricciones   Sistemas agroforestales  Agricultura industrial  Ganaderia extensiva    Vivienda rural</v>
      </c>
    </row>
    <row r="102" spans="1:2" ht="75" x14ac:dyDescent="0.25">
      <c r="A102" s="4" t="s">
        <v>169</v>
      </c>
      <c r="B102" s="2" t="str">
        <f>'ACTIVIDADES COMPATIBLES'!AL19</f>
        <v xml:space="preserve">Preservacion estricta   Conservacion activa  Regeneracion del ecosistema   Actividades cientifico culturales  Repoblacion forestal: Bosque protector        Actividades nauticas              Servicios complementarios a embarcaderos               Vertederos de residuos solidos                   </v>
      </c>
    </row>
    <row r="103" spans="1:2" x14ac:dyDescent="0.25">
      <c r="B103" s="1" t="str">
        <f>'ACTIVIDADES COMPATIBLES'!B20</f>
        <v>2.4.3Clase VI-300-EMB</v>
      </c>
    </row>
    <row r="104" spans="1:2" x14ac:dyDescent="0.25">
      <c r="A104" s="6"/>
      <c r="B104" s="4" t="s">
        <v>165</v>
      </c>
    </row>
    <row r="105" spans="1:2" ht="60" x14ac:dyDescent="0.25">
      <c r="A105" s="3" t="s">
        <v>166</v>
      </c>
      <c r="B105" s="2" t="str">
        <f>'ACTIVIDADES COMPATIBLES'!AI20</f>
        <v xml:space="preserve">            Recreo concentrado    Actividades nauticas  Centros vacacionales  Distribucion de comubstibles      servicio de alimentacion   Comercio al por mayor y al por menor  Servicios complementarios a embarcaderos   Construccion institucional                              </v>
      </c>
    </row>
    <row r="106" spans="1:2" ht="30" x14ac:dyDescent="0.25">
      <c r="A106" s="3" t="s">
        <v>167</v>
      </c>
      <c r="B106" s="2" t="str">
        <f>'ACTIVIDADES COMPATIBLES'!AJ20</f>
        <v xml:space="preserve">          Excursionismo y contemplacion    Camping                                              Repoblacion forestal: Bosque productor  </v>
      </c>
    </row>
    <row r="107" spans="1:2" ht="90" x14ac:dyDescent="0.25">
      <c r="A107" s="3" t="s">
        <v>168</v>
      </c>
      <c r="B107" s="2" t="str">
        <f>'ACTIVIDADES COMPATIBLES'!AK20</f>
        <v xml:space="preserve">                      Alojamiento de bajo impacto  Alojamiento de alto impacto          Vivienda aislada  Vivienda campestre  Industria estractiva  Industria en suelo suburbano  Escombreras     Cementerios   Agricultura intensiva   Agricultura semi-intensiva  Agricultura con restricciones   Sistemas agroforestales  Agricultura industrial  Ganaderia extensiva    Vivienda rural</v>
      </c>
    </row>
    <row r="108" spans="1:2" ht="60" x14ac:dyDescent="0.25">
      <c r="A108" s="4" t="s">
        <v>169</v>
      </c>
      <c r="B108" s="2" t="str">
        <f>'ACTIVIDADES COMPATIBLES'!AL20</f>
        <v xml:space="preserve">Preservacion estricta   Conservacion activa  Regeneracion del ecosistema   Actividades cientifico culturales  Repoblacion forestal: Bosque protector                                    Vertederos de residuos solidos                   </v>
      </c>
    </row>
    <row r="109" spans="1:2" x14ac:dyDescent="0.25">
      <c r="B109" s="1" t="str">
        <f>'ACTIVIDADES COMPATIBLES'!B21</f>
        <v>2.4.3Clase VI-EMB</v>
      </c>
    </row>
    <row r="110" spans="1:2" x14ac:dyDescent="0.25">
      <c r="A110" s="6"/>
      <c r="B110" s="4" t="s">
        <v>165</v>
      </c>
    </row>
    <row r="111" spans="1:2" ht="45" x14ac:dyDescent="0.25">
      <c r="A111" s="3" t="s">
        <v>166</v>
      </c>
      <c r="B111" s="2" t="str">
        <f>'ACTIVIDADES COMPATIBLES'!AI21</f>
        <v xml:space="preserve">                Actividades nauticas          servicio de alimentacion   Comercio al por mayor y al por menor  Servicios complementarios a embarcaderos   Construccion institucional                              </v>
      </c>
    </row>
    <row r="112" spans="1:2" ht="45" x14ac:dyDescent="0.25">
      <c r="A112" s="3" t="s">
        <v>167</v>
      </c>
      <c r="B112" s="2" t="str">
        <f>'ACTIVIDADES COMPATIBLES'!AJ21</f>
        <v xml:space="preserve">          Excursionismo y contemplacion  Recreo concentrado  Camping      Distribucion de comubstibles                                        Repoblacion forestal: Bosque productor  </v>
      </c>
    </row>
    <row r="113" spans="1:2" ht="75" x14ac:dyDescent="0.25">
      <c r="A113" s="3" t="s">
        <v>168</v>
      </c>
      <c r="B113" s="2" t="str">
        <f>'ACTIVIDADES COMPATIBLES'!AK21</f>
        <v xml:space="preserve">                  Centros vacacionales    Alojamiento de bajo impacto  Alojamiento de alto impacto          Vivienda aislada    Industria estractiva          Agricultura intensiva   Agricultura semi-intensiva  Agricultura con restricciones   Sistemas agroforestales  Agricultura industrial  Ganaderia extensiva    Vivienda rural</v>
      </c>
    </row>
    <row r="114" spans="1:2" ht="75" x14ac:dyDescent="0.25">
      <c r="A114" s="4" t="s">
        <v>169</v>
      </c>
      <c r="B114" s="2" t="str">
        <f>'ACTIVIDADES COMPATIBLES'!AL21</f>
        <v xml:space="preserve">Preservacion estricta   Conservacion activa  Regeneracion del ecosistema   Actividades cientifico culturales  Repoblacion forestal: Bosque protector                            Vivienda campestre    Industria en suelo suburbano  Escombreras   Vertederos de residuos solidos   Cementerios                 </v>
      </c>
    </row>
    <row r="115" spans="1:2" x14ac:dyDescent="0.25">
      <c r="B115" s="1" t="str">
        <f>'ACTIVIDADES COMPATIBLES'!B22</f>
        <v>2.4.3Clase VII</v>
      </c>
    </row>
    <row r="116" spans="1:2" x14ac:dyDescent="0.25">
      <c r="A116" s="6"/>
      <c r="B116" s="4" t="s">
        <v>165</v>
      </c>
    </row>
    <row r="117" spans="1:2" ht="30" x14ac:dyDescent="0.25">
      <c r="A117" s="3" t="s">
        <v>166</v>
      </c>
      <c r="B117" s="2" t="str">
        <f>'ACTIVIDADES COMPATIBLES'!AI22</f>
        <v xml:space="preserve">                                                            Repoblacion forestal: Bosque productor  </v>
      </c>
    </row>
    <row r="118" spans="1:2" x14ac:dyDescent="0.25">
      <c r="A118" s="3" t="s">
        <v>167</v>
      </c>
      <c r="B118" s="2" t="str">
        <f>'ACTIVIDADES COMPATIBLES'!AJ22</f>
        <v xml:space="preserve">          Excursionismo y contemplacion    Camping                                                </v>
      </c>
    </row>
    <row r="119" spans="1:2" ht="90" x14ac:dyDescent="0.25">
      <c r="A119" s="3" t="s">
        <v>168</v>
      </c>
      <c r="B119" s="2" t="str">
        <f>'ACTIVIDADES COMPATIBLES'!AK22</f>
        <v xml:space="preserve">            Recreo concentrado      Centros vacacionales    Alojamiento de bajo impacto    servicio de alimentacion   Comercio al por mayor y al por menor    Construccion institucional  Vivienda aislada    Industria estractiva            Agricultura semi-intensiva  Agricultura con restricciones   Sistemas agroforestales        Vivienda rural</v>
      </c>
    </row>
    <row r="120" spans="1:2" ht="150" x14ac:dyDescent="0.25">
      <c r="A120" s="4" t="s">
        <v>169</v>
      </c>
      <c r="B120" s="2" t="str">
        <f>'ACTIVIDADES COMPATIBLES'!AL36</f>
        <v xml:space="preserve">            Recreo concentrado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Agricultura industrial  Ganaderia extensiva    Vivienda rural</v>
      </c>
    </row>
    <row r="121" spans="1:2" x14ac:dyDescent="0.25">
      <c r="B121" s="1" t="str">
        <f>'ACTIVIDADES COMPATIBLES'!B23</f>
        <v>2.4.3Clase VII-300</v>
      </c>
    </row>
    <row r="122" spans="1:2" x14ac:dyDescent="0.25">
      <c r="A122" s="6"/>
      <c r="B122" s="4" t="s">
        <v>165</v>
      </c>
    </row>
    <row r="123" spans="1:2" ht="45" x14ac:dyDescent="0.25">
      <c r="A123" s="3" t="s">
        <v>166</v>
      </c>
      <c r="B123" s="2" t="str">
        <f>'ACTIVIDADES COMPATIBLES'!AI23</f>
        <v xml:space="preserve">            Recreo concentrado      Centros vacacionales  Distribucion de comubstibles      servicio de alimentacion   Comercio al por mayor y al por menor    Construccion institucional                              </v>
      </c>
    </row>
    <row r="124" spans="1:2" ht="30" x14ac:dyDescent="0.25">
      <c r="A124" s="3" t="s">
        <v>167</v>
      </c>
      <c r="B124" s="2" t="str">
        <f>'ACTIVIDADES COMPATIBLES'!AJ23</f>
        <v xml:space="preserve">          Excursionismo y contemplacion    Camping                                              Repoblacion forestal: Bosque productor  </v>
      </c>
    </row>
    <row r="125" spans="1:2" ht="75" x14ac:dyDescent="0.25">
      <c r="A125" s="3" t="s">
        <v>168</v>
      </c>
      <c r="B125" s="2" t="str">
        <f>'ACTIVIDADES COMPATIBLES'!AK23</f>
        <v xml:space="preserve">                      Alojamiento de bajo impacto  Alojamiento de alto impacto          Vivienda aislada  Vivienda campestre  Industria estractiva  Industria en suelo suburbano      Cementerios     Agricultura semi-intensiva  Agricultura con restricciones   Sistemas agroforestales        Vivienda rural</v>
      </c>
    </row>
    <row r="126" spans="1:2" ht="90" x14ac:dyDescent="0.25">
      <c r="A126" s="4" t="s">
        <v>169</v>
      </c>
      <c r="B126" s="2" t="str">
        <f>'ACTIVIDADES COMPATIBLES'!AL23</f>
        <v xml:space="preserve">Preservacion estricta   Conservacion activa  Regeneracion del ecosistema   Actividades cientifico culturales  Repoblacion forestal: Bosque protector        Actividades nauticas              Servicios complementarios a embarcaderos             Escombreras   Vertederos de residuos solidos     Agricultura intensiva         Agricultura industrial  Ganaderia extensiva    </v>
      </c>
    </row>
    <row r="127" spans="1:2" x14ac:dyDescent="0.25">
      <c r="B127" s="1" t="str">
        <f>'ACTIVIDADES COMPATIBLES'!B24</f>
        <v>2.4.4Clase IV</v>
      </c>
    </row>
    <row r="128" spans="1:2" x14ac:dyDescent="0.25">
      <c r="A128" s="6"/>
      <c r="B128" s="4" t="s">
        <v>165</v>
      </c>
    </row>
    <row r="129" spans="1:2" ht="30" x14ac:dyDescent="0.25">
      <c r="A129" s="3" t="s">
        <v>166</v>
      </c>
      <c r="B129" s="2" t="str">
        <f>'ACTIVIDADES COMPATIBLES'!AI24</f>
        <v xml:space="preserve">                                                Agricultura intensiva         Agricultura industrial  Ganaderia extensiva    </v>
      </c>
    </row>
    <row r="130" spans="1:2" ht="45" x14ac:dyDescent="0.25">
      <c r="A130" s="3" t="s">
        <v>167</v>
      </c>
      <c r="B130" s="2" t="str">
        <f>'ACTIVIDADES COMPATIBLES'!AJ24</f>
        <v xml:space="preserve">          Excursionismo y contemplacion  Recreo concentrado  Camping                        Industria estractiva                Sistemas agroforestales      Repoblacion forestal: Bosque productor  </v>
      </c>
    </row>
    <row r="131" spans="1:2" ht="75" x14ac:dyDescent="0.25">
      <c r="A131" s="3" t="s">
        <v>168</v>
      </c>
      <c r="B131" s="2" t="str">
        <f>'ACTIVIDADES COMPATIBLES'!AK24</f>
        <v xml:space="preserve">                  Centros vacacionales    Alojamiento de bajo impacto    servicio de alimentacion   Comercio al por mayor y al por menor    Construccion institucional  Vivienda aislada        Escombreras   Vertederos de residuos solidos   Cementerios     Agricultura semi-intensiva  Agricultura con restricciones           Vivienda rural</v>
      </c>
    </row>
    <row r="132" spans="1:2" ht="90" x14ac:dyDescent="0.25">
      <c r="A132" s="4" t="s">
        <v>169</v>
      </c>
      <c r="B132" s="2" t="str">
        <f>'ACTIVIDADES COMPATIBLES'!AL24</f>
        <v xml:space="preserve">Preservacion estricta   Conservacion activa  Regeneracion del ecosistema   Actividades cientifico culturales  Repoblacion forestal: Bosque protector        Actividades nauticas    Distribucion de comubstibles    Alojamiento de alto impacto      Servicios complementarios a embarcaderos       Vivienda campestre    Industria en suelo suburbano                      </v>
      </c>
    </row>
    <row r="133" spans="1:2" x14ac:dyDescent="0.25">
      <c r="B133" s="1" t="str">
        <f>'ACTIVIDADES COMPATIBLES'!B25</f>
        <v>2.4.4Clase IV-300</v>
      </c>
    </row>
    <row r="134" spans="1:2" x14ac:dyDescent="0.25">
      <c r="A134" s="6"/>
      <c r="B134" s="4" t="s">
        <v>165</v>
      </c>
    </row>
    <row r="135" spans="1:2" ht="45" x14ac:dyDescent="0.25">
      <c r="A135" s="3" t="s">
        <v>166</v>
      </c>
      <c r="B135" s="2" t="str">
        <f>'ACTIVIDADES COMPATIBLES'!AI25</f>
        <v xml:space="preserve">            Recreo concentrado      Centros vacacionales  Distribucion de comubstibles      servicio de alimentacion   Comercio al por mayor y al por menor    Construccion institucional                              </v>
      </c>
    </row>
    <row r="136" spans="1:2" ht="45" x14ac:dyDescent="0.25">
      <c r="A136" s="3" t="s">
        <v>167</v>
      </c>
      <c r="B136" s="2" t="str">
        <f>'ACTIVIDADES COMPATIBLES'!AJ25</f>
        <v xml:space="preserve">          Excursionismo y contemplacion    Camping                                        Sistemas agroforestales      Repoblacion forestal: Bosque productor  </v>
      </c>
    </row>
    <row r="137" spans="1:2" ht="90" x14ac:dyDescent="0.25">
      <c r="A137" s="3" t="s">
        <v>168</v>
      </c>
      <c r="B137" s="2" t="str">
        <f>'ACTIVIDADES COMPATIBLES'!AK25</f>
        <v xml:space="preserve">                      Alojamiento de bajo impacto  Alojamiento de alto impacto          Vivienda aislada  Vivienda campestre  Industria estractiva  Industria en suelo suburbano  Escombreras     Cementerios   Agricultura intensiva   Agricultura semi-intensiva  Agricultura con restricciones     Agricultura industrial  Ganaderia extensiva    Vivienda rural</v>
      </c>
    </row>
    <row r="138" spans="1:2" ht="75" x14ac:dyDescent="0.25">
      <c r="A138" s="4" t="s">
        <v>169</v>
      </c>
      <c r="B138" s="2" t="str">
        <f>'ACTIVIDADES COMPATIBLES'!AL25</f>
        <v xml:space="preserve">Preservacion estricta   Conservacion activa  Regeneracion del ecosistema   Actividades cientifico culturales  Repoblacion forestal: Bosque protector        Actividades nauticas              Servicios complementarios a embarcaderos               Vertederos de residuos solidos                   </v>
      </c>
    </row>
    <row r="139" spans="1:2" x14ac:dyDescent="0.25">
      <c r="B139" s="1" t="str">
        <f>'ACTIVIDADES COMPATIBLES'!B26</f>
        <v>2.4.4Clase IV-300-EMB</v>
      </c>
    </row>
    <row r="140" spans="1:2" x14ac:dyDescent="0.25">
      <c r="A140" s="6"/>
      <c r="B140" s="4" t="s">
        <v>165</v>
      </c>
    </row>
    <row r="141" spans="1:2" ht="60" x14ac:dyDescent="0.25">
      <c r="A141" s="3" t="s">
        <v>166</v>
      </c>
      <c r="B141" s="2" t="str">
        <f>'ACTIVIDADES COMPATIBLES'!AI26</f>
        <v xml:space="preserve">            Recreo concentrado    Actividades nauticas  Centros vacacionales  Distribucion de comubstibles      servicio de alimentacion   Comercio al por mayor y al por menor  Servicios complementarios a embarcaderos   Construccion institucional                              </v>
      </c>
    </row>
    <row r="142" spans="1:2" ht="30" x14ac:dyDescent="0.25">
      <c r="A142" s="3" t="s">
        <v>167</v>
      </c>
      <c r="B142" s="2" t="str">
        <f>'ACTIVIDADES COMPATIBLES'!AJ26</f>
        <v xml:space="preserve">          Excursionismo y contemplacion    Camping                                              Repoblacion forestal: Bosque productor  </v>
      </c>
    </row>
    <row r="143" spans="1:2" ht="90" x14ac:dyDescent="0.25">
      <c r="A143" s="3" t="s">
        <v>168</v>
      </c>
      <c r="B143" s="2" t="str">
        <f>'ACTIVIDADES COMPATIBLES'!AK26</f>
        <v xml:space="preserve">                      Alojamiento de bajo impacto  Alojamiento de alto impacto          Vivienda aislada  Vivienda campestre  Industria estractiva  Industria en suelo suburbano  Escombreras     Cementerios   Agricultura intensiva   Agricultura semi-intensiva  Agricultura con restricciones   Sistemas agroforestales  Agricultura industrial  Ganaderia extensiva    Vivienda rural</v>
      </c>
    </row>
    <row r="144" spans="1:2" ht="60" x14ac:dyDescent="0.25">
      <c r="A144" s="4" t="s">
        <v>169</v>
      </c>
      <c r="B144" s="2" t="str">
        <f>'ACTIVIDADES COMPATIBLES'!AL26</f>
        <v xml:space="preserve">Preservacion estricta   Conservacion activa  Regeneracion del ecosistema   Actividades cientifico culturales  Repoblacion forestal: Bosque protector                                    Vertederos de residuos solidos                   </v>
      </c>
    </row>
    <row r="145" spans="1:2" x14ac:dyDescent="0.25">
      <c r="B145" s="1" t="str">
        <f>'ACTIVIDADES COMPATIBLES'!B27</f>
        <v>2.4.4Clase IV-EMB</v>
      </c>
    </row>
    <row r="146" spans="1:2" x14ac:dyDescent="0.25">
      <c r="A146" s="6"/>
      <c r="B146" s="4" t="s">
        <v>165</v>
      </c>
    </row>
    <row r="147" spans="1:2" ht="45" x14ac:dyDescent="0.25">
      <c r="A147" s="3" t="s">
        <v>166</v>
      </c>
      <c r="B147" s="2" t="str">
        <f>'ACTIVIDADES COMPATIBLES'!AI27</f>
        <v xml:space="preserve">                Actividades nauticas          servicio de alimentacion   Comercio al por mayor y al por menor  Servicios complementarios a embarcaderos   Construccion institucional                              </v>
      </c>
    </row>
    <row r="148" spans="1:2" ht="45" x14ac:dyDescent="0.25">
      <c r="A148" s="3" t="s">
        <v>167</v>
      </c>
      <c r="B148" s="2" t="str">
        <f>'ACTIVIDADES COMPATIBLES'!AJ27</f>
        <v xml:space="preserve">          Excursionismo y contemplacion  Recreo concentrado  Camping      Distribucion de comubstibles                                        Repoblacion forestal: Bosque productor  </v>
      </c>
    </row>
    <row r="149" spans="1:2" ht="90" x14ac:dyDescent="0.25">
      <c r="A149" s="3" t="s">
        <v>168</v>
      </c>
      <c r="B149" s="2" t="str">
        <f>'ACTIVIDADES COMPATIBLES'!AK27</f>
        <v xml:space="preserve">                  Centros vacacionales    Alojamiento de bajo impacto  Alojamiento de alto impacto          Vivienda aislada    Industria estractiva    Escombreras       Agricultura intensiva   Agricultura semi-intensiva  Agricultura con restricciones   Sistemas agroforestales  Agricultura industrial  Ganaderia extensiva    Vivienda rural</v>
      </c>
    </row>
    <row r="150" spans="1:2" ht="75" x14ac:dyDescent="0.25">
      <c r="A150" s="4" t="s">
        <v>169</v>
      </c>
      <c r="B150" s="2" t="str">
        <f>'ACTIVIDADES COMPATIBLES'!AL27</f>
        <v xml:space="preserve">Preservacion estricta   Conservacion activa  Regeneracion del ecosistema   Actividades cientifico culturales  Repoblacion forestal: Bosque protector                            Vivienda campestre    Industria en suelo suburbano    Vertederos de residuos solidos   Cementerios                 </v>
      </c>
    </row>
    <row r="151" spans="1:2" x14ac:dyDescent="0.25">
      <c r="B151" s="1" t="str">
        <f>'ACTIVIDADES COMPATIBLES'!B28</f>
        <v>2.4.4Clase VII</v>
      </c>
    </row>
    <row r="152" spans="1:2" x14ac:dyDescent="0.25">
      <c r="A152" s="6"/>
      <c r="B152" s="4" t="s">
        <v>165</v>
      </c>
    </row>
    <row r="153" spans="1:2" x14ac:dyDescent="0.25">
      <c r="A153" s="3" t="s">
        <v>166</v>
      </c>
      <c r="B153" s="2" t="str">
        <f>'ACTIVIDADES COMPATIBLES'!AI28</f>
        <v xml:space="preserve">                                                              </v>
      </c>
    </row>
    <row r="154" spans="1:2" ht="45" x14ac:dyDescent="0.25">
      <c r="A154" s="3" t="s">
        <v>167</v>
      </c>
      <c r="B154" s="2" t="str">
        <f>'ACTIVIDADES COMPATIBLES'!AJ28</f>
        <v xml:space="preserve">Preservacion estricta           Excursionismo y contemplacion    Camping                                        Sistemas agroforestales      Repoblacion forestal: Bosque productor  </v>
      </c>
    </row>
    <row r="155" spans="1:2" ht="75" x14ac:dyDescent="0.25">
      <c r="A155" s="3" t="s">
        <v>168</v>
      </c>
      <c r="B155" s="2" t="str">
        <f>'ACTIVIDADES COMPATIBLES'!AK28</f>
        <v xml:space="preserve">                  Centros vacacionales    Alojamiento de bajo impacto    servicio de alimentacion   Comercio al por mayor y al por menor    Construccion institucional  Vivienda aislada    Industria estractiva          Agricultura intensiva     Agricultura con restricciones           Vivienda rural</v>
      </c>
    </row>
    <row r="156" spans="1:2" ht="120" x14ac:dyDescent="0.25">
      <c r="A156" s="4" t="s">
        <v>169</v>
      </c>
      <c r="B156" s="2" t="str">
        <f>'ACTIVIDADES COMPATIBLES'!AL28</f>
        <v xml:space="preserve">  Conservacion activa  Regeneracion del ecosistema   Actividades cientifico culturales  Repoblacion forestal: Bosque protector    Recreo concentrado    Actividades nauticas    Distribucion de comubstibles    Alojamiento de alto impacto      Servicios complementarios a embarcaderos       Vivienda campestre    Industria en suelo suburbano  Escombreras   Vertederos de residuos solidos   Cementerios     Agricultura semi-intensiva      Agricultura industrial  Ganaderia extensiva    </v>
      </c>
    </row>
    <row r="157" spans="1:2" x14ac:dyDescent="0.25">
      <c r="B157" s="1" t="str">
        <f>'ACTIVIDADES COMPATIBLES'!B29</f>
        <v>2.4.4Clase VII-300</v>
      </c>
    </row>
    <row r="158" spans="1:2" x14ac:dyDescent="0.25">
      <c r="A158" s="6"/>
      <c r="B158" s="4" t="s">
        <v>165</v>
      </c>
    </row>
    <row r="159" spans="1:2" ht="45" x14ac:dyDescent="0.25">
      <c r="A159" s="3" t="s">
        <v>166</v>
      </c>
      <c r="B159" s="2" t="str">
        <f>'ACTIVIDADES COMPATIBLES'!AI29</f>
        <v xml:space="preserve">            Recreo concentrado      Centros vacacionales  Distribucion de comubstibles      servicio de alimentacion   Comercio al por mayor y al por menor    Construccion institucional                              </v>
      </c>
    </row>
    <row r="160" spans="1:2" ht="30" x14ac:dyDescent="0.25">
      <c r="A160" s="3" t="s">
        <v>167</v>
      </c>
      <c r="B160" s="2" t="str">
        <f>'ACTIVIDADES COMPATIBLES'!AJ29</f>
        <v xml:space="preserve">          Excursionismo y contemplacion    Camping                                              Repoblacion forestal: Bosque productor  </v>
      </c>
    </row>
    <row r="161" spans="1:2" ht="75" x14ac:dyDescent="0.25">
      <c r="A161" s="3" t="s">
        <v>168</v>
      </c>
      <c r="B161" s="2" t="str">
        <f>'ACTIVIDADES COMPATIBLES'!AK29</f>
        <v xml:space="preserve">                      Alojamiento de bajo impacto  Alojamiento de alto impacto          Vivienda aislada  Vivienda campestre  Industria estractiva  Industria en suelo suburbano      Cementerios   Agricultura intensiva     Agricultura con restricciones   Sistemas agroforestales        Vivienda rural</v>
      </c>
    </row>
    <row r="162" spans="1:2" ht="90" x14ac:dyDescent="0.25">
      <c r="A162" s="4" t="s">
        <v>169</v>
      </c>
      <c r="B162" s="2" t="str">
        <f>'ACTIVIDADES COMPATIBLES'!AL29</f>
        <v xml:space="preserve">Preservacion estricta   Conservacion activa  Regeneracion del ecosistema   Actividades cientifico culturales  Repoblacion forestal: Bosque protector        Actividades nauticas              Servicios complementarios a embarcaderos             Escombreras   Vertederos de residuos solidos       Agricultura semi-intensiva      Agricultura industrial  Ganaderia extensiva    </v>
      </c>
    </row>
    <row r="163" spans="1:2" x14ac:dyDescent="0.25">
      <c r="B163" s="1" t="str">
        <f>'ACTIVIDADES COMPATIBLES'!B30</f>
        <v>3.1.1.1.1Clase IV</v>
      </c>
    </row>
    <row r="164" spans="1:2" x14ac:dyDescent="0.25">
      <c r="A164" s="6"/>
      <c r="B164" s="4" t="s">
        <v>165</v>
      </c>
    </row>
    <row r="165" spans="1:2" x14ac:dyDescent="0.25">
      <c r="A165" s="3" t="s">
        <v>166</v>
      </c>
      <c r="B165" s="2" t="str">
        <f>'ACTIVIDADES COMPATIBLES'!AI30</f>
        <v xml:space="preserve">  Conservacion activa  Conservacion activa                                                          </v>
      </c>
    </row>
    <row r="166" spans="1:2" ht="30" x14ac:dyDescent="0.25">
      <c r="A166" s="3" t="s">
        <v>167</v>
      </c>
      <c r="B166" s="2" t="str">
        <f>'ACTIVIDADES COMPATIBLES'!AJ30</f>
        <v xml:space="preserve">Preservacion estricta       Actividades cientifico culturales  Repoblacion forestal: Bosque protector                                                      </v>
      </c>
    </row>
    <row r="167" spans="1:2" ht="60" x14ac:dyDescent="0.25">
      <c r="A167" s="3" t="s">
        <v>168</v>
      </c>
      <c r="B167" s="2" t="str">
        <f>'ACTIVIDADES COMPATIBLES'!AK30</f>
        <v xml:space="preserve">          Excursionismo y contemplacion    Camping            servicio de alimentacion   Comercio al por mayor y al por menor    Construccion institucional  Vivienda aislada                    Sistemas agroforestales      Repoblacion forestal: Bosque productor  </v>
      </c>
    </row>
    <row r="168" spans="1:2" ht="135" x14ac:dyDescent="0.25">
      <c r="A168" s="4" t="s">
        <v>169</v>
      </c>
      <c r="B168" s="2" t="str">
        <f>'ACTIVIDADES COMPATIBLES'!AL30</f>
        <v xml:space="preserve">            Recreo concentrado    Actividades nauticas  Centros vacacionales  Distribucion de comubstibles  Alojamiento de bajo impacto  Alojamiento de alto impacto      Servicios complementarios a embarcaderos       Vivienda campestre  Industria estractiva  Industria en suelo suburbano  Escombreras   Vertederos de residuos solidos   Cementerios   Agricultura intensiva   Agricultura semi-intensiva  Agricultura con restricciones     Agricultura industrial  Ganaderia extensiva    Vivienda rural</v>
      </c>
    </row>
    <row r="169" spans="1:2" x14ac:dyDescent="0.25">
      <c r="B169" s="1" t="str">
        <f>'ACTIVIDADES COMPATIBLES'!B31</f>
        <v>3.1.3Clase IV</v>
      </c>
    </row>
    <row r="170" spans="1:2" x14ac:dyDescent="0.25">
      <c r="A170" s="6"/>
      <c r="B170" s="4" t="s">
        <v>165</v>
      </c>
    </row>
    <row r="171" spans="1:2" x14ac:dyDescent="0.25">
      <c r="A171" s="3" t="s">
        <v>166</v>
      </c>
      <c r="B171" s="2" t="str">
        <f>'ACTIVIDADES COMPATIBLES'!AI31</f>
        <v xml:space="preserve">                                                              </v>
      </c>
    </row>
    <row r="172" spans="1:2" ht="60" x14ac:dyDescent="0.25">
      <c r="A172" s="3" t="s">
        <v>167</v>
      </c>
      <c r="B172" s="2" t="str">
        <f>'ACTIVIDADES COMPATIBLES'!AJ31</f>
        <v xml:space="preserve">  Conservacion activa  Regeneracion del ecosistema   Actividades cientifico culturales  Repoblacion forestal: Bosque protector  Excursionismo y contemplacion    Camping                        Industria estractiva                Sistemas agroforestales        </v>
      </c>
    </row>
    <row r="173" spans="1:2" ht="75" x14ac:dyDescent="0.25">
      <c r="A173" s="3" t="s">
        <v>168</v>
      </c>
      <c r="B173" s="2" t="str">
        <f>'ACTIVIDADES COMPATIBLES'!AK31</f>
        <v xml:space="preserve">                  Centros vacacionales    Alojamiento de bajo impacto    servicio de alimentacion   Comercio al por mayor y al por menor    Construccion institucional  Vivienda aislada        Escombreras   Vertederos de residuos solidos   Cementerios               Repoblacion forestal: Bosque productor  Vivienda rural</v>
      </c>
    </row>
    <row r="174" spans="1:2" ht="90" x14ac:dyDescent="0.25">
      <c r="A174" s="4" t="s">
        <v>169</v>
      </c>
      <c r="B174" s="2" t="str">
        <f>'ACTIVIDADES COMPATIBLES'!AL31</f>
        <v xml:space="preserve">Preservacion estricta             Recreo concentrado    Actividades nauticas    Distribucion de comubstibles    Alojamiento de alto impacto      Servicios complementarios a embarcaderos       Vivienda campestre    Industria en suelo suburbano        Agricultura intensiva   Agricultura semi-intensiva  Agricultura con restricciones     Agricultura industrial  Ganaderia extensiva    </v>
      </c>
    </row>
    <row r="175" spans="1:2" x14ac:dyDescent="0.25">
      <c r="B175" s="1" t="str">
        <f>'ACTIVIDADES COMPATIBLES'!B32</f>
        <v>3.1.3Clase IV-300</v>
      </c>
    </row>
    <row r="176" spans="1:2" x14ac:dyDescent="0.25">
      <c r="A176" s="6"/>
      <c r="B176" s="4" t="s">
        <v>165</v>
      </c>
    </row>
    <row r="177" spans="1:2" ht="45" x14ac:dyDescent="0.25">
      <c r="A177" s="3" t="s">
        <v>166</v>
      </c>
      <c r="B177" s="2" t="str">
        <f>'ACTIVIDADES COMPATIBLES'!AI32</f>
        <v xml:space="preserve">            Recreo concentrado      Centros vacacionales  Distribucion de comubstibles      servicio de alimentacion   Comercio al por mayor y al por menor    Construccion institucional                              </v>
      </c>
    </row>
    <row r="178" spans="1:2" ht="45" x14ac:dyDescent="0.25">
      <c r="A178" s="3" t="s">
        <v>167</v>
      </c>
      <c r="B178" s="2" t="str">
        <f>'ACTIVIDADES COMPATIBLES'!AJ32</f>
        <v xml:space="preserve">  Conservacion activa  Regeneracion del ecosistema   Actividades cientifico culturales  Repoblacion forestal: Bosque protector  Excursionismo y contemplacion    Camping                                                </v>
      </c>
    </row>
    <row r="179" spans="1:2" ht="75" x14ac:dyDescent="0.25">
      <c r="A179" s="3" t="s">
        <v>168</v>
      </c>
      <c r="B179" s="2" t="str">
        <f>'ACTIVIDADES COMPATIBLES'!AK32</f>
        <v xml:space="preserve">                      Alojamiento de bajo impacto  Alojamiento de alto impacto          Vivienda aislada  Vivienda campestre  Industria estractiva  Industria en suelo suburbano  Escombreras     Cementerios               Repoblacion forestal: Bosque productor  Vivienda rural</v>
      </c>
    </row>
    <row r="180" spans="1:2" ht="75" x14ac:dyDescent="0.25">
      <c r="A180" s="4" t="s">
        <v>169</v>
      </c>
      <c r="B180" s="2" t="str">
        <f>'ACTIVIDADES COMPATIBLES'!AL32</f>
        <v xml:space="preserve">Preservacion estricta                 Actividades nauticas              Servicios complementarios a embarcaderos               Vertederos de residuos solidos     Agricultura intensiva   Agricultura semi-intensiva  Agricultura con restricciones   Sistemas agroforestales  Agricultura industrial  Ganaderia extensiva    </v>
      </c>
    </row>
    <row r="181" spans="1:2" x14ac:dyDescent="0.25">
      <c r="B181" s="1" t="str">
        <f>'ACTIVIDADES COMPATIBLES'!B33</f>
        <v>3.2.1.2Clase IV-EMB</v>
      </c>
    </row>
    <row r="182" spans="1:2" x14ac:dyDescent="0.25">
      <c r="A182" s="6"/>
      <c r="B182" s="4" t="s">
        <v>165</v>
      </c>
    </row>
    <row r="183" spans="1:2" ht="45" x14ac:dyDescent="0.25">
      <c r="A183" s="3" t="s">
        <v>166</v>
      </c>
      <c r="B183" s="2" t="str">
        <f>'ACTIVIDADES COMPATIBLES'!AI33</f>
        <v xml:space="preserve">                Actividades nauticas          servicio de alimentacion   Comercio al por mayor y al por menor  Servicios complementarios a embarcaderos   Construccion institucional                              </v>
      </c>
    </row>
    <row r="184" spans="1:2" ht="30" x14ac:dyDescent="0.25">
      <c r="A184" s="3" t="s">
        <v>167</v>
      </c>
      <c r="B184" s="2" t="str">
        <f>'ACTIVIDADES COMPATIBLES'!AJ33</f>
        <v xml:space="preserve">          Excursionismo y contemplacion  Recreo concentrado  Camping                                                </v>
      </c>
    </row>
    <row r="185" spans="1:2" ht="60" x14ac:dyDescent="0.25">
      <c r="A185" s="3" t="s">
        <v>168</v>
      </c>
      <c r="B185" s="2" t="str">
        <f>'ACTIVIDADES COMPATIBLES'!AK33</f>
        <v xml:space="preserve">                  Centros vacacionales    Alojamiento de bajo impacto  Alojamiento de alto impacto          Vivienda aislada    Industria estractiva    Escombreras                   Repoblacion forestal: Bosque productor  Vivienda rural</v>
      </c>
    </row>
    <row r="186" spans="1:2" ht="120" x14ac:dyDescent="0.25">
      <c r="A186" s="4" t="s">
        <v>169</v>
      </c>
      <c r="B186" s="2" t="str">
        <f>'ACTIVIDADES COMPATIBLES'!AL33</f>
        <v xml:space="preserve">Preservacion estricta   Conservacion activa  Regeneracion del ecosistema   Actividades cientifico culturales  Repoblacion forestal: Bosque protector            Distribucion de comubstibles                Vivienda campestre    Industria en suelo suburbano    Vertederos de residuos solidos   Cementerios   Agricultura intensiva   Agricultura semi-intensiva  Agricultura con restricciones   Sistemas agroforestales  Agricultura industrial  Ganaderia extensiva    </v>
      </c>
    </row>
    <row r="187" spans="1:2" x14ac:dyDescent="0.25">
      <c r="B187" s="1" t="str">
        <f>'ACTIVIDADES COMPATIBLES'!B34</f>
        <v>3.2.1.2Clase VI-300-EMB</v>
      </c>
    </row>
    <row r="188" spans="1:2" x14ac:dyDescent="0.25">
      <c r="A188" s="6"/>
      <c r="B188" s="4" t="s">
        <v>165</v>
      </c>
    </row>
    <row r="189" spans="1:2" ht="60" x14ac:dyDescent="0.25">
      <c r="A189" s="3" t="s">
        <v>166</v>
      </c>
      <c r="B189" s="2" t="str">
        <f>'ACTIVIDADES COMPATIBLES'!AI34</f>
        <v xml:space="preserve">            Recreo concentrado    Actividades nauticas  Centros vacacionales  Distribucion de comubstibles      servicio de alimentacion   Comercio al por mayor y al por menor  Servicios complementarios a embarcaderos   Construccion institucional                              </v>
      </c>
    </row>
    <row r="190" spans="1:2" ht="30" x14ac:dyDescent="0.25">
      <c r="A190" s="3" t="s">
        <v>167</v>
      </c>
      <c r="B190" s="2" t="str">
        <f>'ACTIVIDADES COMPATIBLES'!AJ34</f>
        <v xml:space="preserve">          Excursionismo y contemplacion    Camping                        Industria estractiva                        </v>
      </c>
    </row>
    <row r="191" spans="1:2" ht="60" x14ac:dyDescent="0.25">
      <c r="A191" s="3" t="s">
        <v>168</v>
      </c>
      <c r="B191" s="2" t="str">
        <f>'ACTIVIDADES COMPATIBLES'!AK34</f>
        <v xml:space="preserve">                      Alojamiento de bajo impacto  Alojamiento de alto impacto          Vivienda aislada  Vivienda campestre    Industria en suelo suburbano  Escombreras     Cementerios               Repoblacion forestal: Bosque productor  Vivienda rural</v>
      </c>
    </row>
    <row r="192" spans="1:2" ht="90" x14ac:dyDescent="0.25">
      <c r="A192" s="4" t="s">
        <v>169</v>
      </c>
      <c r="B192" s="2" t="str">
        <f>'ACTIVIDADES COMPATIBLES'!AL34</f>
        <v xml:space="preserve">Preservacion estricta   Conservacion activa  Regeneracion del ecosistema   Actividades cientifico culturales  Repoblacion forestal: Bosque protector                                    Vertederos de residuos solidos     Agricultura intensiva   Agricultura semi-intensiva  Agricultura con restricciones   Sistemas agroforestales  Agricultura industrial  Ganaderia extensiva    </v>
      </c>
    </row>
    <row r="193" spans="1:2" x14ac:dyDescent="0.25">
      <c r="B193" s="1" t="str">
        <f>'ACTIVIDADES COMPATIBLES'!B35</f>
        <v>3.2.1.2Clase VI-EMB</v>
      </c>
    </row>
    <row r="194" spans="1:2" x14ac:dyDescent="0.25">
      <c r="A194" s="6"/>
      <c r="B194" s="4" t="s">
        <v>165</v>
      </c>
    </row>
    <row r="195" spans="1:2" ht="45" x14ac:dyDescent="0.25">
      <c r="A195" s="3" t="s">
        <v>166</v>
      </c>
      <c r="B195" s="2" t="str">
        <f>'ACTIVIDADES COMPATIBLES'!AI35</f>
        <v xml:space="preserve">                Actividades nauticas          servicio de alimentacion   Comercio al por mayor y al por menor  Servicios complementarios a embarcaderos   Construccion institucional                              </v>
      </c>
    </row>
    <row r="196" spans="1:2" ht="30" x14ac:dyDescent="0.25">
      <c r="A196" s="3" t="s">
        <v>167</v>
      </c>
      <c r="B196" s="2" t="str">
        <f>'ACTIVIDADES COMPATIBLES'!AJ35</f>
        <v xml:space="preserve">          Excursionismo y contemplacion  Recreo concentrado  Camping                                                </v>
      </c>
    </row>
    <row r="197" spans="1:2" ht="60" x14ac:dyDescent="0.25">
      <c r="A197" s="3" t="s">
        <v>168</v>
      </c>
      <c r="B197" s="2" t="str">
        <f>'ACTIVIDADES COMPATIBLES'!AK35</f>
        <v xml:space="preserve">                  Centros vacacionales    Alojamiento de bajo impacto  Alojamiento de alto impacto          Vivienda aislada    Industria estractiva    Escombreras                   Repoblacion forestal: Bosque productor  Vivienda rural</v>
      </c>
    </row>
    <row r="198" spans="1:2" ht="120" x14ac:dyDescent="0.25">
      <c r="A198" s="4" t="s">
        <v>169</v>
      </c>
      <c r="B198" s="2" t="str">
        <f>'ACTIVIDADES COMPATIBLES'!AL35</f>
        <v xml:space="preserve">Preservacion estricta   Conservacion activa  Regeneracion del ecosistema   Actividades cientifico culturales  Repoblacion forestal: Bosque protector            Distribucion de comubstibles                Vivienda campestre    Industria en suelo suburbano    Vertederos de residuos solidos   Cementerios   Agricultura intensiva   Agricultura semi-intensiva  Agricultura con restricciones   Sistemas agroforestales  Agricultura industrial  Ganaderia extensiva    </v>
      </c>
    </row>
    <row r="199" spans="1:2" x14ac:dyDescent="0.25">
      <c r="B199" s="1" t="str">
        <f>'ACTIVIDADES COMPATIBLES'!B36</f>
        <v>A.A</v>
      </c>
    </row>
    <row r="200" spans="1:2" x14ac:dyDescent="0.25">
      <c r="A200" s="6"/>
      <c r="B200" s="4" t="s">
        <v>165</v>
      </c>
    </row>
    <row r="201" spans="1:2" ht="30" x14ac:dyDescent="0.25">
      <c r="A201" s="3" t="s">
        <v>166</v>
      </c>
      <c r="B201" s="2" t="str">
        <f>'ACTIVIDADES COMPATIBLES'!AI36</f>
        <v xml:space="preserve">  Conservacion activa  Conservacion activa                                                        Repoblacion forestal: Bosque productor  </v>
      </c>
    </row>
    <row r="202" spans="1:2" ht="45" x14ac:dyDescent="0.25">
      <c r="A202" s="3" t="s">
        <v>167</v>
      </c>
      <c r="B202" s="2" t="str">
        <f>'ACTIVIDADES COMPATIBLES'!AJ36</f>
        <v xml:space="preserve">Preservacion estricta       Actividades cientifico culturales  Repoblacion forestal: Bosque protector  Excursionismo y contemplacion                                                    </v>
      </c>
    </row>
    <row r="203" spans="1:2" ht="30" x14ac:dyDescent="0.25">
      <c r="A203" s="3" t="s">
        <v>168</v>
      </c>
      <c r="B203" s="2" t="str">
        <f>'ACTIVIDADES COMPATIBLES'!AK36</f>
        <v xml:space="preserve">              Camping                    Vivienda aislada                    Sistemas agroforestales        </v>
      </c>
    </row>
    <row r="204" spans="1:2" ht="150" x14ac:dyDescent="0.25">
      <c r="A204" s="4" t="s">
        <v>169</v>
      </c>
      <c r="B204" s="2" t="str">
        <f>'ACTIVIDADES COMPATIBLES'!AL36</f>
        <v xml:space="preserve">            Recreo concentrado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Agricultura industrial  Ganaderia extensiva    Vivienda rural</v>
      </c>
    </row>
    <row r="205" spans="1:2" x14ac:dyDescent="0.25">
      <c r="B205" s="1" t="str">
        <f>'ACTIVIDADES COMPATIBLES'!B37</f>
        <v>AFPCA</v>
      </c>
    </row>
    <row r="206" spans="1:2" x14ac:dyDescent="0.25">
      <c r="A206" s="6"/>
      <c r="B206" s="4" t="s">
        <v>165</v>
      </c>
    </row>
    <row r="207" spans="1:2" ht="30" x14ac:dyDescent="0.25">
      <c r="A207" s="3" t="s">
        <v>166</v>
      </c>
      <c r="B207" s="2" t="str">
        <f>'ACTIVIDADES COMPATIBLES'!AI37</f>
        <v xml:space="preserve">  Conservacion activa  Conservacion activa    Repoblacion forestal: Bosque protector                                                      </v>
      </c>
    </row>
    <row r="208" spans="1:2" x14ac:dyDescent="0.25">
      <c r="A208" s="3" t="s">
        <v>167</v>
      </c>
      <c r="B208" s="2" t="str">
        <f>'ACTIVIDADES COMPATIBLES'!AJ37</f>
        <v xml:space="preserve">Preservacion estricta       Actividades cientifico culturales                                                        </v>
      </c>
    </row>
    <row r="209" spans="1:2" ht="30" x14ac:dyDescent="0.25">
      <c r="A209" s="3" t="s">
        <v>168</v>
      </c>
      <c r="B209" s="2" t="str">
        <f>'ACTIVIDADES COMPATIBLES'!AK37</f>
        <v xml:space="preserve">          Excursionismo y contemplacion                      Construccion institucional  Vivienda aislada                            </v>
      </c>
    </row>
    <row r="210" spans="1:2" ht="165" x14ac:dyDescent="0.25">
      <c r="A210" s="4" t="s">
        <v>169</v>
      </c>
      <c r="B210" s="2" t="str">
        <f>'ACTIVIDADES COMPATIBLES'!AL37</f>
        <v xml:space="preserve">            Recreo concentrado  Camping  Actividades nauticas  Centros vacacionales  Distribucion de comubstibles  Alojamiento de bajo impacto  Alojamiento de alto impacto  servicio de alimentacion   Comercio al por mayor y al por menor  Servicios complementarios a embarcaderos       Vivienda campestre  Industria estractiva  Industria en suelo suburbano  Escombreras   Vertederos de residuos solidos   Cementerios   Agricultura intensiva   Agricultura semi-intensiva  Agricultura con restricciones   Sistemas agroforestales  Agricultura industrial  Ganaderia extensiva  Repoblacion forestal: Bosque productor  Vivienda rural</v>
      </c>
    </row>
    <row r="211" spans="1:2" x14ac:dyDescent="0.25">
      <c r="B211" s="1" t="str">
        <f>'ACTIVIDADES COMPATIBLES'!B38</f>
        <v>BP</v>
      </c>
    </row>
    <row r="212" spans="1:2" x14ac:dyDescent="0.25">
      <c r="A212" s="6"/>
      <c r="B212" s="4" t="s">
        <v>165</v>
      </c>
    </row>
    <row r="213" spans="1:2" ht="30" x14ac:dyDescent="0.25">
      <c r="A213" s="3" t="s">
        <v>166</v>
      </c>
      <c r="B213" s="2" t="str">
        <f>'ACTIVIDADES COMPATIBLES'!AI38</f>
        <v xml:space="preserve">  Conservacion activa  Conservacion activa    Repoblacion forestal: Bosque protector                                                      </v>
      </c>
    </row>
    <row r="214" spans="1:2" x14ac:dyDescent="0.25">
      <c r="A214" s="3" t="s">
        <v>167</v>
      </c>
      <c r="B214" s="2" t="str">
        <f>'ACTIVIDADES COMPATIBLES'!AJ38</f>
        <v xml:space="preserve">Preservacion estricta       Actividades cientifico culturales                                                        </v>
      </c>
    </row>
    <row r="215" spans="1:2" ht="30" x14ac:dyDescent="0.25">
      <c r="A215" s="3" t="s">
        <v>168</v>
      </c>
      <c r="B215" s="2" t="str">
        <f>'ACTIVIDADES COMPATIBLES'!AK38</f>
        <v xml:space="preserve">          Excursionismo y contemplacion                        Vivienda aislada                            Vivienda rural</v>
      </c>
    </row>
    <row r="216" spans="1:2" ht="165" x14ac:dyDescent="0.25">
      <c r="A216" s="4" t="s">
        <v>169</v>
      </c>
      <c r="B216" s="2" t="str">
        <f>'ACTIVIDADES COMPATIBLES'!AL38</f>
        <v xml:space="preserve">            Recreo concentrado  Camping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Sistemas agroforestales  Agricultura industrial  Ganaderia extensiva  Repoblacion forestal: Bosque productor  </v>
      </c>
    </row>
    <row r="217" spans="1:2" x14ac:dyDescent="0.25">
      <c r="B217" s="1" t="str">
        <f>'ACTIVIDADES COMPATIBLES'!B39</f>
        <v>SPY</v>
      </c>
    </row>
    <row r="218" spans="1:2" x14ac:dyDescent="0.25">
      <c r="A218" s="6"/>
      <c r="B218" s="4" t="s">
        <v>165</v>
      </c>
    </row>
    <row r="219" spans="1:2" ht="30" x14ac:dyDescent="0.25">
      <c r="A219" s="3" t="s">
        <v>166</v>
      </c>
      <c r="B219" s="2" t="str">
        <f>'ACTIVIDADES COMPATIBLES'!AI39</f>
        <v xml:space="preserve">Preservacion estricta     Conservacion activa    Repoblacion forestal: Bosque protector                                                      </v>
      </c>
    </row>
    <row r="220" spans="1:2" x14ac:dyDescent="0.25">
      <c r="A220" s="3" t="s">
        <v>167</v>
      </c>
      <c r="B220" s="2" t="str">
        <f>'ACTIVIDADES COMPATIBLES'!AJ39</f>
        <v xml:space="preserve">  Conservacion activa    Actividades cientifico culturales                                                        </v>
      </c>
    </row>
    <row r="221" spans="1:2" ht="30" x14ac:dyDescent="0.25">
      <c r="A221" s="3" t="s">
        <v>168</v>
      </c>
      <c r="B221" s="2" t="str">
        <f>'ACTIVIDADES COMPATIBLES'!AK39</f>
        <v xml:space="preserve">          Excursionismo y contemplacion                        Vivienda aislada                            </v>
      </c>
    </row>
    <row r="222" spans="1:2" ht="180" x14ac:dyDescent="0.25">
      <c r="A222" s="4" t="s">
        <v>169</v>
      </c>
      <c r="B222" s="2" t="str">
        <f>'ACTIVIDADES COMPATIBLES'!AL39</f>
        <v xml:space="preserve">            Recreo concentrado  Camping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Sistemas agroforestales  Agricultura industrial  Ganaderia extensiva  Repoblacion forestal: Bosque productor  Vivienda rural</v>
      </c>
    </row>
    <row r="223" spans="1:2" x14ac:dyDescent="0.25">
      <c r="B223" s="1" t="str">
        <f>'ACTIVIDADES COMPATIBLES'!B40</f>
        <v>SRY</v>
      </c>
    </row>
    <row r="224" spans="1:2" x14ac:dyDescent="0.25">
      <c r="A224" s="6"/>
      <c r="B224" s="4" t="s">
        <v>165</v>
      </c>
    </row>
    <row r="225" spans="1:2" x14ac:dyDescent="0.25">
      <c r="A225" s="3" t="s">
        <v>166</v>
      </c>
      <c r="B225" s="2" t="str">
        <f>'ACTIVIDADES COMPATIBLES'!AI40</f>
        <v xml:space="preserve">    Conservacion activa    Repoblacion forestal: Bosque protector                                                      </v>
      </c>
    </row>
    <row r="226" spans="1:2" ht="30" x14ac:dyDescent="0.25">
      <c r="A226" s="3" t="s">
        <v>167</v>
      </c>
      <c r="B226" s="2" t="str">
        <f>'ACTIVIDADES COMPATIBLES'!AJ40</f>
        <v xml:space="preserve">Preservacion estricta   Conservacion activa    Actividades cientifico culturales                                                        </v>
      </c>
    </row>
    <row r="227" spans="1:2" ht="45" x14ac:dyDescent="0.25">
      <c r="A227" s="3" t="s">
        <v>168</v>
      </c>
      <c r="B227" s="2" t="str">
        <f>'ACTIVIDADES COMPATIBLES'!AK40</f>
        <v xml:space="preserve">          Excursionismo y contemplacion    Camping                    Vivienda aislada                    Sistemas agroforestales      Repoblacion forestal: Bosque productor  Vivienda rural</v>
      </c>
    </row>
    <row r="228" spans="1:2" ht="150" x14ac:dyDescent="0.25">
      <c r="A228" s="4" t="s">
        <v>169</v>
      </c>
      <c r="B228" s="2" t="str">
        <f>'ACTIVIDADES COMPATIBLES'!AL40</f>
        <v xml:space="preserve">            Recreo concentrado    Actividades nauticas  Centros vacacionales  Distribucion de comubstibles  Alojamiento de bajo impacto  Alojamiento de alto impacto  servicio de alimentacion   Comercio al por mayor y al por menor  Servicios complementarios a embarcaderos   Construccion institucional    Vivienda campestre  Industria estractiva  Industria en suelo suburbano  Escombreras   Vertederos de residuos solidos   Cementerios   Agricultura intensiva   Agricultura semi-intensiva  Agricultura con restricciones     Agricultura industrial  Ganaderia extensiva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ACTIVIDADES</vt:lpstr>
      <vt:lpstr>UNIDADES AMBIENTALES</vt:lpstr>
      <vt:lpstr>APTITUD</vt:lpstr>
      <vt:lpstr>IMPACTO</vt:lpstr>
      <vt:lpstr>CAPACIDAD DE ACOGIDA</vt:lpstr>
      <vt:lpstr>ACTIVIDADES COMPATIBLES</vt:lpstr>
      <vt:lpstr>CATEGORIAS DE USO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alfredo marquez caicedo</dc:creator>
  <cp:lastModifiedBy>sandra florez</cp:lastModifiedBy>
  <dcterms:created xsi:type="dcterms:W3CDTF">2020-08-16T01:28:58Z</dcterms:created>
  <dcterms:modified xsi:type="dcterms:W3CDTF">2021-08-17T03:47:02Z</dcterms:modified>
</cp:coreProperties>
</file>