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1"/>
  <workbookPr/>
  <mc:AlternateContent xmlns:mc="http://schemas.openxmlformats.org/markup-compatibility/2006">
    <mc:Choice Requires="x15">
      <x15ac:absPath xmlns:x15ac="http://schemas.microsoft.com/office/spreadsheetml/2010/11/ac" url="https://usantotomaseduco-my.sharepoint.com/personal/karenguevarac_usantotomas_edu_co/Documents/DIPLOMADO GESTIÓN DE CENTROS LOGISTICOS/PROYECTO DE INNOVACIÓN/"/>
    </mc:Choice>
  </mc:AlternateContent>
  <xr:revisionPtr revIDLastSave="9" documentId="8_{D2A6C9E9-380F-4DB5-A2A7-BE852B7C767B}" xr6:coauthVersionLast="47" xr6:coauthVersionMax="47" xr10:uidLastSave="{CBDBBDA8-53F6-41C0-93C0-8F0EE67ECEE6}"/>
  <bookViews>
    <workbookView xWindow="-120" yWindow="-120" windowWidth="29040" windowHeight="15720" xr2:uid="{C082C36F-9B67-4FFE-97F3-BD5BB276AB3B}"/>
  </bookViews>
  <sheets>
    <sheet name="INEVENTARIO" sheetId="1" r:id="rId1"/>
    <sheet name="VALORES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1" l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A2" i="2" a="1"/>
  <c r="A2" i="2" s="1"/>
  <c r="B2" i="2" s="1"/>
  <c r="B3" i="2" l="1"/>
  <c r="B11" i="2"/>
  <c r="B4" i="2"/>
  <c r="B12" i="2"/>
  <c r="B6" i="2"/>
  <c r="B13" i="2"/>
  <c r="B7" i="2"/>
  <c r="B5" i="2"/>
  <c r="B8" i="2"/>
  <c r="B9" i="2"/>
  <c r="B10" i="2"/>
  <c r="B14" i="2" l="1"/>
  <c r="C2" i="2" s="1"/>
  <c r="C5" i="2" l="1"/>
  <c r="C8" i="2"/>
  <c r="C3" i="2"/>
  <c r="C11" i="2"/>
  <c r="C9" i="2"/>
  <c r="C7" i="2"/>
  <c r="C4" i="2"/>
  <c r="C10" i="2"/>
  <c r="C13" i="2"/>
  <c r="C12" i="2"/>
  <c r="C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<sst xmlns="http://schemas.openxmlformats.org/spreadsheetml/2006/main" count="1547" uniqueCount="411">
  <si>
    <t>DESCRIPCION INGRESO</t>
  </si>
  <si>
    <t>CODIGO</t>
  </si>
  <si>
    <t>DESCRIPCION</t>
  </si>
  <si>
    <t>CANTIDAD</t>
  </si>
  <si>
    <t>PRECIO</t>
  </si>
  <si>
    <t>VALOR</t>
  </si>
  <si>
    <t>GRUPO</t>
  </si>
  <si>
    <t>VITRINA 6</t>
  </si>
  <si>
    <t>PASTA 3 TORNILLOS IBM</t>
  </si>
  <si>
    <t>ARCHIVO Y ORGANIZACIÓN</t>
  </si>
  <si>
    <t>PASTA CATALOGO 0,5 OFICIO</t>
  </si>
  <si>
    <t>PASTA CATALOGO 0,5 CARTA ECONOMICO</t>
  </si>
  <si>
    <t>VITRINA 9</t>
  </si>
  <si>
    <t>VINILO PAYASITO 125GR</t>
  </si>
  <si>
    <t>ARTE Y MANUALIDADES</t>
  </si>
  <si>
    <t>VINILO PAYASITO 80GR</t>
  </si>
  <si>
    <t>TEMPERA PAYASITO</t>
  </si>
  <si>
    <t>REGLA 30CM FABER</t>
  </si>
  <si>
    <t>ESCRITURA Y DIBUJO</t>
  </si>
  <si>
    <t>REGLA 30CM MADERA FABRIESCO</t>
  </si>
  <si>
    <t>REGLA ALUMINIO 30CM</t>
  </si>
  <si>
    <t>REGLA OE-256 FLEXIBLE 30CM</t>
  </si>
  <si>
    <t>REGLA 20CM</t>
  </si>
  <si>
    <t>ESCUADRA 45*32CM FABER</t>
  </si>
  <si>
    <t>ESCUADRA 60*32CM FABER</t>
  </si>
  <si>
    <t>PLANTILLA CROQUIS COLOMBIA</t>
  </si>
  <si>
    <t>PLANTILLA LETRAS GRANDES</t>
  </si>
  <si>
    <t>PLANTILLA POLITICO COLOMBIA</t>
  </si>
  <si>
    <t>PLANTILLA CIRCULOS</t>
  </si>
  <si>
    <t>PLANTILLA OVALO</t>
  </si>
  <si>
    <t>TRANSPORTADOR 360</t>
  </si>
  <si>
    <t>PEGANTE LIQUIDO PAYASITO 120GR</t>
  </si>
  <si>
    <t>ADHESIVOS Y CORRECCIÓN</t>
  </si>
  <si>
    <t>PEGANTE LIQUIDO PAYASITO 20GR</t>
  </si>
  <si>
    <t>PEGANTE LIQUIDO PAYASITO 240GR</t>
  </si>
  <si>
    <t>PEGANTE LIQUIDO PAYASITO 40GR</t>
  </si>
  <si>
    <t>PLASTILINA EN BARRA</t>
  </si>
  <si>
    <t>PEGANTE BARRA OE-212 21GR</t>
  </si>
  <si>
    <t>PEGANTE BARRA OE-210 10GR</t>
  </si>
  <si>
    <t>PEGANTE BARRA OE-214 40GR</t>
  </si>
  <si>
    <t>COLOR OE-144 JUMBO*12</t>
  </si>
  <si>
    <t>COLOR OE-142*12 D/PUNTA</t>
  </si>
  <si>
    <t>COLOR NORMA*13 D/PUNTA</t>
  </si>
  <si>
    <t>COLOR OE-140*12 UNIPUNTA</t>
  </si>
  <si>
    <t>COLOR GIGO*12</t>
  </si>
  <si>
    <t>COLOR GIGO*12 D/PUNTA</t>
  </si>
  <si>
    <t>PLUMON PELIKAN STAR*12</t>
  </si>
  <si>
    <t>PLUMON PELIKAN STAR*6</t>
  </si>
  <si>
    <t>PLUMON OE-080 ES*12</t>
  </si>
  <si>
    <t>MARCADOR OE-525 MULTI-TRAZO *12</t>
  </si>
  <si>
    <t>CRAYON ESCOLAR TRENSITO *6</t>
  </si>
  <si>
    <t>CRAYON JUMBO TRENSITO *6</t>
  </si>
  <si>
    <t>BORRADOR OE-120 GOMA COLORES P1000</t>
  </si>
  <si>
    <t>BORRADOR PELIKAN MIGA DE PAN MP-20</t>
  </si>
  <si>
    <t xml:space="preserve">BORRADOR PELIKAN PZ-20 </t>
  </si>
  <si>
    <t>BORRADOR PELIKAN PZ-60</t>
  </si>
  <si>
    <t>BORRADOR TINTA LAPIZ E-250</t>
  </si>
  <si>
    <t>TAJALAPIZ DEPOSITO FABER</t>
  </si>
  <si>
    <t>CORTE Y MANUALIDADES</t>
  </si>
  <si>
    <t>TAJALAPIZ METALICO</t>
  </si>
  <si>
    <t>TAJALAPIZ DEPOSITO GIGO</t>
  </si>
  <si>
    <t>MINAS 0,5 FABER HB</t>
  </si>
  <si>
    <t>MINAS 0,7 FABER CASTELL</t>
  </si>
  <si>
    <t>TINTA SELLO 30CC</t>
  </si>
  <si>
    <t>ALMOADILLA OE-560 DACTILAR</t>
  </si>
  <si>
    <t>OFICINA Y FORMULARIOS</t>
  </si>
  <si>
    <t>ALMOADILLA DACTILAR ECONOMICA</t>
  </si>
  <si>
    <t>COSEDORA OE-309 PEQUEÑA PLASTICA</t>
  </si>
  <si>
    <t>COSEDORA OE-314 MEDIANA</t>
  </si>
  <si>
    <t>COSEDORA OE-308 PEQUEÑA PLASTICA</t>
  </si>
  <si>
    <t>COSEDORA OE-304 PEQUEÑA</t>
  </si>
  <si>
    <t>TIJERA PLEGABLE PLUS OE-237</t>
  </si>
  <si>
    <t>TIJERA DOBEL 306 RED ROSE</t>
  </si>
  <si>
    <t>MARCADOR OE-524 BARRIL INDUSTRIAL</t>
  </si>
  <si>
    <t>BOLI OE-044 RT GEL</t>
  </si>
  <si>
    <t>BOLI OE-025 REPUESTO</t>
  </si>
  <si>
    <t>MARCADOR SHARPIE D/PUNTA</t>
  </si>
  <si>
    <t>BOLI OE-050 S/GEL 0,7 RETRACTIL GRUESO</t>
  </si>
  <si>
    <t>BOLI OE-052 S/GEL 0,7 RETRACTIL</t>
  </si>
  <si>
    <t>BOLI OE-076 S/GEL 0,7</t>
  </si>
  <si>
    <t>BOLI KILOMETRICO TAPA COLOR</t>
  </si>
  <si>
    <t>LAPIZ PRESTO FABER</t>
  </si>
  <si>
    <t>LAPIZ MIRADO NEGRO</t>
  </si>
  <si>
    <t>LAPIZ OE-150 NEGRO</t>
  </si>
  <si>
    <t>LAPIZ ROJO KORES</t>
  </si>
  <si>
    <t>LAPIZ OE-148 D/PUNTA ROJO NEGRO</t>
  </si>
  <si>
    <t>LAPIZ ROJO COLORCHECK</t>
  </si>
  <si>
    <t>LAPIZ OE-160 JUMBO NEGRO</t>
  </si>
  <si>
    <t>LAPIZ JUMBO ROJO OE- 161</t>
  </si>
  <si>
    <t>TIJERAS PUNTA ROMA GIGO ECO</t>
  </si>
  <si>
    <t>TIJERA OE-234 PUNTA ROMA</t>
  </si>
  <si>
    <t>LUPA CRISTAL 40MM</t>
  </si>
  <si>
    <t>VARIOS</t>
  </si>
  <si>
    <t>LUPA VRISTAL 50MM</t>
  </si>
  <si>
    <t>LUPA VRISTAL 60MM</t>
  </si>
  <si>
    <t>PLUMON PELIKAN COLORELLA</t>
  </si>
  <si>
    <t>MICROCUATRO OE-070 COLORES</t>
  </si>
  <si>
    <t>MARCADOR OE-528 PERMANENTE</t>
  </si>
  <si>
    <t xml:space="preserve">RESALTADOR PELIKAN </t>
  </si>
  <si>
    <t>MARCADOR OE-522 PERMANENTE</t>
  </si>
  <si>
    <t>MARCADOR 420 PELIKAN</t>
  </si>
  <si>
    <t>MARCADOR 418 PELIKAN</t>
  </si>
  <si>
    <t>MARCADOR SECO 426 PELIKAN</t>
  </si>
  <si>
    <t>MARCADO OE-510 SECO</t>
  </si>
  <si>
    <t xml:space="preserve">MARCADOR OE-506 SECO RECARGABLE </t>
  </si>
  <si>
    <t>TAJALAPIZ 2H GIGO</t>
  </si>
  <si>
    <t>RESALTADOR OE-532 MEDIANO</t>
  </si>
  <si>
    <t>VITRINA 8</t>
  </si>
  <si>
    <t>GUANTE NITRILO NEGRO</t>
  </si>
  <si>
    <t>SALUD E HIGIENE</t>
  </si>
  <si>
    <t>VITRINA 7</t>
  </si>
  <si>
    <t>GANCHO LEGAJADOR TRITON</t>
  </si>
  <si>
    <t>GANCHO LEGAJADOR PLASTICO TRITON</t>
  </si>
  <si>
    <t>BOLSILLO CATAL CARTA OE-200</t>
  </si>
  <si>
    <t>BOLSILLO CATAL OFICIO OE-202</t>
  </si>
  <si>
    <t>SILICONA BARRA DELGADA OE-196</t>
  </si>
  <si>
    <t>BOLSILLO CATALOGO CARTA GRUESO PQ25</t>
  </si>
  <si>
    <t>ROTULO IMPRESION LASE</t>
  </si>
  <si>
    <t>PAPEL</t>
  </si>
  <si>
    <t>LAPIZ OE-149 ROJO</t>
  </si>
  <si>
    <t>BOLSILLO CATALOGO OFICIO GRUESO PQ25</t>
  </si>
  <si>
    <t>BORRADOR OE-124 GOMA COLORES P400</t>
  </si>
  <si>
    <t>LANA ESCOLAR</t>
  </si>
  <si>
    <t>SILICONA BARRA GRUESA OE-196</t>
  </si>
  <si>
    <t>GANCHO COSEDORA OE-301</t>
  </si>
  <si>
    <t>MICROPUNTA PELIKAN</t>
  </si>
  <si>
    <t>PORTAMINAS 0,5 OE-154</t>
  </si>
  <si>
    <t>CORRECTOR CINTA OE-261 MINI</t>
  </si>
  <si>
    <t>CHINCHE PLASTIFICADO TRITON</t>
  </si>
  <si>
    <t>COMPAS LAPIZ</t>
  </si>
  <si>
    <t>TALONARIO RIFA PEQUEÑO IMPRESARTE</t>
  </si>
  <si>
    <t>CUADERNILLO DOBLE CUADRICULADO</t>
  </si>
  <si>
    <t>CUADERNOS Y LIBRETAS</t>
  </si>
  <si>
    <t>NOTAS OE-360 76*76 100H COLOR NEON</t>
  </si>
  <si>
    <t>TACO PAPEL BOND 8*8CM</t>
  </si>
  <si>
    <t>CINTA ENMASCARAR 12*30MT</t>
  </si>
  <si>
    <t>ALFILER TRITON 50GM</t>
  </si>
  <si>
    <t>TALONARIO DE RIFA GRANDE P100</t>
  </si>
  <si>
    <t>TALONARIO RIFA GRANDE ESTELAR</t>
  </si>
  <si>
    <t>MARCADOR SHARPIE</t>
  </si>
  <si>
    <t>CINTA ENMASCARAR 18*30MT</t>
  </si>
  <si>
    <t>COMPAS PRESICION BOINK</t>
  </si>
  <si>
    <t>CUENTA DE COBRO A/COPIANTE</t>
  </si>
  <si>
    <t>CINTA ENMASCARAR 24*30MT</t>
  </si>
  <si>
    <t>PERFORADORA OE-340 METAL</t>
  </si>
  <si>
    <t>DICCIONARIO ESPAÑOL ILUSTRADO RAPSA</t>
  </si>
  <si>
    <t>DIDÁCTICOS Y LECTURA</t>
  </si>
  <si>
    <t>COMPAS PRESICION GIGO</t>
  </si>
  <si>
    <t>JUEGO GEOMETRICO OE-240</t>
  </si>
  <si>
    <t>CINTA ENMASCARAR 36*30MT</t>
  </si>
  <si>
    <t>BISTURI OE-114 PUNTA DE LANZA</t>
  </si>
  <si>
    <t>COMPAS PRESICION OE-294</t>
  </si>
  <si>
    <t>TALONARIO LETRA DE CAMBIO *100</t>
  </si>
  <si>
    <t>CINTA ENMASCARAR 48*30MT</t>
  </si>
  <si>
    <t>DICCIONARIO CHICAGRO INGLES NIKA</t>
  </si>
  <si>
    <t>SILICONA LIQUIDA OE-190 30ML</t>
  </si>
  <si>
    <t>SILICONA LIQUIDA OE-191 60ML</t>
  </si>
  <si>
    <t>SILICONA LIQUIEDA OE-192 100ML</t>
  </si>
  <si>
    <t>COMPAS METAL P/LAPIZ</t>
  </si>
  <si>
    <t>VITRINA 5</t>
  </si>
  <si>
    <t>PALO PINCHO 30CM *100</t>
  </si>
  <si>
    <t>PALO PALETA LARGO</t>
  </si>
  <si>
    <t>CINTA TRANSPARENTE 12*40</t>
  </si>
  <si>
    <t>CINTA TRANSPARENTE 24*40</t>
  </si>
  <si>
    <t>PALO PALETA COLORES</t>
  </si>
  <si>
    <t>TIJERA OE-228 OFICINA 6,5</t>
  </si>
  <si>
    <t>VITRINA 4</t>
  </si>
  <si>
    <t>CUADERNO ARG 5M P/DURA</t>
  </si>
  <si>
    <t>CUADERNO ARG 7M P/DURA</t>
  </si>
  <si>
    <t>CUADERNO ARGOLLADO 80H PASTA DURA UNI/CO PRIMA</t>
  </si>
  <si>
    <t>VITRINA 14</t>
  </si>
  <si>
    <t>PELOTA PING PONG</t>
  </si>
  <si>
    <t>ARTÍSTICA Y DEPORTE</t>
  </si>
  <si>
    <t xml:space="preserve">PAPEL CELOFAN EXTRAFINO </t>
  </si>
  <si>
    <t>VITRINA 12</t>
  </si>
  <si>
    <t>LAZO PARA SALTAR 2MT</t>
  </si>
  <si>
    <t>VITRINA 11</t>
  </si>
  <si>
    <t>VASELINA CORRIENTE</t>
  </si>
  <si>
    <t>VASELINA SABOR FRESA</t>
  </si>
  <si>
    <t>MANTECA CACAO LABIAL</t>
  </si>
  <si>
    <t>ESCARAPELA CEDULA</t>
  </si>
  <si>
    <t>BAJA LENGUAS</t>
  </si>
  <si>
    <t>VITRINA 10</t>
  </si>
  <si>
    <t>CINTA INDUSTRIAL 48*50MT</t>
  </si>
  <si>
    <t>PALILLO REDONDO CAJILLA</t>
  </si>
  <si>
    <t xml:space="preserve">BILLETE DIDACTICO </t>
  </si>
  <si>
    <t>BILLETE DIDACTICO C/MONEDAS</t>
  </si>
  <si>
    <t>BORRADOR TABLERO FELPA ECONOMICO</t>
  </si>
  <si>
    <t>PALETA PLASTICA REDONDA</t>
  </si>
  <si>
    <t>CORRECTOR CINTA OE-260</t>
  </si>
  <si>
    <t>CINTA TRANSPARENTE 12*15</t>
  </si>
  <si>
    <t>PLASTIFOMY BOLSA*8</t>
  </si>
  <si>
    <t>CINTA ENMASCARAR 12*25 TESA</t>
  </si>
  <si>
    <t>CINTA ENMASCARAR 18*25 TESA 3/4</t>
  </si>
  <si>
    <t>CINTA ENMASCARAR 24*25 TESA</t>
  </si>
  <si>
    <t>CINTA DE ENMASCARAR 36*25 TESA</t>
  </si>
  <si>
    <t>MARCADOR 751 GRAFICO PELIKAN</t>
  </si>
  <si>
    <t>BOLI OE-164 GEL ESCARCHADO</t>
  </si>
  <si>
    <t>MUEBLE 3</t>
  </si>
  <si>
    <t>CARTULINA BRISTOL 1/8</t>
  </si>
  <si>
    <t>SOBRE MANILA CARTA NORMA</t>
  </si>
  <si>
    <t>CARTULINA NEGRA FINA 1/8</t>
  </si>
  <si>
    <t>FOMY 1/8</t>
  </si>
  <si>
    <t>CARTON PAJA 1/8</t>
  </si>
  <si>
    <t>CARTON PRENSADO 1/8</t>
  </si>
  <si>
    <t>FOMY ESCARCHADO 1/8</t>
  </si>
  <si>
    <t>ROLLO TIQUETEADORA</t>
  </si>
  <si>
    <t xml:space="preserve">ROLLO TIQUETEADORA BLAN/RAYA </t>
  </si>
  <si>
    <t>ALGODÓN 15GR</t>
  </si>
  <si>
    <t>CUADERNO COSIDO 50H</t>
  </si>
  <si>
    <t>SOBRE OE-864 HILO OFICIO</t>
  </si>
  <si>
    <t>SOBRE OE-872 BROCHE CARTA</t>
  </si>
  <si>
    <t>CUADERNO COSIDO 100H</t>
  </si>
  <si>
    <t>CARPETA OE-809 LEGAJADOR OFICIO</t>
  </si>
  <si>
    <t>BLOCK AMARILLLO CARTA CUA 50H NORMA</t>
  </si>
  <si>
    <t>AZ CARTA ECONOMICA</t>
  </si>
  <si>
    <t>CARPETA OE-812 FUELLE OFICIO</t>
  </si>
  <si>
    <t>AZ OFICIO ECONOMICA</t>
  </si>
  <si>
    <t>RESMA CARTA 75GR REPROGRAF</t>
  </si>
  <si>
    <t>ROLLO TERMICO 57*30</t>
  </si>
  <si>
    <t>RESMA OFICIO 75GR REPROGRAF</t>
  </si>
  <si>
    <t>ARCH OE-455 OFICIO PROMO 13B C/MANIJA P60</t>
  </si>
  <si>
    <t>ROLLO REGISTRADORA 80*60M TERMICO</t>
  </si>
  <si>
    <t>BOLA ICOPOR NO. 1</t>
  </si>
  <si>
    <t>BOLA ICOPOR NO. 2</t>
  </si>
  <si>
    <t>BOLA ICOPOR NO. 3</t>
  </si>
  <si>
    <t>BOLA ICOPOR NO. 4</t>
  </si>
  <si>
    <t>BOLA ICOPOR NO. 5</t>
  </si>
  <si>
    <t>BOLA ICOPOR NO. 6</t>
  </si>
  <si>
    <t>BOLA ICOPOR NO. 7</t>
  </si>
  <si>
    <t>BOLA ICOPOR NO. 8</t>
  </si>
  <si>
    <t>BOLA ICOPOR NO. 10</t>
  </si>
  <si>
    <t>BOLA ICOPOR NO. 12</t>
  </si>
  <si>
    <t>BOLA ICOPOR NO. 17</t>
  </si>
  <si>
    <t>BOLA ICOPOR NO. 20</t>
  </si>
  <si>
    <t>ASERRIN COLORES</t>
  </si>
  <si>
    <t>CARPETA CELUGUIA CARTA ECONOMICA</t>
  </si>
  <si>
    <t>TAPABOCAS</t>
  </si>
  <si>
    <t>ETIQUETADOR MX-5500</t>
  </si>
  <si>
    <t>MUEBLE 2</t>
  </si>
  <si>
    <t>PAPEL KIMBELY 90GR</t>
  </si>
  <si>
    <t>PAPEL SILUETA 1/8 P*10</t>
  </si>
  <si>
    <t>PAPEL PERIODICO PLIEGO 70*100</t>
  </si>
  <si>
    <t>PAPEL CARBON A4 NEGRO KORES</t>
  </si>
  <si>
    <t>PAPEL PERGAMINO 1/8 90GRS</t>
  </si>
  <si>
    <t>PAPEL CRAF PLIEGO 70*100</t>
  </si>
  <si>
    <t>CARTULINA DUREX 1/8</t>
  </si>
  <si>
    <t>ACETATO PROYECCION CARTA</t>
  </si>
  <si>
    <t>PAPEL SILUETA 50*70</t>
  </si>
  <si>
    <t>PAPEL BOND 16/60 PLIEGO</t>
  </si>
  <si>
    <t>PAPEL REGALO PRIMAVERA</t>
  </si>
  <si>
    <t>ACETATO PROYECCION OFICIO</t>
  </si>
  <si>
    <t>FORRO ACETATO</t>
  </si>
  <si>
    <t>LAMINA ICOPOR 1/8 DE 10MM</t>
  </si>
  <si>
    <t>PAPEL TORNASOL 70*50</t>
  </si>
  <si>
    <t>PAPEL CREPE PLIEGO</t>
  </si>
  <si>
    <t>PAPEL CARBON OFICIO AZUL NORMA</t>
  </si>
  <si>
    <t>PAPEL FOTOGRAFICO KODAK</t>
  </si>
  <si>
    <t>CARTULINA CALIPSO 1/2</t>
  </si>
  <si>
    <t>CARTULINA PLANA 1/2</t>
  </si>
  <si>
    <t>BALSO CUADRADO DE 8*8MM</t>
  </si>
  <si>
    <t>BALSO CUADRADO DE 10*10MM</t>
  </si>
  <si>
    <t>LAMINA ICOPOR 1/4 DE 10MM</t>
  </si>
  <si>
    <t>CARTULINA BRISTOL PLIEGO 70*100</t>
  </si>
  <si>
    <t>CARTULINA ACUARELA 1/8</t>
  </si>
  <si>
    <t>BALSO CUADRADO DE 12*12MM</t>
  </si>
  <si>
    <t>CARTULINA BRISTOL 1/8 *10</t>
  </si>
  <si>
    <t>BALSO CUADRADO DE 15*15MM</t>
  </si>
  <si>
    <t>LAMINA ICOPOR 1/4 DE 20MM</t>
  </si>
  <si>
    <t>CONTRATO ARRENDAMIENTO NESSAN</t>
  </si>
  <si>
    <t>BALSO REDONDO 6MM</t>
  </si>
  <si>
    <t>CARTON CARTULINA CALIBRE 14 "PLIEGO"</t>
  </si>
  <si>
    <t>BLOCK DIN A4 BLANCO 20H</t>
  </si>
  <si>
    <t>CONTRATO ARRENDAMIENTO LOCAL MINERVA</t>
  </si>
  <si>
    <t>CONTRATO ARRENDAIENTO VIVIENDA URBANA MINERVA</t>
  </si>
  <si>
    <t xml:space="preserve">BLOCK EDAD MEDIA 1/8 25H </t>
  </si>
  <si>
    <t>BALSO REDONDO 8MM</t>
  </si>
  <si>
    <t>CARTULINA NEGRA FINA PLIEGO</t>
  </si>
  <si>
    <t>BALSO CUADRADO DE 20*20MM</t>
  </si>
  <si>
    <t>BALSO REDONDO 10MM</t>
  </si>
  <si>
    <t>BALSO REDONDO 12MM</t>
  </si>
  <si>
    <t>BALSO CUADRADO DE 25*25MM</t>
  </si>
  <si>
    <t>LAMINA ICOPOR 1*1 DE 10MM</t>
  </si>
  <si>
    <t>FOMY PLIEGO</t>
  </si>
  <si>
    <t>CARTON PAJA PLIEGO</t>
  </si>
  <si>
    <t>BLOCK DIN A4 HORIZONTAL 20H NESSAN</t>
  </si>
  <si>
    <t>LAMINA ICOPOR 1*1 DE 15MM</t>
  </si>
  <si>
    <t>BLOCK PERGAMINO 1/8 90GRS 25H</t>
  </si>
  <si>
    <t>REGLA MADERA 100CM</t>
  </si>
  <si>
    <t>ROLLO PLASTI PEGA 3M</t>
  </si>
  <si>
    <t>HOJA DE VIDA 1003 DOBLE MINERVA</t>
  </si>
  <si>
    <t>CARTON PRENSADO 1/2</t>
  </si>
  <si>
    <t>CARTON PRENSADO 1/4</t>
  </si>
  <si>
    <t>CARTON PAJA 1/2</t>
  </si>
  <si>
    <t>CARTON PAJA 1/4</t>
  </si>
  <si>
    <t>BLOCK MILIMETRADO ODFICIO 35H</t>
  </si>
  <si>
    <t>BLOCK MANTEQUILLA 1/8*35 HJS</t>
  </si>
  <si>
    <t>HOJA EXAMEN</t>
  </si>
  <si>
    <t>BLOCK BOND 28 1/8 BLANCO</t>
  </si>
  <si>
    <t>BLOCK BOND 28 1/8 HORIZONTAL</t>
  </si>
  <si>
    <t>BLOCK BOND 28 1/8 NESSAN</t>
  </si>
  <si>
    <t>BLOCK BOND 115 1/8 NESSAN BLANCO</t>
  </si>
  <si>
    <t>CARTULINA DEGRADE 1/8 *10</t>
  </si>
  <si>
    <t>CARTULINA ARTE 1/8 *10</t>
  </si>
  <si>
    <t>CARTULINA MARIPOSA/FARFALLE CARTA</t>
  </si>
  <si>
    <t>CARTULINA PIEL DE ANGEL CARTA</t>
  </si>
  <si>
    <t>CARTULINA OPALINA CARTA</t>
  </si>
  <si>
    <t>BLOCK IRIS CARTA 35H PRIMAVER</t>
  </si>
  <si>
    <t>BLOCK IRIS CARTA FINO P*100</t>
  </si>
  <si>
    <t>BLOCK IRIS OFICIO ECONOMICO 35H</t>
  </si>
  <si>
    <t>PAPEL IRIS</t>
  </si>
  <si>
    <t xml:space="preserve">BLOCK IRIS CARTA ECONOMICO </t>
  </si>
  <si>
    <t>ROLLO PLASTI PEGA 20M TRANSPARENTE</t>
  </si>
  <si>
    <t>MUEBLE 1</t>
  </si>
  <si>
    <t>CARPETA OE-820 PROMO SEGURIDAD C/MANIJA</t>
  </si>
  <si>
    <t>PLANILLERO OFICIO PLASTICO</t>
  </si>
  <si>
    <t>FLAUTA TRASLUCIDA</t>
  </si>
  <si>
    <t>FLAUTA GIGO/YAMAHA</t>
  </si>
  <si>
    <t>TABLA PICADO TABLERO GRANDE</t>
  </si>
  <si>
    <t>TABLIA PICADO TABLERO PEQUEÑO</t>
  </si>
  <si>
    <t>ROMPECABEZAS MADERA GRANDE</t>
  </si>
  <si>
    <t>CARPETA SEGURIDAD C/GANCHO</t>
  </si>
  <si>
    <t>CARPETA PRESENTACION CARTA</t>
  </si>
  <si>
    <t>CARPETA PRESENTACION OFICIO</t>
  </si>
  <si>
    <t>ARCH OE-448 CHEQUE PROMO</t>
  </si>
  <si>
    <t>LIENZO</t>
  </si>
  <si>
    <t>BLOCK OFICIO CUADROS 70H</t>
  </si>
  <si>
    <t>BLOCK CARTA BLANCO 70H</t>
  </si>
  <si>
    <t>BLOCK CARTA CUADROS 70H</t>
  </si>
  <si>
    <t>CARPETA FUELLE PAPPYER</t>
  </si>
  <si>
    <t>CARPETA SEGURIDAD FABRIFOLDER</t>
  </si>
  <si>
    <t>LIBRETA CONTABLE 1/2 OFICIO</t>
  </si>
  <si>
    <t>LIBRO CONTABILIDAD 100FL</t>
  </si>
  <si>
    <t>LIBRO CONTABILIDAD 200FL</t>
  </si>
  <si>
    <t>CARPETA LOMO OFICIO</t>
  </si>
  <si>
    <t>CARPETA LOMO CARTA</t>
  </si>
  <si>
    <t>CARPETA OE-802 SEGURIDAD CARTA</t>
  </si>
  <si>
    <t>CARPETA OE-808 LEGAJADOR CARTA</t>
  </si>
  <si>
    <t>SOBRE OE-871 BROCHE 1/2 OFICIO</t>
  </si>
  <si>
    <t>SOBRE OE-862 HILO CARTA</t>
  </si>
  <si>
    <t>SOBRE MANILA OFICIO NORMA</t>
  </si>
  <si>
    <t>PINCEL DELINEADOR 00</t>
  </si>
  <si>
    <t>PINCEL DELINEADOR 0</t>
  </si>
  <si>
    <t>PINCEL DELINEADOR 000</t>
  </si>
  <si>
    <t>CORRECTOR LAPIZ OE-252</t>
  </si>
  <si>
    <t>SOBRE OE-860 172 CARTA</t>
  </si>
  <si>
    <t>RESPUESTO ARGOLLADO 105</t>
  </si>
  <si>
    <t>ATLAS UNIVERSAL</t>
  </si>
  <si>
    <t>SEPARADOR 105 PLASTICO</t>
  </si>
  <si>
    <t>CUADERNO MUSICA ARGOLLADO</t>
  </si>
  <si>
    <t>CARTILLA NACHO</t>
  </si>
  <si>
    <t>CONSTITUCION POLITICA DE COLOMBIA</t>
  </si>
  <si>
    <t>DICCIONARIO CHICAGRO INGLES</t>
  </si>
  <si>
    <t>DICCIONARIO ESPAÑOL ILUSTRADO NIKA</t>
  </si>
  <si>
    <t>CUADERNO ARGOLLADO 105</t>
  </si>
  <si>
    <t>TANGRAN DIDACTICO GRANDE MADERA</t>
  </si>
  <si>
    <t>TANGRAN DIDACTICO GRANDE FOMY</t>
  </si>
  <si>
    <t>BLOCK ORIGAMI 20*20</t>
  </si>
  <si>
    <t>BLOCK PLEGADO 20*20</t>
  </si>
  <si>
    <t>BLOCK PLEGADO 15*15</t>
  </si>
  <si>
    <t>BOLI OE-025 BORRABLE</t>
  </si>
  <si>
    <t>ROTULOS PAQUETE</t>
  </si>
  <si>
    <t>FICHA BIBLIOGRAFICA P*100</t>
  </si>
  <si>
    <t>FACTURERA 1/32 AUTOC 30H</t>
  </si>
  <si>
    <t>FACTURERA 1/16 PERIODICO</t>
  </si>
  <si>
    <t>FACTURERA 1/32 PERIODICO 45H</t>
  </si>
  <si>
    <t>FACTURERA 1/72 PERIODICO 45H</t>
  </si>
  <si>
    <t>TALONARIO DE RECIBO GRANDE 55H</t>
  </si>
  <si>
    <t>TALONARIO RECIBO 55H IMPRESARTE</t>
  </si>
  <si>
    <t>NOTAS OE-366 76*100 100H TACO 4 COLOR</t>
  </si>
  <si>
    <t>NOTAS OE-364 38*50 PÑA NEON PQ4</t>
  </si>
  <si>
    <t>TABLA PERIODICA GRANDE</t>
  </si>
  <si>
    <t>TABLA PERIODICA GRANDE WALTER</t>
  </si>
  <si>
    <t>TABLA PERIODICA MEDIANA</t>
  </si>
  <si>
    <t>LAPIZ ARTISTICO SICO BLANCO</t>
  </si>
  <si>
    <t>LAPIZ CARBONCILLO CHARCOAL</t>
  </si>
  <si>
    <t>SILICONA LIQUIEDA OE-193 250ML</t>
  </si>
  <si>
    <t>CURAS VENDITAS</t>
  </si>
  <si>
    <t>PINTUCARITA PAYASITO</t>
  </si>
  <si>
    <t>GANCHO CLIP TRITON METAL*100</t>
  </si>
  <si>
    <t>GANCHO COSEDORA TRITON COBRE</t>
  </si>
  <si>
    <t>GANCHO COSEDORA TRITON GALBANIZADO</t>
  </si>
  <si>
    <t>PLASTILINA TRENSITO*14 LARGA</t>
  </si>
  <si>
    <t>PLASTILINA TRENSITO*10 CORTA</t>
  </si>
  <si>
    <t>PLASTILINA TRENSITO*10 LARGA</t>
  </si>
  <si>
    <t>TINTA CHINA</t>
  </si>
  <si>
    <t xml:space="preserve">CINTA TRANSPARENTE 12*25 </t>
  </si>
  <si>
    <t>TEMPERA PAYASITO CAJA*6</t>
  </si>
  <si>
    <t>REGLA ORBLAPLAS 40CM</t>
  </si>
  <si>
    <t>REGLA ORBLAPLAS 50CM</t>
  </si>
  <si>
    <t>ROLLO PAPEL AUTOADESIVO 20M</t>
  </si>
  <si>
    <t>MARCADOR BILLETES PELIKAN</t>
  </si>
  <si>
    <t>LAPIZ DIBUJO FABER CASTELL</t>
  </si>
  <si>
    <t>PUNSON ESCOLAR C/AGUJA</t>
  </si>
  <si>
    <t xml:space="preserve">PORTAMINAS 2MM OE-159 </t>
  </si>
  <si>
    <t>PORTAMINAS 0,7 OE-155</t>
  </si>
  <si>
    <t>RECIBO CAJA MENOR PQ*100</t>
  </si>
  <si>
    <t>TIJERA ZIG ZAG PEQUEÑA GIGO</t>
  </si>
  <si>
    <t>CARPETA CELUGUIA OFICIO HORIZONTAL ECONOMICA</t>
  </si>
  <si>
    <t>REPUESTO ARGOLLADO NORMA</t>
  </si>
  <si>
    <t>SOBRE RECTANGULAR CARTA NORMA</t>
  </si>
  <si>
    <t>SOBRE BLANCO OFICIO NORMA</t>
  </si>
  <si>
    <t>EXHIBICION</t>
  </si>
  <si>
    <t>COLORES PRIMAVERA JUMBO*12</t>
  </si>
  <si>
    <t>LAPIZ PRIMAVER JUMBO PERSONAJES</t>
  </si>
  <si>
    <t>RESALTADOR OE-540</t>
  </si>
  <si>
    <t>CARTULINA CALIPSO 1/8 *10</t>
  </si>
  <si>
    <t>NYLON N16</t>
  </si>
  <si>
    <t>VALOR POR GRUPO</t>
  </si>
  <si>
    <t>%</t>
  </si>
  <si>
    <t>TOTOAL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</si>
</sst>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$&quot;\ * #,##0.00_-;\-&quot;$&quot;\ * #,##0.00_-;_-&quot;$&quot;\ * &quot;-&quot;??_-;_-@_-"/>
  </numFmts>
  <fonts count="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5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7">
    <xf numFmtId="0" fontId="0" fillId="0" borderId="0" xfId="0"/>
    <xf numFmtId="0" fontId="2" fillId="2" borderId="2" xfId="0" applyFont="1" applyFill="1" applyBorder="1"/>
    <xf numFmtId="164" fontId="0" fillId="0" borderId="0" xfId="1" applyFont="1"/>
    <xf numFmtId="0" fontId="3" fillId="0" borderId="0" xfId="0" applyFont="1"/>
    <xf numFmtId="164" fontId="3" fillId="0" borderId="0" xfId="0" applyNumberFormat="1" applyFont="1"/>
    <xf numFmtId="10" fontId="0" fillId="0" borderId="0" xfId="2" applyNumberFormat="1" applyFont="1"/>
    <xf numFmtId="0" fontId="2" fillId="0" borderId="3" xfId="0" applyFont="1" applyBorder="1"/>
    <xf numFmtId="0" fontId="0" fillId="0" borderId="1" xfId="0" applyBorder="1"/>
    <xf numFmtId="164" fontId="0" fillId="0" borderId="3" xfId="1" applyFont="1" applyFill="1" applyBorder="1"/>
    <xf numFmtId="164" fontId="0" fillId="0" borderId="3" xfId="0" applyNumberFormat="1" applyBorder="1"/>
    <xf numFmtId="0" fontId="0" fillId="0" borderId="3" xfId="0" applyBorder="1"/>
    <xf numFmtId="164" fontId="0" fillId="0" borderId="1" xfId="1" applyFont="1" applyFill="1" applyBorder="1"/>
    <xf numFmtId="164" fontId="0" fillId="0" borderId="1" xfId="0" applyNumberFormat="1" applyBorder="1"/>
    <xf numFmtId="0" fontId="0" fillId="0" borderId="1" xfId="0" quotePrefix="1" applyBorder="1"/>
    <xf numFmtId="164" fontId="0" fillId="0" borderId="4" xfId="1" applyFont="1" applyFill="1" applyBorder="1"/>
    <xf numFmtId="164" fontId="0" fillId="0" borderId="4" xfId="0" applyNumberFormat="1" applyBorder="1"/>
    <xf numFmtId="0" fontId="0" fillId="0" borderId="4" xfId="0" applyBorder="1"/>
  </cellXfs>
  <cellStyles count="3">
    <cellStyle name="Moneda" xfId="1" builtinId="4"/>
    <cellStyle name="Normal" xfId="0" builtinId="0"/>
    <cellStyle name="Porcentaje" xfId="2" builtinId="5"/>
  </cellStyles>
  <dxfs count="11">
    <dxf>
      <numFmt numFmtId="0" formatCode="General"/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numFmt numFmtId="164" formatCode="_-&quot;$&quot;\ * #,##0.00_-;\-&quot;$&quot;\ * #,##0.00_-;_-&quot;$&quot;\ * &quot;-&quot;??_-;_-@_-"/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</border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5B8ACA6-4970-43AA-ACE1-759E7BBA4FE7}" name="INVENTARIO" displayName="INVENTARIO" ref="A1:G513" totalsRowShown="0" headerRowDxfId="10" dataDxfId="9" headerRowBorderDxfId="7" tableBorderDxfId="8">
  <autoFilter ref="A1:G513" xr:uid="{55B8ACA6-4970-43AA-ACE1-759E7BBA4FE7}"/>
  <tableColumns count="7">
    <tableColumn id="1" xr3:uid="{7C776FA8-3998-4BA2-969C-73BCA07AEB31}" name="DESCRIPCION INGRESO" dataDxfId="6"/>
    <tableColumn id="2" xr3:uid="{CF1DDA9B-200A-403E-AB2B-82B55D119C13}" name="CODIGO" dataDxfId="5"/>
    <tableColumn id="4" xr3:uid="{2A822BCC-F135-4C88-8736-15C90810F43C}" name="DESCRIPCION" dataDxfId="4"/>
    <tableColumn id="6" xr3:uid="{60513826-8B61-453E-BBF7-2E8FE71AABD6}" name="CANTIDAD" dataDxfId="3"/>
    <tableColumn id="8" xr3:uid="{E8B2BD4E-52FA-4698-A672-8163C29D605A}" name="PRECIO" dataDxfId="2" dataCellStyle="Moneda"/>
    <tableColumn id="9" xr3:uid="{BB694E0C-D5A6-4681-9CBC-8BB7ECC54B2A}" name="VALOR" dataDxfId="1">
      <calculatedColumnFormula>INVENTARIO[[#This Row],[PRECIO]]*INVENTARIO[[#This Row],[CANTIDAD]]</calculatedColumnFormula>
    </tableColumn>
    <tableColumn id="7" xr3:uid="{648E2308-9671-44E4-8CC2-375FD4967DE5}" name="GRUPO" dataDxfId="0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B5FD23-99D2-41E2-89B7-251F915A7D41}">
  <dimension ref="A1:G513"/>
  <sheetViews>
    <sheetView tabSelected="1" workbookViewId="0">
      <selection activeCell="G189" sqref="G189"/>
    </sheetView>
  </sheetViews>
  <sheetFormatPr defaultColWidth="11.42578125" defaultRowHeight="15"/>
  <cols>
    <col min="1" max="1" width="25" customWidth="1"/>
    <col min="3" max="3" width="15.5703125" customWidth="1"/>
    <col min="4" max="4" width="16.140625" customWidth="1"/>
    <col min="5" max="5" width="24.7109375" bestFit="1" customWidth="1"/>
    <col min="6" max="6" width="12.7109375" customWidth="1"/>
    <col min="7" max="7" width="24.7109375" bestFit="1" customWidth="1"/>
  </cols>
  <sheetData>
    <row r="1" spans="1:7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</row>
    <row r="2" spans="1:7">
      <c r="A2" s="7" t="s">
        <v>7</v>
      </c>
      <c r="B2" s="7">
        <v>15687</v>
      </c>
      <c r="C2" t="s">
        <v>8</v>
      </c>
      <c r="D2" s="7">
        <v>3</v>
      </c>
      <c r="E2" s="8">
        <v>7000</v>
      </c>
      <c r="F2" s="9">
        <f>INVENTARIO[[#This Row],[PRECIO]]*INVENTARIO[[#This Row],[CANTIDAD]]</f>
        <v>21000</v>
      </c>
      <c r="G2" s="10" t="s">
        <v>9</v>
      </c>
    </row>
    <row r="3" spans="1:7">
      <c r="A3" s="7" t="s">
        <v>7</v>
      </c>
      <c r="B3" s="7">
        <v>4745</v>
      </c>
      <c r="C3" t="s">
        <v>10</v>
      </c>
      <c r="D3" s="7">
        <v>3</v>
      </c>
      <c r="E3" s="11">
        <v>9000</v>
      </c>
      <c r="F3" s="12">
        <f>INVENTARIO[[#This Row],[PRECIO]]*INVENTARIO[[#This Row],[CANTIDAD]]</f>
        <v>27000</v>
      </c>
      <c r="G3" s="7" t="s">
        <v>9</v>
      </c>
    </row>
    <row r="4" spans="1:7">
      <c r="A4" s="7" t="s">
        <v>7</v>
      </c>
      <c r="B4" s="7">
        <v>3370</v>
      </c>
      <c r="C4" t="s">
        <v>11</v>
      </c>
      <c r="D4" s="7">
        <v>3</v>
      </c>
      <c r="E4" s="11">
        <v>7000</v>
      </c>
      <c r="F4" s="12">
        <f>INVENTARIO[[#This Row],[PRECIO]]*INVENTARIO[[#This Row],[CANTIDAD]]</f>
        <v>21000</v>
      </c>
      <c r="G4" s="7" t="s">
        <v>9</v>
      </c>
    </row>
    <row r="5" spans="1:7">
      <c r="A5" s="7" t="s">
        <v>12</v>
      </c>
      <c r="B5" s="7">
        <v>4470</v>
      </c>
      <c r="C5" t="s">
        <v>13</v>
      </c>
      <c r="D5" s="7">
        <v>11</v>
      </c>
      <c r="E5" s="11">
        <v>2500</v>
      </c>
      <c r="F5" s="12">
        <f>INVENTARIO[[#This Row],[PRECIO]]*INVENTARIO[[#This Row],[CANTIDAD]]</f>
        <v>27500</v>
      </c>
      <c r="G5" s="7" t="s">
        <v>14</v>
      </c>
    </row>
    <row r="6" spans="1:7">
      <c r="A6" s="7" t="s">
        <v>12</v>
      </c>
      <c r="B6" s="7">
        <v>4475</v>
      </c>
      <c r="C6" t="s">
        <v>15</v>
      </c>
      <c r="D6" s="7">
        <v>25</v>
      </c>
      <c r="E6" s="11">
        <v>1500</v>
      </c>
      <c r="F6" s="12">
        <f>INVENTARIO[[#This Row],[PRECIO]]*INVENTARIO[[#This Row],[CANTIDAD]]</f>
        <v>37500</v>
      </c>
      <c r="G6" s="7" t="s">
        <v>14</v>
      </c>
    </row>
    <row r="7" spans="1:7">
      <c r="A7" s="7" t="s">
        <v>12</v>
      </c>
      <c r="B7" s="7">
        <v>4313</v>
      </c>
      <c r="C7" t="s">
        <v>16</v>
      </c>
      <c r="D7" s="7">
        <v>22</v>
      </c>
      <c r="E7" s="11">
        <v>700</v>
      </c>
      <c r="F7" s="12">
        <f>INVENTARIO[[#This Row],[PRECIO]]*INVENTARIO[[#This Row],[CANTIDAD]]</f>
        <v>15400</v>
      </c>
      <c r="G7" s="7" t="s">
        <v>14</v>
      </c>
    </row>
    <row r="8" spans="1:7">
      <c r="A8" s="7" t="s">
        <v>12</v>
      </c>
      <c r="B8" s="7">
        <v>3805</v>
      </c>
      <c r="C8" t="s">
        <v>17</v>
      </c>
      <c r="D8" s="7">
        <v>1</v>
      </c>
      <c r="E8" s="11">
        <v>2000</v>
      </c>
      <c r="F8" s="12">
        <f>INVENTARIO[[#This Row],[PRECIO]]*INVENTARIO[[#This Row],[CANTIDAD]]</f>
        <v>2000</v>
      </c>
      <c r="G8" s="7" t="s">
        <v>18</v>
      </c>
    </row>
    <row r="9" spans="1:7">
      <c r="A9" s="7" t="s">
        <v>12</v>
      </c>
      <c r="B9" s="7">
        <v>3811</v>
      </c>
      <c r="C9" t="s">
        <v>19</v>
      </c>
      <c r="D9" s="7">
        <v>3</v>
      </c>
      <c r="E9" s="11">
        <v>2000</v>
      </c>
      <c r="F9" s="12">
        <f>INVENTARIO[[#This Row],[PRECIO]]*INVENTARIO[[#This Row],[CANTIDAD]]</f>
        <v>6000</v>
      </c>
      <c r="G9" s="7" t="s">
        <v>18</v>
      </c>
    </row>
    <row r="10" spans="1:7">
      <c r="A10" s="7" t="s">
        <v>12</v>
      </c>
      <c r="B10" s="7">
        <v>6202</v>
      </c>
      <c r="C10" t="s">
        <v>20</v>
      </c>
      <c r="D10" s="7">
        <v>3</v>
      </c>
      <c r="E10" s="11">
        <v>2000</v>
      </c>
      <c r="F10" s="12">
        <f>INVENTARIO[[#This Row],[PRECIO]]*INVENTARIO[[#This Row],[CANTIDAD]]</f>
        <v>6000</v>
      </c>
      <c r="G10" s="7" t="s">
        <v>18</v>
      </c>
    </row>
    <row r="11" spans="1:7">
      <c r="A11" s="7" t="s">
        <v>12</v>
      </c>
      <c r="B11" s="7">
        <v>18526</v>
      </c>
      <c r="C11" t="s">
        <v>21</v>
      </c>
      <c r="D11" s="7">
        <v>2</v>
      </c>
      <c r="E11" s="11">
        <v>2500</v>
      </c>
      <c r="F11" s="12">
        <f>INVENTARIO[[#This Row],[PRECIO]]*INVENTARIO[[#This Row],[CANTIDAD]]</f>
        <v>5000</v>
      </c>
      <c r="G11" s="7" t="s">
        <v>18</v>
      </c>
    </row>
    <row r="12" spans="1:7">
      <c r="A12" s="7" t="s">
        <v>12</v>
      </c>
      <c r="B12" s="7">
        <v>11298</v>
      </c>
      <c r="C12" t="s">
        <v>22</v>
      </c>
      <c r="D12" s="7">
        <v>10</v>
      </c>
      <c r="E12" s="11">
        <v>1000</v>
      </c>
      <c r="F12" s="12">
        <f>INVENTARIO[[#This Row],[PRECIO]]*INVENTARIO[[#This Row],[CANTIDAD]]</f>
        <v>10000</v>
      </c>
      <c r="G12" s="7" t="s">
        <v>18</v>
      </c>
    </row>
    <row r="13" spans="1:7">
      <c r="A13" s="7" t="s">
        <v>12</v>
      </c>
      <c r="B13" s="7">
        <v>2206</v>
      </c>
      <c r="C13" t="s">
        <v>23</v>
      </c>
      <c r="D13" s="7">
        <v>1</v>
      </c>
      <c r="E13" s="11">
        <v>6000</v>
      </c>
      <c r="F13" s="12">
        <f>INVENTARIO[[#This Row],[PRECIO]]*INVENTARIO[[#This Row],[CANTIDAD]]</f>
        <v>6000</v>
      </c>
      <c r="G13" s="7" t="s">
        <v>18</v>
      </c>
    </row>
    <row r="14" spans="1:7">
      <c r="A14" s="7" t="s">
        <v>12</v>
      </c>
      <c r="B14" s="7">
        <v>2217</v>
      </c>
      <c r="C14" t="s">
        <v>24</v>
      </c>
      <c r="D14" s="7">
        <v>3</v>
      </c>
      <c r="E14" s="11">
        <v>6000</v>
      </c>
      <c r="F14" s="12">
        <f>INVENTARIO[[#This Row],[PRECIO]]*INVENTARIO[[#This Row],[CANTIDAD]]</f>
        <v>18000</v>
      </c>
      <c r="G14" s="7" t="s">
        <v>18</v>
      </c>
    </row>
    <row r="15" spans="1:7">
      <c r="A15" s="7" t="s">
        <v>12</v>
      </c>
      <c r="B15" s="7">
        <v>3620</v>
      </c>
      <c r="C15" t="s">
        <v>25</v>
      </c>
      <c r="D15" s="7">
        <v>3</v>
      </c>
      <c r="E15" s="11">
        <v>3000</v>
      </c>
      <c r="F15" s="12">
        <f>INVENTARIO[[#This Row],[PRECIO]]*INVENTARIO[[#This Row],[CANTIDAD]]</f>
        <v>9000</v>
      </c>
      <c r="G15" s="7" t="s">
        <v>18</v>
      </c>
    </row>
    <row r="16" spans="1:7">
      <c r="A16" s="7" t="s">
        <v>12</v>
      </c>
      <c r="B16" s="7">
        <v>3625</v>
      </c>
      <c r="C16" t="s">
        <v>26</v>
      </c>
      <c r="D16" s="7">
        <v>9</v>
      </c>
      <c r="E16" s="11">
        <v>5000</v>
      </c>
      <c r="F16" s="12">
        <f>INVENTARIO[[#This Row],[PRECIO]]*INVENTARIO[[#This Row],[CANTIDAD]]</f>
        <v>45000</v>
      </c>
      <c r="G16" s="7" t="s">
        <v>18</v>
      </c>
    </row>
    <row r="17" spans="1:7">
      <c r="A17" s="7" t="s">
        <v>12</v>
      </c>
      <c r="B17" s="7">
        <v>3631</v>
      </c>
      <c r="C17" t="s">
        <v>27</v>
      </c>
      <c r="D17" s="7">
        <v>4</v>
      </c>
      <c r="E17" s="11">
        <v>4000</v>
      </c>
      <c r="F17" s="12">
        <f>INVENTARIO[[#This Row],[PRECIO]]*INVENTARIO[[#This Row],[CANTIDAD]]</f>
        <v>16000</v>
      </c>
      <c r="G17" s="7" t="s">
        <v>18</v>
      </c>
    </row>
    <row r="18" spans="1:7">
      <c r="A18" s="7" t="s">
        <v>12</v>
      </c>
      <c r="B18" s="7">
        <v>3633</v>
      </c>
      <c r="C18" t="s">
        <v>28</v>
      </c>
      <c r="D18" s="7">
        <v>5</v>
      </c>
      <c r="E18" s="11">
        <v>4000</v>
      </c>
      <c r="F18" s="12">
        <f>INVENTARIO[[#This Row],[PRECIO]]*INVENTARIO[[#This Row],[CANTIDAD]]</f>
        <v>20000</v>
      </c>
      <c r="G18" s="7" t="s">
        <v>18</v>
      </c>
    </row>
    <row r="19" spans="1:7">
      <c r="A19" s="7" t="s">
        <v>12</v>
      </c>
      <c r="B19" s="7">
        <v>3634</v>
      </c>
      <c r="C19" t="s">
        <v>29</v>
      </c>
      <c r="D19" s="7">
        <v>6</v>
      </c>
      <c r="E19" s="11">
        <v>4000</v>
      </c>
      <c r="F19" s="12">
        <f>INVENTARIO[[#This Row],[PRECIO]]*INVENTARIO[[#This Row],[CANTIDAD]]</f>
        <v>24000</v>
      </c>
      <c r="G19" s="7" t="s">
        <v>18</v>
      </c>
    </row>
    <row r="20" spans="1:7">
      <c r="A20" s="7" t="s">
        <v>12</v>
      </c>
      <c r="B20" s="7">
        <v>4410</v>
      </c>
      <c r="C20" t="s">
        <v>30</v>
      </c>
      <c r="D20" s="7">
        <v>9</v>
      </c>
      <c r="E20" s="11">
        <v>1500</v>
      </c>
      <c r="F20" s="12">
        <f>INVENTARIO[[#This Row],[PRECIO]]*INVENTARIO[[#This Row],[CANTIDAD]]</f>
        <v>13500</v>
      </c>
      <c r="G20" s="7" t="s">
        <v>18</v>
      </c>
    </row>
    <row r="21" spans="1:7">
      <c r="A21" s="7" t="s">
        <v>12</v>
      </c>
      <c r="B21" s="7">
        <v>3433</v>
      </c>
      <c r="C21" t="s">
        <v>31</v>
      </c>
      <c r="D21" s="7">
        <v>1</v>
      </c>
      <c r="E21" s="11">
        <v>3000</v>
      </c>
      <c r="F21" s="12">
        <f>INVENTARIO[[#This Row],[PRECIO]]*INVENTARIO[[#This Row],[CANTIDAD]]</f>
        <v>3000</v>
      </c>
      <c r="G21" s="7" t="s">
        <v>32</v>
      </c>
    </row>
    <row r="22" spans="1:7">
      <c r="A22" s="7" t="s">
        <v>12</v>
      </c>
      <c r="B22" s="7">
        <v>3434</v>
      </c>
      <c r="C22" t="s">
        <v>33</v>
      </c>
      <c r="D22" s="7">
        <v>20</v>
      </c>
      <c r="E22" s="11">
        <v>800</v>
      </c>
      <c r="F22" s="12">
        <f>INVENTARIO[[#This Row],[PRECIO]]*INVENTARIO[[#This Row],[CANTIDAD]]</f>
        <v>16000</v>
      </c>
      <c r="G22" s="7" t="s">
        <v>32</v>
      </c>
    </row>
    <row r="23" spans="1:7">
      <c r="A23" s="7" t="s">
        <v>12</v>
      </c>
      <c r="B23" s="7">
        <v>3435</v>
      </c>
      <c r="C23" t="s">
        <v>34</v>
      </c>
      <c r="D23" s="7">
        <v>4</v>
      </c>
      <c r="E23" s="11">
        <v>5000</v>
      </c>
      <c r="F23" s="12">
        <f>INVENTARIO[[#This Row],[PRECIO]]*INVENTARIO[[#This Row],[CANTIDAD]]</f>
        <v>20000</v>
      </c>
      <c r="G23" s="7" t="s">
        <v>32</v>
      </c>
    </row>
    <row r="24" spans="1:7">
      <c r="A24" s="7" t="s">
        <v>12</v>
      </c>
      <c r="B24" s="7">
        <v>3436</v>
      </c>
      <c r="C24" t="s">
        <v>35</v>
      </c>
      <c r="D24" s="7">
        <v>1</v>
      </c>
      <c r="E24" s="11">
        <v>1500</v>
      </c>
      <c r="F24" s="12">
        <f>INVENTARIO[[#This Row],[PRECIO]]*INVENTARIO[[#This Row],[CANTIDAD]]</f>
        <v>1500</v>
      </c>
      <c r="G24" s="7" t="s">
        <v>32</v>
      </c>
    </row>
    <row r="25" spans="1:7">
      <c r="A25" s="7" t="s">
        <v>12</v>
      </c>
      <c r="B25" s="7">
        <v>3655</v>
      </c>
      <c r="C25" t="s">
        <v>36</v>
      </c>
      <c r="D25" s="7">
        <v>27</v>
      </c>
      <c r="E25" s="11">
        <v>900</v>
      </c>
      <c r="F25" s="12">
        <f>INVENTARIO[[#This Row],[PRECIO]]*INVENTARIO[[#This Row],[CANTIDAD]]</f>
        <v>24300</v>
      </c>
      <c r="G25" s="7" t="s">
        <v>14</v>
      </c>
    </row>
    <row r="26" spans="1:7">
      <c r="A26" s="7" t="s">
        <v>12</v>
      </c>
      <c r="B26" s="7">
        <v>4422</v>
      </c>
      <c r="C26" t="s">
        <v>37</v>
      </c>
      <c r="D26" s="7">
        <v>6</v>
      </c>
      <c r="E26" s="11">
        <v>2500</v>
      </c>
      <c r="F26" s="12">
        <f>INVENTARIO[[#This Row],[PRECIO]]*INVENTARIO[[#This Row],[CANTIDAD]]</f>
        <v>15000</v>
      </c>
      <c r="G26" s="7" t="s">
        <v>32</v>
      </c>
    </row>
    <row r="27" spans="1:7">
      <c r="A27" s="7" t="s">
        <v>12</v>
      </c>
      <c r="B27" s="7">
        <v>4789</v>
      </c>
      <c r="C27" t="s">
        <v>38</v>
      </c>
      <c r="D27" s="7">
        <v>15</v>
      </c>
      <c r="E27" s="11">
        <v>1500</v>
      </c>
      <c r="F27" s="12">
        <f>INVENTARIO[[#This Row],[PRECIO]]*INVENTARIO[[#This Row],[CANTIDAD]]</f>
        <v>22500</v>
      </c>
      <c r="G27" s="7" t="s">
        <v>32</v>
      </c>
    </row>
    <row r="28" spans="1:7">
      <c r="A28" s="7" t="s">
        <v>12</v>
      </c>
      <c r="B28" s="7">
        <v>4790</v>
      </c>
      <c r="C28" t="s">
        <v>39</v>
      </c>
      <c r="D28" s="7">
        <v>11</v>
      </c>
      <c r="E28" s="11">
        <v>4000</v>
      </c>
      <c r="F28" s="12">
        <f>INVENTARIO[[#This Row],[PRECIO]]*INVENTARIO[[#This Row],[CANTIDAD]]</f>
        <v>44000</v>
      </c>
      <c r="G28" s="7" t="s">
        <v>32</v>
      </c>
    </row>
    <row r="29" spans="1:7">
      <c r="A29" s="7" t="s">
        <v>12</v>
      </c>
      <c r="B29" s="7">
        <v>7663</v>
      </c>
      <c r="C29" t="s">
        <v>40</v>
      </c>
      <c r="D29" s="7">
        <v>1</v>
      </c>
      <c r="E29" s="11">
        <v>15000</v>
      </c>
      <c r="F29" s="12">
        <f>INVENTARIO[[#This Row],[PRECIO]]*INVENTARIO[[#This Row],[CANTIDAD]]</f>
        <v>15000</v>
      </c>
      <c r="G29" s="7" t="s">
        <v>18</v>
      </c>
    </row>
    <row r="30" spans="1:7">
      <c r="A30" s="7" t="s">
        <v>12</v>
      </c>
      <c r="B30" s="7">
        <v>7662</v>
      </c>
      <c r="C30" t="s">
        <v>41</v>
      </c>
      <c r="D30" s="7">
        <v>3</v>
      </c>
      <c r="E30" s="11">
        <v>10000</v>
      </c>
      <c r="F30" s="12">
        <f>INVENTARIO[[#This Row],[PRECIO]]*INVENTARIO[[#This Row],[CANTIDAD]]</f>
        <v>30000</v>
      </c>
      <c r="G30" s="7" t="s">
        <v>18</v>
      </c>
    </row>
    <row r="31" spans="1:7">
      <c r="A31" s="7" t="s">
        <v>12</v>
      </c>
      <c r="B31" s="7">
        <v>1642</v>
      </c>
      <c r="C31" t="s">
        <v>42</v>
      </c>
      <c r="D31" s="7">
        <v>1</v>
      </c>
      <c r="E31" s="11">
        <v>19000</v>
      </c>
      <c r="F31" s="12">
        <f>INVENTARIO[[#This Row],[PRECIO]]*INVENTARIO[[#This Row],[CANTIDAD]]</f>
        <v>19000</v>
      </c>
      <c r="G31" s="7" t="s">
        <v>18</v>
      </c>
    </row>
    <row r="32" spans="1:7">
      <c r="A32" s="7" t="s">
        <v>12</v>
      </c>
      <c r="B32" s="7">
        <v>7661</v>
      </c>
      <c r="C32" t="s">
        <v>43</v>
      </c>
      <c r="D32" s="7">
        <v>3</v>
      </c>
      <c r="E32" s="11">
        <v>8000</v>
      </c>
      <c r="F32" s="12">
        <f>INVENTARIO[[#This Row],[PRECIO]]*INVENTARIO[[#This Row],[CANTIDAD]]</f>
        <v>24000</v>
      </c>
      <c r="G32" s="7" t="s">
        <v>18</v>
      </c>
    </row>
    <row r="33" spans="1:7">
      <c r="A33" s="7" t="s">
        <v>12</v>
      </c>
      <c r="B33" s="7">
        <v>1633</v>
      </c>
      <c r="C33" t="s">
        <v>44</v>
      </c>
      <c r="D33" s="7">
        <v>2</v>
      </c>
      <c r="E33" s="11">
        <v>4000</v>
      </c>
      <c r="F33" s="12">
        <f>INVENTARIO[[#This Row],[PRECIO]]*INVENTARIO[[#This Row],[CANTIDAD]]</f>
        <v>8000</v>
      </c>
      <c r="G33" s="7" t="s">
        <v>18</v>
      </c>
    </row>
    <row r="34" spans="1:7">
      <c r="A34" s="7" t="s">
        <v>12</v>
      </c>
      <c r="B34" s="7">
        <v>1632</v>
      </c>
      <c r="C34" t="s">
        <v>45</v>
      </c>
      <c r="D34" s="7">
        <v>3</v>
      </c>
      <c r="E34" s="11">
        <v>5000</v>
      </c>
      <c r="F34" s="12">
        <f>INVENTARIO[[#This Row],[PRECIO]]*INVENTARIO[[#This Row],[CANTIDAD]]</f>
        <v>15000</v>
      </c>
      <c r="G34" s="7" t="s">
        <v>18</v>
      </c>
    </row>
    <row r="35" spans="1:7">
      <c r="A35" s="7" t="s">
        <v>12</v>
      </c>
      <c r="B35" s="7">
        <v>3683</v>
      </c>
      <c r="C35" t="s">
        <v>46</v>
      </c>
      <c r="D35" s="7">
        <v>2</v>
      </c>
      <c r="E35" s="11">
        <v>9000</v>
      </c>
      <c r="F35" s="12">
        <f>INVENTARIO[[#This Row],[PRECIO]]*INVENTARIO[[#This Row],[CANTIDAD]]</f>
        <v>18000</v>
      </c>
      <c r="G35" s="7" t="s">
        <v>18</v>
      </c>
    </row>
    <row r="36" spans="1:7">
      <c r="A36" s="7" t="s">
        <v>12</v>
      </c>
      <c r="B36" s="7">
        <v>3685</v>
      </c>
      <c r="C36" t="s">
        <v>47</v>
      </c>
      <c r="D36" s="7">
        <v>4</v>
      </c>
      <c r="E36" s="11">
        <v>5000</v>
      </c>
      <c r="F36" s="12">
        <f>INVENTARIO[[#This Row],[PRECIO]]*INVENTARIO[[#This Row],[CANTIDAD]]</f>
        <v>20000</v>
      </c>
      <c r="G36" s="7" t="s">
        <v>18</v>
      </c>
    </row>
    <row r="37" spans="1:7">
      <c r="A37" s="7" t="s">
        <v>12</v>
      </c>
      <c r="B37" s="7">
        <v>3688</v>
      </c>
      <c r="C37" t="s">
        <v>48</v>
      </c>
      <c r="D37" s="7">
        <v>3</v>
      </c>
      <c r="E37" s="11">
        <v>8000</v>
      </c>
      <c r="F37" s="12">
        <f>INVENTARIO[[#This Row],[PRECIO]]*INVENTARIO[[#This Row],[CANTIDAD]]</f>
        <v>24000</v>
      </c>
      <c r="G37" s="7" t="s">
        <v>18</v>
      </c>
    </row>
    <row r="38" spans="1:7">
      <c r="A38" s="7" t="s">
        <v>12</v>
      </c>
      <c r="B38" s="7">
        <v>13236</v>
      </c>
      <c r="C38" t="s">
        <v>49</v>
      </c>
      <c r="D38" s="7">
        <v>1</v>
      </c>
      <c r="E38" s="11">
        <v>20000</v>
      </c>
      <c r="F38" s="12">
        <f>INVENTARIO[[#This Row],[PRECIO]]*INVENTARIO[[#This Row],[CANTIDAD]]</f>
        <v>20000</v>
      </c>
      <c r="G38" s="7" t="s">
        <v>18</v>
      </c>
    </row>
    <row r="39" spans="1:7">
      <c r="A39" s="7" t="s">
        <v>12</v>
      </c>
      <c r="B39" s="7">
        <v>1875</v>
      </c>
      <c r="C39" t="s">
        <v>50</v>
      </c>
      <c r="D39" s="7">
        <v>4</v>
      </c>
      <c r="E39" s="11">
        <v>2000</v>
      </c>
      <c r="F39" s="12">
        <f>INVENTARIO[[#This Row],[PRECIO]]*INVENTARIO[[#This Row],[CANTIDAD]]</f>
        <v>8000</v>
      </c>
      <c r="G39" s="7" t="s">
        <v>18</v>
      </c>
    </row>
    <row r="40" spans="1:7">
      <c r="A40" s="7" t="s">
        <v>12</v>
      </c>
      <c r="B40" s="7">
        <v>1881</v>
      </c>
      <c r="C40" t="s">
        <v>51</v>
      </c>
      <c r="D40" s="7">
        <v>1</v>
      </c>
      <c r="E40" s="11">
        <v>6000</v>
      </c>
      <c r="F40" s="12">
        <f>INVENTARIO[[#This Row],[PRECIO]]*INVENTARIO[[#This Row],[CANTIDAD]]</f>
        <v>6000</v>
      </c>
      <c r="G40" s="7" t="s">
        <v>18</v>
      </c>
    </row>
    <row r="41" spans="1:7">
      <c r="A41" s="7" t="s">
        <v>12</v>
      </c>
      <c r="B41" s="7">
        <v>780</v>
      </c>
      <c r="C41" t="s">
        <v>52</v>
      </c>
      <c r="D41" s="7">
        <v>16</v>
      </c>
      <c r="E41" s="11">
        <v>1000</v>
      </c>
      <c r="F41" s="12">
        <f>INVENTARIO[[#This Row],[PRECIO]]*INVENTARIO[[#This Row],[CANTIDAD]]</f>
        <v>16000</v>
      </c>
      <c r="G41" s="7" t="s">
        <v>18</v>
      </c>
    </row>
    <row r="42" spans="1:7">
      <c r="A42" s="7" t="s">
        <v>12</v>
      </c>
      <c r="B42" s="7">
        <v>790</v>
      </c>
      <c r="C42" t="s">
        <v>53</v>
      </c>
      <c r="D42" s="7">
        <v>3</v>
      </c>
      <c r="E42" s="11">
        <v>1500</v>
      </c>
      <c r="F42" s="12">
        <f>INVENTARIO[[#This Row],[PRECIO]]*INVENTARIO[[#This Row],[CANTIDAD]]</f>
        <v>4500</v>
      </c>
      <c r="G42" s="7" t="s">
        <v>18</v>
      </c>
    </row>
    <row r="43" spans="1:7">
      <c r="A43" s="7" t="s">
        <v>12</v>
      </c>
      <c r="B43" s="7">
        <v>795</v>
      </c>
      <c r="C43" t="s">
        <v>54</v>
      </c>
      <c r="D43" s="7">
        <v>11</v>
      </c>
      <c r="E43" s="11">
        <v>1000</v>
      </c>
      <c r="F43" s="12">
        <f>INVENTARIO[[#This Row],[PRECIO]]*INVENTARIO[[#This Row],[CANTIDAD]]</f>
        <v>11000</v>
      </c>
      <c r="G43" s="7" t="s">
        <v>18</v>
      </c>
    </row>
    <row r="44" spans="1:7">
      <c r="A44" s="7" t="s">
        <v>12</v>
      </c>
      <c r="B44" s="7">
        <v>796</v>
      </c>
      <c r="C44" t="s">
        <v>55</v>
      </c>
      <c r="D44" s="7">
        <v>7</v>
      </c>
      <c r="E44" s="11">
        <v>600</v>
      </c>
      <c r="F44" s="12">
        <f>INVENTARIO[[#This Row],[PRECIO]]*INVENTARIO[[#This Row],[CANTIDAD]]</f>
        <v>4200</v>
      </c>
      <c r="G44" s="7" t="s">
        <v>18</v>
      </c>
    </row>
    <row r="45" spans="1:7">
      <c r="A45" s="7" t="s">
        <v>12</v>
      </c>
      <c r="B45" s="7">
        <v>802</v>
      </c>
      <c r="C45" t="s">
        <v>56</v>
      </c>
      <c r="D45" s="7">
        <v>4</v>
      </c>
      <c r="E45" s="11">
        <v>2000</v>
      </c>
      <c r="F45" s="12">
        <f>INVENTARIO[[#This Row],[PRECIO]]*INVENTARIO[[#This Row],[CANTIDAD]]</f>
        <v>8000</v>
      </c>
      <c r="G45" s="7" t="s">
        <v>18</v>
      </c>
    </row>
    <row r="46" spans="1:7">
      <c r="A46" s="7" t="s">
        <v>12</v>
      </c>
      <c r="B46" s="7">
        <v>4228</v>
      </c>
      <c r="C46" t="s">
        <v>57</v>
      </c>
      <c r="D46" s="7">
        <v>7</v>
      </c>
      <c r="E46" s="11">
        <v>2500</v>
      </c>
      <c r="F46" s="12">
        <f>INVENTARIO[[#This Row],[PRECIO]]*INVENTARIO[[#This Row],[CANTIDAD]]</f>
        <v>17500</v>
      </c>
      <c r="G46" s="7" t="s">
        <v>58</v>
      </c>
    </row>
    <row r="47" spans="1:7">
      <c r="A47" s="7" t="s">
        <v>12</v>
      </c>
      <c r="B47" s="7">
        <v>4244</v>
      </c>
      <c r="C47" t="s">
        <v>59</v>
      </c>
      <c r="D47" s="7">
        <v>25</v>
      </c>
      <c r="E47" s="11">
        <v>500</v>
      </c>
      <c r="F47" s="12">
        <f>INVENTARIO[[#This Row],[PRECIO]]*INVENTARIO[[#This Row],[CANTIDAD]]</f>
        <v>12500</v>
      </c>
      <c r="G47" s="7" t="s">
        <v>58</v>
      </c>
    </row>
    <row r="48" spans="1:7">
      <c r="A48" s="7" t="s">
        <v>12</v>
      </c>
      <c r="B48" s="7">
        <v>8835</v>
      </c>
      <c r="C48" t="s">
        <v>60</v>
      </c>
      <c r="D48" s="7">
        <v>4</v>
      </c>
      <c r="E48" s="11">
        <v>1000</v>
      </c>
      <c r="F48" s="12">
        <f>INVENTARIO[[#This Row],[PRECIO]]*INVENTARIO[[#This Row],[CANTIDAD]]</f>
        <v>4000</v>
      </c>
      <c r="G48" s="7" t="s">
        <v>58</v>
      </c>
    </row>
    <row r="49" spans="1:7">
      <c r="A49" s="7" t="s">
        <v>12</v>
      </c>
      <c r="B49" s="7">
        <v>5137</v>
      </c>
      <c r="C49" t="s">
        <v>61</v>
      </c>
      <c r="D49" s="7">
        <v>6</v>
      </c>
      <c r="E49" s="11">
        <v>1800</v>
      </c>
      <c r="F49" s="12">
        <f>INVENTARIO[[#This Row],[PRECIO]]*INVENTARIO[[#This Row],[CANTIDAD]]</f>
        <v>10800</v>
      </c>
      <c r="G49" s="7" t="s">
        <v>18</v>
      </c>
    </row>
    <row r="50" spans="1:7">
      <c r="A50" s="7" t="s">
        <v>12</v>
      </c>
      <c r="B50" s="7">
        <v>2868</v>
      </c>
      <c r="C50" t="s">
        <v>62</v>
      </c>
      <c r="D50" s="7">
        <v>2</v>
      </c>
      <c r="E50" s="11">
        <v>1800</v>
      </c>
      <c r="F50" s="12">
        <f>INVENTARIO[[#This Row],[PRECIO]]*INVENTARIO[[#This Row],[CANTIDAD]]</f>
        <v>3600</v>
      </c>
      <c r="G50" s="7" t="s">
        <v>18</v>
      </c>
    </row>
    <row r="51" spans="1:7">
      <c r="A51" s="7" t="s">
        <v>12</v>
      </c>
      <c r="B51" s="7">
        <v>4342</v>
      </c>
      <c r="C51" t="s">
        <v>63</v>
      </c>
      <c r="D51" s="7">
        <v>3</v>
      </c>
      <c r="E51" s="11">
        <v>7000</v>
      </c>
      <c r="F51" s="12">
        <f>INVENTARIO[[#This Row],[PRECIO]]*INVENTARIO[[#This Row],[CANTIDAD]]</f>
        <v>21000</v>
      </c>
      <c r="G51" s="7" t="s">
        <v>18</v>
      </c>
    </row>
    <row r="52" spans="1:7">
      <c r="A52" s="7" t="s">
        <v>12</v>
      </c>
      <c r="B52" s="7">
        <v>135</v>
      </c>
      <c r="C52" t="s">
        <v>64</v>
      </c>
      <c r="D52" s="7">
        <v>1</v>
      </c>
      <c r="E52" s="11">
        <v>3500</v>
      </c>
      <c r="F52" s="12">
        <f>INVENTARIO[[#This Row],[PRECIO]]*INVENTARIO[[#This Row],[CANTIDAD]]</f>
        <v>3500</v>
      </c>
      <c r="G52" s="7" t="s">
        <v>65</v>
      </c>
    </row>
    <row r="53" spans="1:7">
      <c r="A53" s="7" t="s">
        <v>12</v>
      </c>
      <c r="B53" s="7">
        <v>137</v>
      </c>
      <c r="C53" t="s">
        <v>66</v>
      </c>
      <c r="D53" s="7">
        <v>4</v>
      </c>
      <c r="E53" s="11">
        <v>2500</v>
      </c>
      <c r="F53" s="12">
        <f>INVENTARIO[[#This Row],[PRECIO]]*INVENTARIO[[#This Row],[CANTIDAD]]</f>
        <v>10000</v>
      </c>
      <c r="G53" s="7" t="s">
        <v>65</v>
      </c>
    </row>
    <row r="54" spans="1:7">
      <c r="A54" s="7" t="s">
        <v>12</v>
      </c>
      <c r="B54" s="7">
        <v>1795</v>
      </c>
      <c r="C54" t="s">
        <v>67</v>
      </c>
      <c r="D54" s="7">
        <v>1</v>
      </c>
      <c r="E54" s="11">
        <v>10000</v>
      </c>
      <c r="F54" s="12">
        <f>INVENTARIO[[#This Row],[PRECIO]]*INVENTARIO[[#This Row],[CANTIDAD]]</f>
        <v>10000</v>
      </c>
      <c r="G54" s="7" t="s">
        <v>9</v>
      </c>
    </row>
    <row r="55" spans="1:7">
      <c r="A55" s="7" t="s">
        <v>12</v>
      </c>
      <c r="B55" s="7">
        <v>1812</v>
      </c>
      <c r="C55" t="s">
        <v>68</v>
      </c>
      <c r="D55" s="7">
        <v>1</v>
      </c>
      <c r="E55" s="11">
        <v>10000</v>
      </c>
      <c r="F55" s="12">
        <f>INVENTARIO[[#This Row],[PRECIO]]*INVENTARIO[[#This Row],[CANTIDAD]]</f>
        <v>10000</v>
      </c>
      <c r="G55" s="7" t="s">
        <v>9</v>
      </c>
    </row>
    <row r="56" spans="1:7">
      <c r="A56" s="7" t="s">
        <v>12</v>
      </c>
      <c r="B56" s="7">
        <v>1825</v>
      </c>
      <c r="C56" t="s">
        <v>69</v>
      </c>
      <c r="D56" s="7">
        <v>1</v>
      </c>
      <c r="E56" s="11">
        <v>4000</v>
      </c>
      <c r="F56" s="12">
        <f>INVENTARIO[[#This Row],[PRECIO]]*INVENTARIO[[#This Row],[CANTIDAD]]</f>
        <v>4000</v>
      </c>
      <c r="G56" s="7" t="s">
        <v>9</v>
      </c>
    </row>
    <row r="57" spans="1:7">
      <c r="A57" s="7" t="s">
        <v>12</v>
      </c>
      <c r="B57" s="7">
        <v>16873</v>
      </c>
      <c r="C57" t="s">
        <v>70</v>
      </c>
      <c r="D57" s="7">
        <v>2</v>
      </c>
      <c r="E57" s="11">
        <v>5000</v>
      </c>
      <c r="F57" s="12">
        <f>INVENTARIO[[#This Row],[PRECIO]]*INVENTARIO[[#This Row],[CANTIDAD]]</f>
        <v>10000</v>
      </c>
      <c r="G57" s="7" t="s">
        <v>32</v>
      </c>
    </row>
    <row r="58" spans="1:7">
      <c r="A58" s="7" t="s">
        <v>12</v>
      </c>
      <c r="B58" s="7">
        <v>16894</v>
      </c>
      <c r="C58" t="s">
        <v>71</v>
      </c>
      <c r="D58" s="7">
        <v>1</v>
      </c>
      <c r="E58" s="11">
        <v>5000</v>
      </c>
      <c r="F58" s="12">
        <f>INVENTARIO[[#This Row],[PRECIO]]*INVENTARIO[[#This Row],[CANTIDAD]]</f>
        <v>5000</v>
      </c>
      <c r="G58" s="7" t="s">
        <v>58</v>
      </c>
    </row>
    <row r="59" spans="1:7">
      <c r="A59" s="7" t="s">
        <v>12</v>
      </c>
      <c r="B59" s="7">
        <v>4323</v>
      </c>
      <c r="C59" t="s">
        <v>72</v>
      </c>
      <c r="D59" s="7">
        <v>3</v>
      </c>
      <c r="E59" s="11">
        <v>2000</v>
      </c>
      <c r="F59" s="12">
        <f>INVENTARIO[[#This Row],[PRECIO]]*INVENTARIO[[#This Row],[CANTIDAD]]</f>
        <v>6000</v>
      </c>
      <c r="G59" s="7" t="s">
        <v>58</v>
      </c>
    </row>
    <row r="60" spans="1:7">
      <c r="A60" s="7" t="s">
        <v>12</v>
      </c>
      <c r="B60" s="7">
        <v>16879</v>
      </c>
      <c r="C60" t="s">
        <v>73</v>
      </c>
      <c r="D60" s="7">
        <v>1</v>
      </c>
      <c r="E60" s="11">
        <v>4500</v>
      </c>
      <c r="F60" s="12">
        <f>INVENTARIO[[#This Row],[PRECIO]]*INVENTARIO[[#This Row],[CANTIDAD]]</f>
        <v>4500</v>
      </c>
      <c r="G60" s="7" t="s">
        <v>18</v>
      </c>
    </row>
    <row r="61" spans="1:7">
      <c r="A61" s="7" t="s">
        <v>12</v>
      </c>
      <c r="B61" s="7">
        <v>19</v>
      </c>
      <c r="C61" t="s">
        <v>74</v>
      </c>
      <c r="D61" s="7">
        <v>4</v>
      </c>
      <c r="E61" s="11">
        <v>3000</v>
      </c>
      <c r="F61" s="12">
        <f>INVENTARIO[[#This Row],[PRECIO]]*INVENTARIO[[#This Row],[CANTIDAD]]</f>
        <v>12000</v>
      </c>
      <c r="G61" s="7" t="s">
        <v>18</v>
      </c>
    </row>
    <row r="62" spans="1:7">
      <c r="A62" s="7" t="s">
        <v>12</v>
      </c>
      <c r="B62" s="7">
        <v>13283</v>
      </c>
      <c r="C62" t="s">
        <v>75</v>
      </c>
      <c r="D62" s="7">
        <v>3</v>
      </c>
      <c r="E62" s="11">
        <v>1600</v>
      </c>
      <c r="F62" s="12">
        <f>INVENTARIO[[#This Row],[PRECIO]]*INVENTARIO[[#This Row],[CANTIDAD]]</f>
        <v>4800</v>
      </c>
      <c r="G62" s="7" t="s">
        <v>18</v>
      </c>
    </row>
    <row r="63" spans="1:7">
      <c r="A63" s="7" t="s">
        <v>12</v>
      </c>
      <c r="B63" s="7">
        <v>2832</v>
      </c>
      <c r="C63" t="s">
        <v>76</v>
      </c>
      <c r="D63" s="7">
        <v>1</v>
      </c>
      <c r="E63" s="11">
        <v>6000</v>
      </c>
      <c r="F63" s="12">
        <f>INVENTARIO[[#This Row],[PRECIO]]*INVENTARIO[[#This Row],[CANTIDAD]]</f>
        <v>6000</v>
      </c>
      <c r="G63" s="7" t="s">
        <v>18</v>
      </c>
    </row>
    <row r="64" spans="1:7">
      <c r="A64" s="7" t="s">
        <v>12</v>
      </c>
      <c r="B64" s="7">
        <v>9289</v>
      </c>
      <c r="C64" t="s">
        <v>77</v>
      </c>
      <c r="D64" s="7">
        <v>2</v>
      </c>
      <c r="E64" s="11">
        <v>1500</v>
      </c>
      <c r="F64" s="12">
        <f>INVENTARIO[[#This Row],[PRECIO]]*INVENTARIO[[#This Row],[CANTIDAD]]</f>
        <v>3000</v>
      </c>
      <c r="G64" s="7" t="s">
        <v>18</v>
      </c>
    </row>
    <row r="65" spans="1:7">
      <c r="A65" s="7" t="s">
        <v>12</v>
      </c>
      <c r="B65" s="7">
        <v>14132</v>
      </c>
      <c r="C65" t="s">
        <v>78</v>
      </c>
      <c r="D65" s="7">
        <v>17</v>
      </c>
      <c r="E65" s="11">
        <v>1000</v>
      </c>
      <c r="F65" s="12">
        <f>INVENTARIO[[#This Row],[PRECIO]]*INVENTARIO[[#This Row],[CANTIDAD]]</f>
        <v>17000</v>
      </c>
      <c r="G65" s="7" t="s">
        <v>18</v>
      </c>
    </row>
    <row r="66" spans="1:7">
      <c r="A66" s="7" t="s">
        <v>12</v>
      </c>
      <c r="B66" s="7">
        <v>8102</v>
      </c>
      <c r="C66" t="s">
        <v>79</v>
      </c>
      <c r="D66" s="7">
        <v>17</v>
      </c>
      <c r="E66" s="11">
        <v>800</v>
      </c>
      <c r="F66" s="12">
        <f>INVENTARIO[[#This Row],[PRECIO]]*INVENTARIO[[#This Row],[CANTIDAD]]</f>
        <v>13600</v>
      </c>
      <c r="G66" s="7" t="s">
        <v>18</v>
      </c>
    </row>
    <row r="67" spans="1:7">
      <c r="A67" s="7" t="s">
        <v>12</v>
      </c>
      <c r="B67" s="7">
        <v>2247</v>
      </c>
      <c r="C67" t="s">
        <v>80</v>
      </c>
      <c r="D67" s="7">
        <v>14</v>
      </c>
      <c r="E67" s="11">
        <v>800</v>
      </c>
      <c r="F67" s="12">
        <f>INVENTARIO[[#This Row],[PRECIO]]*INVENTARIO[[#This Row],[CANTIDAD]]</f>
        <v>11200</v>
      </c>
      <c r="G67" s="7" t="s">
        <v>18</v>
      </c>
    </row>
    <row r="68" spans="1:7">
      <c r="A68" s="7" t="s">
        <v>12</v>
      </c>
      <c r="B68" s="7">
        <v>2643</v>
      </c>
      <c r="C68" t="s">
        <v>81</v>
      </c>
      <c r="D68" s="7">
        <v>5</v>
      </c>
      <c r="E68" s="11">
        <v>1000</v>
      </c>
      <c r="F68" s="12">
        <f>INVENTARIO[[#This Row],[PRECIO]]*INVENTARIO[[#This Row],[CANTIDAD]]</f>
        <v>5000</v>
      </c>
      <c r="G68" s="7" t="s">
        <v>18</v>
      </c>
    </row>
    <row r="69" spans="1:7">
      <c r="A69" s="7" t="s">
        <v>12</v>
      </c>
      <c r="B69" s="7">
        <v>2635</v>
      </c>
      <c r="C69" t="s">
        <v>82</v>
      </c>
      <c r="D69" s="7">
        <v>15</v>
      </c>
      <c r="E69" s="11">
        <v>1000</v>
      </c>
      <c r="F69" s="12">
        <f>INVENTARIO[[#This Row],[PRECIO]]*INVENTARIO[[#This Row],[CANTIDAD]]</f>
        <v>15000</v>
      </c>
      <c r="G69" s="7" t="s">
        <v>18</v>
      </c>
    </row>
    <row r="70" spans="1:7">
      <c r="A70" s="7" t="s">
        <v>12</v>
      </c>
      <c r="B70" s="7">
        <v>7664</v>
      </c>
      <c r="C70" t="s">
        <v>83</v>
      </c>
      <c r="D70" s="7">
        <v>37</v>
      </c>
      <c r="E70" s="11">
        <v>800</v>
      </c>
      <c r="F70" s="12">
        <f>INVENTARIO[[#This Row],[PRECIO]]*INVENTARIO[[#This Row],[CANTIDAD]]</f>
        <v>29600</v>
      </c>
      <c r="G70" s="7" t="s">
        <v>18</v>
      </c>
    </row>
    <row r="71" spans="1:7">
      <c r="A71" s="7" t="s">
        <v>12</v>
      </c>
      <c r="B71" s="7">
        <v>2653</v>
      </c>
      <c r="C71" t="s">
        <v>84</v>
      </c>
      <c r="D71" s="7">
        <v>16</v>
      </c>
      <c r="E71" s="11">
        <v>1000</v>
      </c>
      <c r="F71" s="12">
        <f>INVENTARIO[[#This Row],[PRECIO]]*INVENTARIO[[#This Row],[CANTIDAD]]</f>
        <v>16000</v>
      </c>
      <c r="G71" s="7" t="s">
        <v>18</v>
      </c>
    </row>
    <row r="72" spans="1:7">
      <c r="A72" s="7" t="s">
        <v>12</v>
      </c>
      <c r="B72" s="7">
        <v>9738</v>
      </c>
      <c r="C72" t="s">
        <v>85</v>
      </c>
      <c r="D72" s="7">
        <v>17</v>
      </c>
      <c r="E72" s="11">
        <v>800</v>
      </c>
      <c r="F72" s="12">
        <f>INVENTARIO[[#This Row],[PRECIO]]*INVENTARIO[[#This Row],[CANTIDAD]]</f>
        <v>13600</v>
      </c>
      <c r="G72" s="7" t="s">
        <v>18</v>
      </c>
    </row>
    <row r="73" spans="1:7">
      <c r="A73" s="7" t="s">
        <v>12</v>
      </c>
      <c r="B73" s="7">
        <v>2648</v>
      </c>
      <c r="C73" t="s">
        <v>86</v>
      </c>
      <c r="D73" s="7">
        <v>4</v>
      </c>
      <c r="E73" s="11">
        <v>1500</v>
      </c>
      <c r="F73" s="12">
        <f>INVENTARIO[[#This Row],[PRECIO]]*INVENTARIO[[#This Row],[CANTIDAD]]</f>
        <v>6000</v>
      </c>
      <c r="G73" s="7" t="s">
        <v>18</v>
      </c>
    </row>
    <row r="74" spans="1:7">
      <c r="A74" s="7" t="s">
        <v>12</v>
      </c>
      <c r="B74" s="7">
        <v>14130</v>
      </c>
      <c r="C74" t="s">
        <v>87</v>
      </c>
      <c r="D74" s="7">
        <v>4</v>
      </c>
      <c r="E74" s="11">
        <v>1500</v>
      </c>
      <c r="F74" s="12">
        <f>INVENTARIO[[#This Row],[PRECIO]]*INVENTARIO[[#This Row],[CANTIDAD]]</f>
        <v>6000</v>
      </c>
      <c r="G74" s="7" t="s">
        <v>18</v>
      </c>
    </row>
    <row r="75" spans="1:7">
      <c r="A75" s="7" t="s">
        <v>12</v>
      </c>
      <c r="B75" s="7">
        <v>14131</v>
      </c>
      <c r="C75" t="s">
        <v>88</v>
      </c>
      <c r="D75" s="7">
        <v>5</v>
      </c>
      <c r="E75" s="11">
        <v>1500</v>
      </c>
      <c r="F75" s="12">
        <f>INVENTARIO[[#This Row],[PRECIO]]*INVENTARIO[[#This Row],[CANTIDAD]]</f>
        <v>7500</v>
      </c>
      <c r="G75" s="7" t="s">
        <v>18</v>
      </c>
    </row>
    <row r="76" spans="1:7">
      <c r="A76" s="7" t="s">
        <v>12</v>
      </c>
      <c r="B76" s="7">
        <v>4330</v>
      </c>
      <c r="C76" t="s">
        <v>89</v>
      </c>
      <c r="D76" s="7">
        <v>2</v>
      </c>
      <c r="E76" s="11">
        <v>1500</v>
      </c>
      <c r="F76" s="12">
        <f>INVENTARIO[[#This Row],[PRECIO]]*INVENTARIO[[#This Row],[CANTIDAD]]</f>
        <v>3000</v>
      </c>
      <c r="G76" s="7" t="s">
        <v>58</v>
      </c>
    </row>
    <row r="77" spans="1:7">
      <c r="A77" s="7" t="s">
        <v>12</v>
      </c>
      <c r="B77" s="7">
        <v>6263</v>
      </c>
      <c r="C77" t="s">
        <v>90</v>
      </c>
      <c r="D77" s="7">
        <v>3</v>
      </c>
      <c r="E77" s="11">
        <v>2500</v>
      </c>
      <c r="F77" s="12">
        <f>INVENTARIO[[#This Row],[PRECIO]]*INVENTARIO[[#This Row],[CANTIDAD]]</f>
        <v>7500</v>
      </c>
      <c r="G77" s="7" t="s">
        <v>58</v>
      </c>
    </row>
    <row r="78" spans="1:7">
      <c r="A78" s="7" t="s">
        <v>12</v>
      </c>
      <c r="B78" s="7">
        <v>2709</v>
      </c>
      <c r="C78" t="s">
        <v>91</v>
      </c>
      <c r="D78" s="7">
        <v>1</v>
      </c>
      <c r="E78" s="11">
        <v>2000</v>
      </c>
      <c r="F78" s="12">
        <f>INVENTARIO[[#This Row],[PRECIO]]*INVENTARIO[[#This Row],[CANTIDAD]]</f>
        <v>2000</v>
      </c>
      <c r="G78" s="7" t="s">
        <v>92</v>
      </c>
    </row>
    <row r="79" spans="1:7">
      <c r="A79" s="7" t="s">
        <v>12</v>
      </c>
      <c r="B79" s="7">
        <v>2710</v>
      </c>
      <c r="C79" t="s">
        <v>93</v>
      </c>
      <c r="D79" s="7">
        <v>1</v>
      </c>
      <c r="E79" s="11">
        <v>3000</v>
      </c>
      <c r="F79" s="12">
        <f>INVENTARIO[[#This Row],[PRECIO]]*INVENTARIO[[#This Row],[CANTIDAD]]</f>
        <v>3000</v>
      </c>
      <c r="G79" s="7" t="s">
        <v>92</v>
      </c>
    </row>
    <row r="80" spans="1:7">
      <c r="A80" s="7" t="s">
        <v>12</v>
      </c>
      <c r="B80" s="7">
        <v>2711</v>
      </c>
      <c r="C80" t="s">
        <v>94</v>
      </c>
      <c r="D80" s="7">
        <v>1</v>
      </c>
      <c r="E80" s="11">
        <v>4000</v>
      </c>
      <c r="F80" s="12">
        <f>INVENTARIO[[#This Row],[PRECIO]]*INVENTARIO[[#This Row],[CANTIDAD]]</f>
        <v>4000</v>
      </c>
      <c r="G80" s="7" t="s">
        <v>92</v>
      </c>
    </row>
    <row r="81" spans="1:7">
      <c r="A81" s="7" t="s">
        <v>12</v>
      </c>
      <c r="B81" s="7">
        <v>3682</v>
      </c>
      <c r="C81" t="s">
        <v>95</v>
      </c>
      <c r="D81" s="7">
        <v>10</v>
      </c>
      <c r="E81" s="11">
        <v>800</v>
      </c>
      <c r="F81" s="12">
        <f>INVENTARIO[[#This Row],[PRECIO]]*INVENTARIO[[#This Row],[CANTIDAD]]</f>
        <v>8000</v>
      </c>
      <c r="G81" s="7" t="s">
        <v>18</v>
      </c>
    </row>
    <row r="82" spans="1:7">
      <c r="A82" s="7" t="s">
        <v>12</v>
      </c>
      <c r="B82" s="7">
        <v>2855</v>
      </c>
      <c r="C82" t="s">
        <v>96</v>
      </c>
      <c r="D82" s="7">
        <v>7</v>
      </c>
      <c r="E82" s="11">
        <v>1500</v>
      </c>
      <c r="F82" s="12">
        <f>INVENTARIO[[#This Row],[PRECIO]]*INVENTARIO[[#This Row],[CANTIDAD]]</f>
        <v>10500</v>
      </c>
      <c r="G82" s="7" t="s">
        <v>18</v>
      </c>
    </row>
    <row r="83" spans="1:7">
      <c r="A83" s="7" t="s">
        <v>12</v>
      </c>
      <c r="B83" s="7">
        <v>6333</v>
      </c>
      <c r="C83" t="s">
        <v>97</v>
      </c>
      <c r="D83" s="7">
        <v>7</v>
      </c>
      <c r="E83" s="11">
        <v>2500</v>
      </c>
      <c r="F83" s="12">
        <f>INVENTARIO[[#This Row],[PRECIO]]*INVENTARIO[[#This Row],[CANTIDAD]]</f>
        <v>17500</v>
      </c>
      <c r="G83" s="7" t="s">
        <v>18</v>
      </c>
    </row>
    <row r="84" spans="1:7">
      <c r="A84" s="7" t="s">
        <v>12</v>
      </c>
      <c r="B84" s="7">
        <v>9672</v>
      </c>
      <c r="C84" t="s">
        <v>98</v>
      </c>
      <c r="D84" s="7">
        <v>2</v>
      </c>
      <c r="E84" s="11">
        <v>2000</v>
      </c>
      <c r="F84" s="12">
        <f>INVENTARIO[[#This Row],[PRECIO]]*INVENTARIO[[#This Row],[CANTIDAD]]</f>
        <v>4000</v>
      </c>
      <c r="G84" s="7" t="s">
        <v>18</v>
      </c>
    </row>
    <row r="85" spans="1:7">
      <c r="A85" s="7" t="s">
        <v>12</v>
      </c>
      <c r="B85" s="7">
        <v>15748</v>
      </c>
      <c r="C85" t="s">
        <v>99</v>
      </c>
      <c r="D85" s="7">
        <v>4</v>
      </c>
      <c r="E85" s="11">
        <v>2500</v>
      </c>
      <c r="F85" s="12">
        <f>INVENTARIO[[#This Row],[PRECIO]]*INVENTARIO[[#This Row],[CANTIDAD]]</f>
        <v>10000</v>
      </c>
      <c r="G85" s="7" t="s">
        <v>18</v>
      </c>
    </row>
    <row r="86" spans="1:7">
      <c r="A86" s="7" t="s">
        <v>12</v>
      </c>
      <c r="B86" s="7">
        <v>2782</v>
      </c>
      <c r="C86" t="s">
        <v>100</v>
      </c>
      <c r="D86" s="7">
        <v>3</v>
      </c>
      <c r="E86" s="11">
        <v>2000</v>
      </c>
      <c r="F86" s="12">
        <f>INVENTARIO[[#This Row],[PRECIO]]*INVENTARIO[[#This Row],[CANTIDAD]]</f>
        <v>6000</v>
      </c>
      <c r="G86" s="7" t="s">
        <v>18</v>
      </c>
    </row>
    <row r="87" spans="1:7">
      <c r="A87" s="7" t="s">
        <v>12</v>
      </c>
      <c r="B87" s="7">
        <v>2781</v>
      </c>
      <c r="C87" t="s">
        <v>101</v>
      </c>
      <c r="D87" s="7">
        <v>3</v>
      </c>
      <c r="E87" s="11">
        <v>3500</v>
      </c>
      <c r="F87" s="12">
        <f>INVENTARIO[[#This Row],[PRECIO]]*INVENTARIO[[#This Row],[CANTIDAD]]</f>
        <v>10500</v>
      </c>
      <c r="G87" s="7" t="s">
        <v>18</v>
      </c>
    </row>
    <row r="88" spans="1:7">
      <c r="A88" s="7" t="s">
        <v>12</v>
      </c>
      <c r="B88" s="7">
        <v>2819</v>
      </c>
      <c r="C88" t="s">
        <v>102</v>
      </c>
      <c r="D88" s="7">
        <v>4</v>
      </c>
      <c r="E88" s="11">
        <v>2500</v>
      </c>
      <c r="F88" s="12">
        <f>INVENTARIO[[#This Row],[PRECIO]]*INVENTARIO[[#This Row],[CANTIDAD]]</f>
        <v>10000</v>
      </c>
      <c r="G88" s="7" t="s">
        <v>18</v>
      </c>
    </row>
    <row r="89" spans="1:7">
      <c r="A89" s="7" t="s">
        <v>12</v>
      </c>
      <c r="B89" s="7">
        <v>2823</v>
      </c>
      <c r="C89" t="s">
        <v>103</v>
      </c>
      <c r="D89" s="7">
        <v>4</v>
      </c>
      <c r="E89" s="11">
        <v>3000</v>
      </c>
      <c r="F89" s="12">
        <f>INVENTARIO[[#This Row],[PRECIO]]*INVENTARIO[[#This Row],[CANTIDAD]]</f>
        <v>12000</v>
      </c>
      <c r="G89" s="7" t="s">
        <v>18</v>
      </c>
    </row>
    <row r="90" spans="1:7">
      <c r="A90" s="7" t="s">
        <v>12</v>
      </c>
      <c r="B90" s="7">
        <v>2829</v>
      </c>
      <c r="C90" t="s">
        <v>104</v>
      </c>
      <c r="D90" s="7">
        <v>5</v>
      </c>
      <c r="E90" s="11">
        <v>3500</v>
      </c>
      <c r="F90" s="12">
        <f>INVENTARIO[[#This Row],[PRECIO]]*INVENTARIO[[#This Row],[CANTIDAD]]</f>
        <v>17500</v>
      </c>
      <c r="G90" s="7" t="s">
        <v>18</v>
      </c>
    </row>
    <row r="91" spans="1:7">
      <c r="A91" s="7" t="s">
        <v>12</v>
      </c>
      <c r="B91" s="7">
        <v>13993</v>
      </c>
      <c r="C91" t="s">
        <v>105</v>
      </c>
      <c r="D91" s="7">
        <v>5</v>
      </c>
      <c r="E91" s="11">
        <v>1500</v>
      </c>
      <c r="F91" s="12">
        <f>INVENTARIO[[#This Row],[PRECIO]]*INVENTARIO[[#This Row],[CANTIDAD]]</f>
        <v>7500</v>
      </c>
      <c r="G91" s="7" t="s">
        <v>58</v>
      </c>
    </row>
    <row r="92" spans="1:7">
      <c r="A92" s="7" t="s">
        <v>12</v>
      </c>
      <c r="B92" s="7">
        <v>10900</v>
      </c>
      <c r="C92" t="s">
        <v>106</v>
      </c>
      <c r="D92" s="7">
        <v>1</v>
      </c>
      <c r="E92" s="11">
        <v>1500</v>
      </c>
      <c r="F92" s="12">
        <f>INVENTARIO[[#This Row],[PRECIO]]*INVENTARIO[[#This Row],[CANTIDAD]]</f>
        <v>1500</v>
      </c>
      <c r="G92" s="7" t="s">
        <v>18</v>
      </c>
    </row>
    <row r="93" spans="1:7">
      <c r="A93" s="7" t="s">
        <v>107</v>
      </c>
      <c r="B93" s="7">
        <v>10865</v>
      </c>
      <c r="C93" t="s">
        <v>108</v>
      </c>
      <c r="D93" s="7">
        <v>12</v>
      </c>
      <c r="E93" s="11">
        <v>1000</v>
      </c>
      <c r="F93" s="12">
        <f>INVENTARIO[[#This Row],[PRECIO]]*INVENTARIO[[#This Row],[CANTIDAD]]</f>
        <v>12000</v>
      </c>
      <c r="G93" s="7" t="s">
        <v>109</v>
      </c>
    </row>
    <row r="94" spans="1:7">
      <c r="A94" s="7" t="s">
        <v>110</v>
      </c>
      <c r="B94" s="7">
        <v>2437</v>
      </c>
      <c r="C94" t="s">
        <v>111</v>
      </c>
      <c r="D94" s="7">
        <v>20</v>
      </c>
      <c r="E94" s="11">
        <v>200</v>
      </c>
      <c r="F94" s="12">
        <f>INVENTARIO[[#This Row],[PRECIO]]*INVENTARIO[[#This Row],[CANTIDAD]]</f>
        <v>4000</v>
      </c>
      <c r="G94" s="7" t="s">
        <v>9</v>
      </c>
    </row>
    <row r="95" spans="1:7">
      <c r="A95" s="7" t="s">
        <v>110</v>
      </c>
      <c r="B95" s="7">
        <v>7106</v>
      </c>
      <c r="C95" t="s">
        <v>112</v>
      </c>
      <c r="D95" s="7">
        <v>20</v>
      </c>
      <c r="E95" s="11">
        <v>300</v>
      </c>
      <c r="F95" s="12">
        <f>INVENTARIO[[#This Row],[PRECIO]]*INVENTARIO[[#This Row],[CANTIDAD]]</f>
        <v>6000</v>
      </c>
      <c r="G95" s="7" t="s">
        <v>9</v>
      </c>
    </row>
    <row r="96" spans="1:7">
      <c r="A96" s="7" t="s">
        <v>110</v>
      </c>
      <c r="B96" s="7">
        <v>9727</v>
      </c>
      <c r="C96" t="s">
        <v>113</v>
      </c>
      <c r="D96" s="7">
        <v>100</v>
      </c>
      <c r="E96" s="11">
        <v>300</v>
      </c>
      <c r="F96" s="12">
        <f>INVENTARIO[[#This Row],[PRECIO]]*INVENTARIO[[#This Row],[CANTIDAD]]</f>
        <v>30000</v>
      </c>
      <c r="G96" s="7" t="s">
        <v>9</v>
      </c>
    </row>
    <row r="97" spans="1:7">
      <c r="A97" s="7" t="s">
        <v>110</v>
      </c>
      <c r="B97" s="7">
        <v>9726</v>
      </c>
      <c r="C97" t="s">
        <v>114</v>
      </c>
      <c r="D97" s="7">
        <v>100</v>
      </c>
      <c r="E97" s="11">
        <v>400</v>
      </c>
      <c r="F97" s="12">
        <f>INVENTARIO[[#This Row],[PRECIO]]*INVENTARIO[[#This Row],[CANTIDAD]]</f>
        <v>40000</v>
      </c>
      <c r="G97" s="7" t="s">
        <v>9</v>
      </c>
    </row>
    <row r="98" spans="1:7">
      <c r="A98" s="7" t="s">
        <v>110</v>
      </c>
      <c r="B98" s="7">
        <v>4244</v>
      </c>
      <c r="C98" t="s">
        <v>59</v>
      </c>
      <c r="D98" s="7">
        <v>24</v>
      </c>
      <c r="E98" s="11">
        <v>500</v>
      </c>
      <c r="F98" s="12">
        <f>INVENTARIO[[#This Row],[PRECIO]]*INVENTARIO[[#This Row],[CANTIDAD]]</f>
        <v>12000</v>
      </c>
      <c r="G98" s="7" t="s">
        <v>58</v>
      </c>
    </row>
    <row r="99" spans="1:7">
      <c r="A99" s="7" t="s">
        <v>110</v>
      </c>
      <c r="B99" s="7">
        <v>796</v>
      </c>
      <c r="C99" t="s">
        <v>55</v>
      </c>
      <c r="D99" s="7">
        <v>60</v>
      </c>
      <c r="E99" s="11">
        <v>600</v>
      </c>
      <c r="F99" s="12">
        <f>INVENTARIO[[#This Row],[PRECIO]]*INVENTARIO[[#This Row],[CANTIDAD]]</f>
        <v>36000</v>
      </c>
      <c r="G99" s="7" t="s">
        <v>18</v>
      </c>
    </row>
    <row r="100" spans="1:7">
      <c r="A100" s="7" t="s">
        <v>110</v>
      </c>
      <c r="B100" s="7">
        <v>4122</v>
      </c>
      <c r="C100" t="s">
        <v>115</v>
      </c>
      <c r="D100" s="7">
        <v>210</v>
      </c>
      <c r="E100" s="11">
        <v>600</v>
      </c>
      <c r="F100" s="12">
        <f>INVENTARIO[[#This Row],[PRECIO]]*INVENTARIO[[#This Row],[CANTIDAD]]</f>
        <v>126000</v>
      </c>
      <c r="G100" s="7" t="s">
        <v>32</v>
      </c>
    </row>
    <row r="101" spans="1:7">
      <c r="A101" s="7" t="s">
        <v>110</v>
      </c>
      <c r="B101" s="7">
        <v>720</v>
      </c>
      <c r="C101" t="s">
        <v>116</v>
      </c>
      <c r="D101" s="7">
        <v>50</v>
      </c>
      <c r="E101" s="11">
        <v>700</v>
      </c>
      <c r="F101" s="12">
        <f>INVENTARIO[[#This Row],[PRECIO]]*INVENTARIO[[#This Row],[CANTIDAD]]</f>
        <v>35000</v>
      </c>
      <c r="G101" s="7" t="s">
        <v>9</v>
      </c>
    </row>
    <row r="102" spans="1:7">
      <c r="A102" s="7" t="s">
        <v>110</v>
      </c>
      <c r="B102" s="7">
        <v>3961</v>
      </c>
      <c r="C102" t="s">
        <v>117</v>
      </c>
      <c r="D102" s="7">
        <v>60</v>
      </c>
      <c r="E102" s="11">
        <v>700</v>
      </c>
      <c r="F102" s="12">
        <f>INVENTARIO[[#This Row],[PRECIO]]*INVENTARIO[[#This Row],[CANTIDAD]]</f>
        <v>42000</v>
      </c>
      <c r="G102" s="7" t="s">
        <v>118</v>
      </c>
    </row>
    <row r="103" spans="1:7">
      <c r="A103" s="7" t="s">
        <v>110</v>
      </c>
      <c r="B103" s="7">
        <v>9738</v>
      </c>
      <c r="C103" t="s">
        <v>85</v>
      </c>
      <c r="D103" s="7">
        <v>60</v>
      </c>
      <c r="E103" s="11">
        <v>800</v>
      </c>
      <c r="F103" s="12">
        <f>INVENTARIO[[#This Row],[PRECIO]]*INVENTARIO[[#This Row],[CANTIDAD]]</f>
        <v>48000</v>
      </c>
      <c r="G103" s="7" t="s">
        <v>18</v>
      </c>
    </row>
    <row r="104" spans="1:7">
      <c r="A104" s="7" t="s">
        <v>110</v>
      </c>
      <c r="B104" s="7">
        <v>7664</v>
      </c>
      <c r="C104" t="s">
        <v>83</v>
      </c>
      <c r="D104" s="7">
        <v>72</v>
      </c>
      <c r="E104" s="11">
        <v>800</v>
      </c>
      <c r="F104" s="12">
        <f>INVENTARIO[[#This Row],[PRECIO]]*INVENTARIO[[#This Row],[CANTIDAD]]</f>
        <v>57600</v>
      </c>
      <c r="G104" s="7" t="s">
        <v>18</v>
      </c>
    </row>
    <row r="105" spans="1:7">
      <c r="A105" s="7" t="s">
        <v>110</v>
      </c>
      <c r="B105" s="7">
        <v>9739</v>
      </c>
      <c r="C105" t="s">
        <v>119</v>
      </c>
      <c r="D105" s="7">
        <v>72</v>
      </c>
      <c r="E105" s="11">
        <v>800</v>
      </c>
      <c r="F105" s="12">
        <f>INVENTARIO[[#This Row],[PRECIO]]*INVENTARIO[[#This Row],[CANTIDAD]]</f>
        <v>57600</v>
      </c>
      <c r="G105" s="7" t="s">
        <v>18</v>
      </c>
    </row>
    <row r="106" spans="1:7">
      <c r="A106" s="7" t="s">
        <v>110</v>
      </c>
      <c r="B106" s="7">
        <v>723</v>
      </c>
      <c r="C106" t="s">
        <v>120</v>
      </c>
      <c r="D106" s="7">
        <v>100</v>
      </c>
      <c r="E106" s="11">
        <v>800</v>
      </c>
      <c r="F106" s="12">
        <f>INVENTARIO[[#This Row],[PRECIO]]*INVENTARIO[[#This Row],[CANTIDAD]]</f>
        <v>80000</v>
      </c>
      <c r="G106" s="7" t="s">
        <v>9</v>
      </c>
    </row>
    <row r="107" spans="1:7">
      <c r="A107" s="7" t="s">
        <v>110</v>
      </c>
      <c r="B107" s="7">
        <v>8102</v>
      </c>
      <c r="C107" t="s">
        <v>79</v>
      </c>
      <c r="D107" s="7">
        <v>228</v>
      </c>
      <c r="E107" s="11">
        <v>800</v>
      </c>
      <c r="F107" s="12">
        <f>INVENTARIO[[#This Row],[PRECIO]]*INVENTARIO[[#This Row],[CANTIDAD]]</f>
        <v>182400</v>
      </c>
      <c r="G107" s="7" t="s">
        <v>18</v>
      </c>
    </row>
    <row r="108" spans="1:7">
      <c r="A108" s="7" t="s">
        <v>110</v>
      </c>
      <c r="B108" s="7">
        <v>2247</v>
      </c>
      <c r="C108" t="s">
        <v>80</v>
      </c>
      <c r="D108" s="7">
        <v>48</v>
      </c>
      <c r="E108" s="11">
        <v>800</v>
      </c>
      <c r="F108" s="12">
        <f>INVENTARIO[[#This Row],[PRECIO]]*INVENTARIO[[#This Row],[CANTIDAD]]</f>
        <v>38400</v>
      </c>
      <c r="G108" s="7" t="s">
        <v>18</v>
      </c>
    </row>
    <row r="109" spans="1:7">
      <c r="A109" s="7" t="s">
        <v>110</v>
      </c>
      <c r="B109" s="7">
        <v>795</v>
      </c>
      <c r="C109" t="s">
        <v>54</v>
      </c>
      <c r="D109" s="7">
        <v>20</v>
      </c>
      <c r="E109" s="11">
        <v>1000</v>
      </c>
      <c r="F109" s="12">
        <f>INVENTARIO[[#This Row],[PRECIO]]*INVENTARIO[[#This Row],[CANTIDAD]]</f>
        <v>20000</v>
      </c>
      <c r="G109" s="7" t="s">
        <v>18</v>
      </c>
    </row>
    <row r="110" spans="1:7">
      <c r="A110" s="7" t="s">
        <v>110</v>
      </c>
      <c r="B110" s="7">
        <v>8724</v>
      </c>
      <c r="C110" t="s">
        <v>121</v>
      </c>
      <c r="D110" s="7">
        <v>20</v>
      </c>
      <c r="E110" s="11">
        <v>1000</v>
      </c>
      <c r="F110" s="12">
        <f>INVENTARIO[[#This Row],[PRECIO]]*INVENTARIO[[#This Row],[CANTIDAD]]</f>
        <v>20000</v>
      </c>
      <c r="G110" s="7" t="s">
        <v>18</v>
      </c>
    </row>
    <row r="111" spans="1:7">
      <c r="A111" s="7" t="s">
        <v>110</v>
      </c>
      <c r="B111" s="7">
        <v>8835</v>
      </c>
      <c r="C111" t="s">
        <v>60</v>
      </c>
      <c r="D111" s="7">
        <v>48</v>
      </c>
      <c r="E111" s="11">
        <v>1000</v>
      </c>
      <c r="F111" s="12">
        <f>INVENTARIO[[#This Row],[PRECIO]]*INVENTARIO[[#This Row],[CANTIDAD]]</f>
        <v>48000</v>
      </c>
      <c r="G111" s="7" t="s">
        <v>58</v>
      </c>
    </row>
    <row r="112" spans="1:7">
      <c r="A112" s="7" t="s">
        <v>110</v>
      </c>
      <c r="B112" s="7">
        <v>2635</v>
      </c>
      <c r="C112" t="s">
        <v>82</v>
      </c>
      <c r="D112" s="7">
        <v>60</v>
      </c>
      <c r="E112" s="11">
        <v>1000</v>
      </c>
      <c r="F112" s="12">
        <f>INVENTARIO[[#This Row],[PRECIO]]*INVENTARIO[[#This Row],[CANTIDAD]]</f>
        <v>60000</v>
      </c>
      <c r="G112" s="7" t="s">
        <v>18</v>
      </c>
    </row>
    <row r="113" spans="1:7">
      <c r="A113" s="7" t="s">
        <v>110</v>
      </c>
      <c r="B113" s="7">
        <v>2643</v>
      </c>
      <c r="C113" t="s">
        <v>81</v>
      </c>
      <c r="D113" s="7">
        <v>60</v>
      </c>
      <c r="E113" s="11">
        <v>1000</v>
      </c>
      <c r="F113" s="12">
        <f>INVENTARIO[[#This Row],[PRECIO]]*INVENTARIO[[#This Row],[CANTIDAD]]</f>
        <v>60000</v>
      </c>
      <c r="G113" s="7" t="s">
        <v>18</v>
      </c>
    </row>
    <row r="114" spans="1:7">
      <c r="A114" s="7" t="s">
        <v>110</v>
      </c>
      <c r="B114" s="7">
        <v>14132</v>
      </c>
      <c r="C114" t="s">
        <v>78</v>
      </c>
      <c r="D114" s="7">
        <v>60</v>
      </c>
      <c r="E114" s="11">
        <v>1000</v>
      </c>
      <c r="F114" s="12">
        <f>INVENTARIO[[#This Row],[PRECIO]]*INVENTARIO[[#This Row],[CANTIDAD]]</f>
        <v>60000</v>
      </c>
      <c r="G114" s="7" t="s">
        <v>18</v>
      </c>
    </row>
    <row r="115" spans="1:7">
      <c r="A115" s="7" t="s">
        <v>110</v>
      </c>
      <c r="B115" s="7">
        <v>9797</v>
      </c>
      <c r="C115" t="s">
        <v>122</v>
      </c>
      <c r="D115" s="7">
        <v>28</v>
      </c>
      <c r="E115" s="11">
        <v>1000</v>
      </c>
      <c r="F115" s="12">
        <f>INVENTARIO[[#This Row],[PRECIO]]*INVENTARIO[[#This Row],[CANTIDAD]]</f>
        <v>28000</v>
      </c>
      <c r="G115" s="7" t="s">
        <v>14</v>
      </c>
    </row>
    <row r="116" spans="1:7">
      <c r="A116" s="7" t="s">
        <v>110</v>
      </c>
      <c r="B116" s="7">
        <v>9748</v>
      </c>
      <c r="C116" t="s">
        <v>123</v>
      </c>
      <c r="D116" s="7">
        <v>56</v>
      </c>
      <c r="E116" s="11">
        <v>1200</v>
      </c>
      <c r="F116" s="12">
        <f>INVENTARIO[[#This Row],[PRECIO]]*INVENTARIO[[#This Row],[CANTIDAD]]</f>
        <v>67200</v>
      </c>
      <c r="G116" s="7" t="s">
        <v>32</v>
      </c>
    </row>
    <row r="117" spans="1:7">
      <c r="A117" s="7" t="s">
        <v>110</v>
      </c>
      <c r="B117" s="7">
        <v>10290</v>
      </c>
      <c r="C117" t="s">
        <v>124</v>
      </c>
      <c r="D117" s="7">
        <v>7</v>
      </c>
      <c r="E117" s="11">
        <v>1500</v>
      </c>
      <c r="F117" s="12">
        <f>INVENTARIO[[#This Row],[PRECIO]]*INVENTARIO[[#This Row],[CANTIDAD]]</f>
        <v>10500</v>
      </c>
      <c r="G117" s="7" t="s">
        <v>9</v>
      </c>
    </row>
    <row r="118" spans="1:7">
      <c r="A118" s="7" t="s">
        <v>110</v>
      </c>
      <c r="B118" s="7">
        <v>790</v>
      </c>
      <c r="C118" t="s">
        <v>53</v>
      </c>
      <c r="D118" s="7">
        <v>10</v>
      </c>
      <c r="E118" s="11">
        <v>1500</v>
      </c>
      <c r="F118" s="12">
        <f>INVENTARIO[[#This Row],[PRECIO]]*INVENTARIO[[#This Row],[CANTIDAD]]</f>
        <v>15000</v>
      </c>
      <c r="G118" s="7" t="s">
        <v>18</v>
      </c>
    </row>
    <row r="119" spans="1:7">
      <c r="A119" s="7" t="s">
        <v>110</v>
      </c>
      <c r="B119" s="7">
        <v>2648</v>
      </c>
      <c r="C119" t="s">
        <v>86</v>
      </c>
      <c r="D119" s="7">
        <v>24</v>
      </c>
      <c r="E119" s="11">
        <v>1500</v>
      </c>
      <c r="F119" s="12">
        <f>INVENTARIO[[#This Row],[PRECIO]]*INVENTARIO[[#This Row],[CANTIDAD]]</f>
        <v>36000</v>
      </c>
      <c r="G119" s="7" t="s">
        <v>18</v>
      </c>
    </row>
    <row r="120" spans="1:7">
      <c r="A120" s="7" t="s">
        <v>110</v>
      </c>
      <c r="B120" s="7">
        <v>4330</v>
      </c>
      <c r="C120" t="s">
        <v>89</v>
      </c>
      <c r="D120" s="7">
        <v>9</v>
      </c>
      <c r="E120" s="11">
        <v>1500</v>
      </c>
      <c r="F120" s="12">
        <f>INVENTARIO[[#This Row],[PRECIO]]*INVENTARIO[[#This Row],[CANTIDAD]]</f>
        <v>13500</v>
      </c>
      <c r="G120" s="7" t="s">
        <v>58</v>
      </c>
    </row>
    <row r="121" spans="1:7">
      <c r="A121" s="7" t="s">
        <v>110</v>
      </c>
      <c r="B121" s="7">
        <v>9289</v>
      </c>
      <c r="C121" t="s">
        <v>77</v>
      </c>
      <c r="D121" s="7">
        <v>31</v>
      </c>
      <c r="E121" s="11">
        <v>1500</v>
      </c>
      <c r="F121" s="12">
        <f>INVENTARIO[[#This Row],[PRECIO]]*INVENTARIO[[#This Row],[CANTIDAD]]</f>
        <v>46500</v>
      </c>
      <c r="G121" s="7" t="s">
        <v>18</v>
      </c>
    </row>
    <row r="122" spans="1:7">
      <c r="A122" s="7" t="s">
        <v>110</v>
      </c>
      <c r="B122" s="7">
        <v>2860</v>
      </c>
      <c r="C122" t="s">
        <v>125</v>
      </c>
      <c r="D122" s="7">
        <v>30</v>
      </c>
      <c r="E122" s="11">
        <v>1500</v>
      </c>
      <c r="F122" s="12">
        <f>INVENTARIO[[#This Row],[PRECIO]]*INVENTARIO[[#This Row],[CANTIDAD]]</f>
        <v>45000</v>
      </c>
      <c r="G122" s="7" t="s">
        <v>18</v>
      </c>
    </row>
    <row r="123" spans="1:7">
      <c r="A123" s="7" t="s">
        <v>110</v>
      </c>
      <c r="B123" s="7">
        <v>3743</v>
      </c>
      <c r="C123" t="s">
        <v>126</v>
      </c>
      <c r="D123" s="7">
        <v>12</v>
      </c>
      <c r="E123" s="11">
        <v>1500</v>
      </c>
      <c r="F123" s="12">
        <f>INVENTARIO[[#This Row],[PRECIO]]*INVENTARIO[[#This Row],[CANTIDAD]]</f>
        <v>18000</v>
      </c>
      <c r="G123" s="7" t="s">
        <v>18</v>
      </c>
    </row>
    <row r="124" spans="1:7">
      <c r="A124" s="7" t="s">
        <v>110</v>
      </c>
      <c r="B124" s="7">
        <v>16984</v>
      </c>
      <c r="C124" t="s">
        <v>127</v>
      </c>
      <c r="D124" s="7">
        <v>26</v>
      </c>
      <c r="E124" s="11">
        <v>2000</v>
      </c>
      <c r="F124" s="12">
        <f>INVENTARIO[[#This Row],[PRECIO]]*INVENTARIO[[#This Row],[CANTIDAD]]</f>
        <v>52000</v>
      </c>
      <c r="G124" s="7" t="s">
        <v>18</v>
      </c>
    </row>
    <row r="125" spans="1:7">
      <c r="A125" s="7" t="s">
        <v>110</v>
      </c>
      <c r="B125" s="7">
        <v>14659</v>
      </c>
      <c r="C125" t="s">
        <v>128</v>
      </c>
      <c r="D125" s="7">
        <v>8</v>
      </c>
      <c r="E125" s="11">
        <v>2000</v>
      </c>
      <c r="F125" s="12">
        <f>INVENTARIO[[#This Row],[PRECIO]]*INVENTARIO[[#This Row],[CANTIDAD]]</f>
        <v>16000</v>
      </c>
      <c r="G125" s="7" t="s">
        <v>9</v>
      </c>
    </row>
    <row r="126" spans="1:7">
      <c r="A126" s="7" t="s">
        <v>110</v>
      </c>
      <c r="B126" s="7">
        <v>1708</v>
      </c>
      <c r="C126" t="s">
        <v>129</v>
      </c>
      <c r="D126" s="7">
        <v>12</v>
      </c>
      <c r="E126" s="11">
        <v>2000</v>
      </c>
      <c r="F126" s="12">
        <f>INVENTARIO[[#This Row],[PRECIO]]*INVENTARIO[[#This Row],[CANTIDAD]]</f>
        <v>24000</v>
      </c>
      <c r="G126" s="7" t="s">
        <v>18</v>
      </c>
    </row>
    <row r="127" spans="1:7">
      <c r="A127" s="7" t="s">
        <v>110</v>
      </c>
      <c r="B127" s="7">
        <v>3811</v>
      </c>
      <c r="C127" t="s">
        <v>19</v>
      </c>
      <c r="D127" s="7">
        <v>8</v>
      </c>
      <c r="E127" s="11">
        <v>2000</v>
      </c>
      <c r="F127" s="12">
        <f>INVENTARIO[[#This Row],[PRECIO]]*INVENTARIO[[#This Row],[CANTIDAD]]</f>
        <v>16000</v>
      </c>
      <c r="G127" s="7" t="s">
        <v>18</v>
      </c>
    </row>
    <row r="128" spans="1:7">
      <c r="A128" s="7" t="s">
        <v>110</v>
      </c>
      <c r="B128" s="7">
        <v>3805</v>
      </c>
      <c r="C128" t="s">
        <v>17</v>
      </c>
      <c r="D128" s="7">
        <v>5</v>
      </c>
      <c r="E128" s="11">
        <v>2000</v>
      </c>
      <c r="F128" s="12">
        <f>INVENTARIO[[#This Row],[PRECIO]]*INVENTARIO[[#This Row],[CANTIDAD]]</f>
        <v>10000</v>
      </c>
      <c r="G128" s="7" t="s">
        <v>18</v>
      </c>
    </row>
    <row r="129" spans="1:7">
      <c r="A129" s="7" t="s">
        <v>110</v>
      </c>
      <c r="B129" s="7">
        <v>6202</v>
      </c>
      <c r="C129" t="s">
        <v>20</v>
      </c>
      <c r="D129" s="7">
        <v>8</v>
      </c>
      <c r="E129" s="11">
        <v>2000</v>
      </c>
      <c r="F129" s="12">
        <f>INVENTARIO[[#This Row],[PRECIO]]*INVENTARIO[[#This Row],[CANTIDAD]]</f>
        <v>16000</v>
      </c>
      <c r="G129" s="7" t="s">
        <v>18</v>
      </c>
    </row>
    <row r="130" spans="1:7">
      <c r="A130" s="7" t="s">
        <v>110</v>
      </c>
      <c r="B130" s="7">
        <v>5802</v>
      </c>
      <c r="C130" t="s">
        <v>130</v>
      </c>
      <c r="D130" s="7">
        <v>1</v>
      </c>
      <c r="E130" s="11">
        <v>2000</v>
      </c>
      <c r="F130" s="12">
        <f>INVENTARIO[[#This Row],[PRECIO]]*INVENTARIO[[#This Row],[CANTIDAD]]</f>
        <v>2000</v>
      </c>
      <c r="G130" s="7" t="s">
        <v>65</v>
      </c>
    </row>
    <row r="131" spans="1:7">
      <c r="A131" s="7" t="s">
        <v>110</v>
      </c>
      <c r="B131" s="7">
        <v>16749</v>
      </c>
      <c r="C131" t="s">
        <v>131</v>
      </c>
      <c r="D131" s="7">
        <v>24</v>
      </c>
      <c r="E131" s="11">
        <v>2000</v>
      </c>
      <c r="F131" s="12">
        <f>INVENTARIO[[#This Row],[PRECIO]]*INVENTARIO[[#This Row],[CANTIDAD]]</f>
        <v>48000</v>
      </c>
      <c r="G131" s="7" t="s">
        <v>132</v>
      </c>
    </row>
    <row r="132" spans="1:7">
      <c r="A132" s="7" t="s">
        <v>110</v>
      </c>
      <c r="B132" s="7">
        <v>4422</v>
      </c>
      <c r="C132" t="s">
        <v>37</v>
      </c>
      <c r="D132" s="7">
        <v>12</v>
      </c>
      <c r="E132" s="11">
        <v>2500</v>
      </c>
      <c r="F132" s="12">
        <f>INVENTARIO[[#This Row],[PRECIO]]*INVENTARIO[[#This Row],[CANTIDAD]]</f>
        <v>30000</v>
      </c>
      <c r="G132" s="7" t="s">
        <v>32</v>
      </c>
    </row>
    <row r="133" spans="1:7">
      <c r="A133" s="7" t="s">
        <v>110</v>
      </c>
      <c r="B133" s="7">
        <v>6087</v>
      </c>
      <c r="C133" t="s">
        <v>133</v>
      </c>
      <c r="D133" s="7">
        <v>4</v>
      </c>
      <c r="E133" s="11">
        <v>2500</v>
      </c>
      <c r="F133" s="12">
        <f>INVENTARIO[[#This Row],[PRECIO]]*INVENTARIO[[#This Row],[CANTIDAD]]</f>
        <v>10000</v>
      </c>
      <c r="G133" s="7" t="s">
        <v>65</v>
      </c>
    </row>
    <row r="134" spans="1:7">
      <c r="A134" s="7" t="s">
        <v>110</v>
      </c>
      <c r="B134" s="7">
        <v>6263</v>
      </c>
      <c r="C134" t="s">
        <v>90</v>
      </c>
      <c r="D134" s="7">
        <v>21</v>
      </c>
      <c r="E134" s="11">
        <v>2500</v>
      </c>
      <c r="F134" s="12">
        <f>INVENTARIO[[#This Row],[PRECIO]]*INVENTARIO[[#This Row],[CANTIDAD]]</f>
        <v>52500</v>
      </c>
      <c r="G134" s="7" t="s">
        <v>58</v>
      </c>
    </row>
    <row r="135" spans="1:7">
      <c r="A135" s="7" t="s">
        <v>110</v>
      </c>
      <c r="B135" s="7">
        <v>18526</v>
      </c>
      <c r="C135" t="s">
        <v>21</v>
      </c>
      <c r="D135" s="7">
        <v>8</v>
      </c>
      <c r="E135" s="11">
        <v>2500</v>
      </c>
      <c r="F135" s="12">
        <f>INVENTARIO[[#This Row],[PRECIO]]*INVENTARIO[[#This Row],[CANTIDAD]]</f>
        <v>20000</v>
      </c>
      <c r="G135" s="7" t="s">
        <v>18</v>
      </c>
    </row>
    <row r="136" spans="1:7">
      <c r="A136" s="7" t="s">
        <v>110</v>
      </c>
      <c r="B136" s="7">
        <v>15985</v>
      </c>
      <c r="C136" t="s">
        <v>134</v>
      </c>
      <c r="D136" s="7">
        <v>7</v>
      </c>
      <c r="E136" s="11">
        <v>2500</v>
      </c>
      <c r="F136" s="12">
        <f>INVENTARIO[[#This Row],[PRECIO]]*INVENTARIO[[#This Row],[CANTIDAD]]</f>
        <v>17500</v>
      </c>
      <c r="G136" s="7" t="s">
        <v>65</v>
      </c>
    </row>
    <row r="137" spans="1:7">
      <c r="A137" s="7" t="s">
        <v>110</v>
      </c>
      <c r="B137" s="7">
        <v>16702</v>
      </c>
      <c r="C137" t="s">
        <v>135</v>
      </c>
      <c r="D137" s="7">
        <v>12</v>
      </c>
      <c r="E137" s="11">
        <v>2500</v>
      </c>
      <c r="F137" s="12">
        <f>INVENTARIO[[#This Row],[PRECIO]]*INVENTARIO[[#This Row],[CANTIDAD]]</f>
        <v>30000</v>
      </c>
      <c r="G137" s="7" t="s">
        <v>32</v>
      </c>
    </row>
    <row r="138" spans="1:7">
      <c r="A138" s="7" t="s">
        <v>110</v>
      </c>
      <c r="B138" s="7">
        <v>127</v>
      </c>
      <c r="C138" t="s">
        <v>136</v>
      </c>
      <c r="D138" s="7">
        <v>3</v>
      </c>
      <c r="E138" s="11">
        <v>3000</v>
      </c>
      <c r="F138" s="12">
        <f>INVENTARIO[[#This Row],[PRECIO]]*INVENTARIO[[#This Row],[CANTIDAD]]</f>
        <v>9000</v>
      </c>
      <c r="G138" s="7" t="s">
        <v>9</v>
      </c>
    </row>
    <row r="139" spans="1:7">
      <c r="A139" s="7" t="s">
        <v>110</v>
      </c>
      <c r="B139" s="7">
        <v>4270</v>
      </c>
      <c r="C139" t="s">
        <v>137</v>
      </c>
      <c r="D139" s="7">
        <v>1</v>
      </c>
      <c r="E139" s="11">
        <v>3000</v>
      </c>
      <c r="F139" s="12">
        <f>INVENTARIO[[#This Row],[PRECIO]]*INVENTARIO[[#This Row],[CANTIDAD]]</f>
        <v>3000</v>
      </c>
      <c r="G139" s="7" t="s">
        <v>65</v>
      </c>
    </row>
    <row r="140" spans="1:7">
      <c r="A140" s="7" t="s">
        <v>110</v>
      </c>
      <c r="B140" s="7">
        <v>9793</v>
      </c>
      <c r="C140" t="s">
        <v>138</v>
      </c>
      <c r="D140" s="7">
        <v>5</v>
      </c>
      <c r="E140" s="11">
        <v>3000</v>
      </c>
      <c r="F140" s="12">
        <f>INVENTARIO[[#This Row],[PRECIO]]*INVENTARIO[[#This Row],[CANTIDAD]]</f>
        <v>15000</v>
      </c>
      <c r="G140" s="7" t="s">
        <v>65</v>
      </c>
    </row>
    <row r="141" spans="1:7">
      <c r="A141" s="7" t="s">
        <v>110</v>
      </c>
      <c r="B141" s="7">
        <v>2830</v>
      </c>
      <c r="C141" t="s">
        <v>139</v>
      </c>
      <c r="D141" s="7">
        <v>48</v>
      </c>
      <c r="E141" s="11">
        <v>3500</v>
      </c>
      <c r="F141" s="12">
        <f>INVENTARIO[[#This Row],[PRECIO]]*INVENTARIO[[#This Row],[CANTIDAD]]</f>
        <v>168000</v>
      </c>
      <c r="G141" s="7" t="s">
        <v>18</v>
      </c>
    </row>
    <row r="142" spans="1:7">
      <c r="A142" s="7" t="s">
        <v>110</v>
      </c>
      <c r="B142" s="7">
        <v>1825</v>
      </c>
      <c r="C142" t="s">
        <v>69</v>
      </c>
      <c r="D142" s="7">
        <v>2</v>
      </c>
      <c r="E142" s="11">
        <v>4000</v>
      </c>
      <c r="F142" s="12">
        <f>INVENTARIO[[#This Row],[PRECIO]]*INVENTARIO[[#This Row],[CANTIDAD]]</f>
        <v>8000</v>
      </c>
      <c r="G142" s="7" t="s">
        <v>9</v>
      </c>
    </row>
    <row r="143" spans="1:7">
      <c r="A143" s="7" t="s">
        <v>110</v>
      </c>
      <c r="B143" s="7">
        <v>1633</v>
      </c>
      <c r="C143" t="s">
        <v>44</v>
      </c>
      <c r="D143" s="7">
        <v>8</v>
      </c>
      <c r="E143" s="11">
        <v>4000</v>
      </c>
      <c r="F143" s="12">
        <f>INVENTARIO[[#This Row],[PRECIO]]*INVENTARIO[[#This Row],[CANTIDAD]]</f>
        <v>32000</v>
      </c>
      <c r="G143" s="7" t="s">
        <v>18</v>
      </c>
    </row>
    <row r="144" spans="1:7">
      <c r="A144" s="7" t="s">
        <v>110</v>
      </c>
      <c r="B144" s="7">
        <v>16703</v>
      </c>
      <c r="C144" t="s">
        <v>140</v>
      </c>
      <c r="D144" s="7">
        <v>12</v>
      </c>
      <c r="E144" s="11">
        <v>4000</v>
      </c>
      <c r="F144" s="12">
        <f>INVENTARIO[[#This Row],[PRECIO]]*INVENTARIO[[#This Row],[CANTIDAD]]</f>
        <v>48000</v>
      </c>
      <c r="G144" s="7" t="s">
        <v>32</v>
      </c>
    </row>
    <row r="145" spans="1:7">
      <c r="A145" s="7" t="s">
        <v>110</v>
      </c>
      <c r="B145" s="7">
        <v>16873</v>
      </c>
      <c r="C145" t="s">
        <v>70</v>
      </c>
      <c r="D145" s="7">
        <v>3</v>
      </c>
      <c r="E145" s="11">
        <v>5000</v>
      </c>
      <c r="F145" s="12">
        <f>INVENTARIO[[#This Row],[PRECIO]]*INVENTARIO[[#This Row],[CANTIDAD]]</f>
        <v>15000</v>
      </c>
      <c r="G145" s="7" t="s">
        <v>32</v>
      </c>
    </row>
    <row r="146" spans="1:7">
      <c r="A146" s="7" t="s">
        <v>110</v>
      </c>
      <c r="B146" s="7">
        <v>1632</v>
      </c>
      <c r="C146" t="s">
        <v>45</v>
      </c>
      <c r="D146" s="7">
        <v>8</v>
      </c>
      <c r="E146" s="11">
        <v>5000</v>
      </c>
      <c r="F146" s="12">
        <f>INVENTARIO[[#This Row],[PRECIO]]*INVENTARIO[[#This Row],[CANTIDAD]]</f>
        <v>40000</v>
      </c>
      <c r="G146" s="7" t="s">
        <v>18</v>
      </c>
    </row>
    <row r="147" spans="1:7">
      <c r="A147" s="7" t="s">
        <v>110</v>
      </c>
      <c r="B147" s="7">
        <v>8343</v>
      </c>
      <c r="C147" t="s">
        <v>141</v>
      </c>
      <c r="D147" s="7">
        <v>10</v>
      </c>
      <c r="E147" s="11">
        <v>5000</v>
      </c>
      <c r="F147" s="12">
        <f>INVENTARIO[[#This Row],[PRECIO]]*INVENTARIO[[#This Row],[CANTIDAD]]</f>
        <v>50000</v>
      </c>
      <c r="G147" s="7" t="s">
        <v>18</v>
      </c>
    </row>
    <row r="148" spans="1:7">
      <c r="A148" s="7" t="s">
        <v>110</v>
      </c>
      <c r="B148" s="7">
        <v>2066</v>
      </c>
      <c r="C148" t="s">
        <v>142</v>
      </c>
      <c r="D148" s="7">
        <v>5</v>
      </c>
      <c r="E148" s="11">
        <v>5000</v>
      </c>
      <c r="F148" s="12">
        <f>INVENTARIO[[#This Row],[PRECIO]]*INVENTARIO[[#This Row],[CANTIDAD]]</f>
        <v>25000</v>
      </c>
      <c r="G148" s="7" t="s">
        <v>65</v>
      </c>
    </row>
    <row r="149" spans="1:7">
      <c r="A149" s="7" t="s">
        <v>110</v>
      </c>
      <c r="B149" s="7">
        <v>16704</v>
      </c>
      <c r="C149" t="s">
        <v>143</v>
      </c>
      <c r="D149" s="7">
        <v>12</v>
      </c>
      <c r="E149" s="11">
        <v>5000</v>
      </c>
      <c r="F149" s="12">
        <f>INVENTARIO[[#This Row],[PRECIO]]*INVENTARIO[[#This Row],[CANTIDAD]]</f>
        <v>60000</v>
      </c>
      <c r="G149" s="7" t="s">
        <v>32</v>
      </c>
    </row>
    <row r="150" spans="1:7">
      <c r="A150" s="7" t="s">
        <v>110</v>
      </c>
      <c r="B150" s="7">
        <v>3505</v>
      </c>
      <c r="C150" t="s">
        <v>144</v>
      </c>
      <c r="D150" s="7">
        <v>3</v>
      </c>
      <c r="E150" s="11">
        <v>6000</v>
      </c>
      <c r="F150" s="12">
        <f>INVENTARIO[[#This Row],[PRECIO]]*INVENTARIO[[#This Row],[CANTIDAD]]</f>
        <v>18000</v>
      </c>
      <c r="G150" s="7" t="s">
        <v>9</v>
      </c>
    </row>
    <row r="151" spans="1:7">
      <c r="A151" s="7" t="s">
        <v>110</v>
      </c>
      <c r="B151" s="7">
        <v>15855</v>
      </c>
      <c r="C151" t="s">
        <v>145</v>
      </c>
      <c r="D151" s="7">
        <v>5</v>
      </c>
      <c r="E151" s="11">
        <v>6000</v>
      </c>
      <c r="F151" s="12">
        <f>INVENTARIO[[#This Row],[PRECIO]]*INVENTARIO[[#This Row],[CANTIDAD]]</f>
        <v>30000</v>
      </c>
      <c r="G151" s="7" t="s">
        <v>146</v>
      </c>
    </row>
    <row r="152" spans="1:7">
      <c r="A152" s="7" t="s">
        <v>110</v>
      </c>
      <c r="B152" s="7">
        <v>4651</v>
      </c>
      <c r="C152" t="s">
        <v>147</v>
      </c>
      <c r="D152" s="7">
        <v>9</v>
      </c>
      <c r="E152" s="11">
        <v>6000</v>
      </c>
      <c r="F152" s="12">
        <f>INVENTARIO[[#This Row],[PRECIO]]*INVENTARIO[[#This Row],[CANTIDAD]]</f>
        <v>54000</v>
      </c>
      <c r="G152" s="7" t="s">
        <v>18</v>
      </c>
    </row>
    <row r="153" spans="1:7">
      <c r="A153" s="7" t="s">
        <v>110</v>
      </c>
      <c r="B153" s="7">
        <v>2206</v>
      </c>
      <c r="C153" t="s">
        <v>23</v>
      </c>
      <c r="D153" s="7">
        <v>2</v>
      </c>
      <c r="E153" s="11">
        <v>6000</v>
      </c>
      <c r="F153" s="12">
        <f>INVENTARIO[[#This Row],[PRECIO]]*INVENTARIO[[#This Row],[CANTIDAD]]</f>
        <v>12000</v>
      </c>
      <c r="G153" s="7" t="s">
        <v>18</v>
      </c>
    </row>
    <row r="154" spans="1:7">
      <c r="A154" s="7" t="s">
        <v>110</v>
      </c>
      <c r="B154" s="7">
        <v>2217</v>
      </c>
      <c r="C154" t="s">
        <v>24</v>
      </c>
      <c r="D154" s="7">
        <v>1</v>
      </c>
      <c r="E154" s="11">
        <v>6000</v>
      </c>
      <c r="F154" s="12">
        <f>INVENTARIO[[#This Row],[PRECIO]]*INVENTARIO[[#This Row],[CANTIDAD]]</f>
        <v>6000</v>
      </c>
      <c r="G154" s="7" t="s">
        <v>18</v>
      </c>
    </row>
    <row r="155" spans="1:7">
      <c r="A155" s="7" t="s">
        <v>110</v>
      </c>
      <c r="B155" s="7">
        <v>2570</v>
      </c>
      <c r="C155" t="s">
        <v>148</v>
      </c>
      <c r="D155" s="7">
        <v>3</v>
      </c>
      <c r="E155" s="11">
        <v>6000</v>
      </c>
      <c r="F155" s="12">
        <f>INVENTARIO[[#This Row],[PRECIO]]*INVENTARIO[[#This Row],[CANTIDAD]]</f>
        <v>18000</v>
      </c>
      <c r="G155" s="7" t="s">
        <v>18</v>
      </c>
    </row>
    <row r="156" spans="1:7">
      <c r="A156" s="7" t="s">
        <v>110</v>
      </c>
      <c r="B156" s="7">
        <v>16705</v>
      </c>
      <c r="C156" t="s">
        <v>149</v>
      </c>
      <c r="D156" s="7">
        <v>1</v>
      </c>
      <c r="E156" s="11">
        <v>6500</v>
      </c>
      <c r="F156" s="12">
        <f>INVENTARIO[[#This Row],[PRECIO]]*INVENTARIO[[#This Row],[CANTIDAD]]</f>
        <v>6500</v>
      </c>
      <c r="G156" s="7" t="s">
        <v>32</v>
      </c>
    </row>
    <row r="157" spans="1:7">
      <c r="A157" s="7" t="s">
        <v>110</v>
      </c>
      <c r="B157" s="7">
        <v>4342</v>
      </c>
      <c r="C157" t="s">
        <v>63</v>
      </c>
      <c r="D157" s="7">
        <v>2</v>
      </c>
      <c r="E157" s="11">
        <v>7000</v>
      </c>
      <c r="F157" s="12">
        <f>INVENTARIO[[#This Row],[PRECIO]]*INVENTARIO[[#This Row],[CANTIDAD]]</f>
        <v>14000</v>
      </c>
      <c r="G157" s="7" t="s">
        <v>18</v>
      </c>
    </row>
    <row r="158" spans="1:7">
      <c r="A158" s="7" t="s">
        <v>110</v>
      </c>
      <c r="B158" s="7">
        <v>8721</v>
      </c>
      <c r="C158" t="s">
        <v>150</v>
      </c>
      <c r="D158" s="7">
        <v>5</v>
      </c>
      <c r="E158" s="11">
        <v>7000</v>
      </c>
      <c r="F158" s="12">
        <f>INVENTARIO[[#This Row],[PRECIO]]*INVENTARIO[[#This Row],[CANTIDAD]]</f>
        <v>35000</v>
      </c>
      <c r="G158" s="7" t="s">
        <v>58</v>
      </c>
    </row>
    <row r="159" spans="1:7">
      <c r="A159" s="7" t="s">
        <v>110</v>
      </c>
      <c r="B159" s="7">
        <v>11377</v>
      </c>
      <c r="C159" t="s">
        <v>151</v>
      </c>
      <c r="D159" s="7">
        <v>5</v>
      </c>
      <c r="E159" s="11">
        <v>7000</v>
      </c>
      <c r="F159" s="12">
        <f>INVENTARIO[[#This Row],[PRECIO]]*INVENTARIO[[#This Row],[CANTIDAD]]</f>
        <v>35000</v>
      </c>
      <c r="G159" s="7" t="s">
        <v>18</v>
      </c>
    </row>
    <row r="160" spans="1:7">
      <c r="A160" s="7" t="s">
        <v>110</v>
      </c>
      <c r="B160" s="7">
        <v>4264</v>
      </c>
      <c r="C160" t="s">
        <v>152</v>
      </c>
      <c r="D160" s="7">
        <v>3</v>
      </c>
      <c r="E160" s="11">
        <v>7000</v>
      </c>
      <c r="F160" s="12">
        <f>INVENTARIO[[#This Row],[PRECIO]]*INVENTARIO[[#This Row],[CANTIDAD]]</f>
        <v>21000</v>
      </c>
      <c r="G160" s="7" t="s">
        <v>65</v>
      </c>
    </row>
    <row r="161" spans="1:7">
      <c r="A161" s="7" t="s">
        <v>110</v>
      </c>
      <c r="B161" s="7">
        <v>16706</v>
      </c>
      <c r="C161" t="s">
        <v>153</v>
      </c>
      <c r="D161" s="7">
        <v>1</v>
      </c>
      <c r="E161" s="11">
        <v>7500</v>
      </c>
      <c r="F161" s="12">
        <f>INVENTARIO[[#This Row],[PRECIO]]*INVENTARIO[[#This Row],[CANTIDAD]]</f>
        <v>7500</v>
      </c>
      <c r="G161" s="7" t="s">
        <v>32</v>
      </c>
    </row>
    <row r="162" spans="1:7">
      <c r="A162" s="7" t="s">
        <v>110</v>
      </c>
      <c r="B162" s="7">
        <v>3688</v>
      </c>
      <c r="C162" t="s">
        <v>48</v>
      </c>
      <c r="D162" s="7">
        <v>3</v>
      </c>
      <c r="E162" s="11">
        <v>8000</v>
      </c>
      <c r="F162" s="12">
        <f>INVENTARIO[[#This Row],[PRECIO]]*INVENTARIO[[#This Row],[CANTIDAD]]</f>
        <v>24000</v>
      </c>
      <c r="G162" s="7" t="s">
        <v>18</v>
      </c>
    </row>
    <row r="163" spans="1:7">
      <c r="A163" s="7" t="s">
        <v>110</v>
      </c>
      <c r="B163" s="7">
        <v>7661</v>
      </c>
      <c r="C163" t="s">
        <v>43</v>
      </c>
      <c r="D163" s="7">
        <v>2</v>
      </c>
      <c r="E163" s="11">
        <v>8000</v>
      </c>
      <c r="F163" s="12">
        <f>INVENTARIO[[#This Row],[PRECIO]]*INVENTARIO[[#This Row],[CANTIDAD]]</f>
        <v>16000</v>
      </c>
      <c r="G163" s="7" t="s">
        <v>18</v>
      </c>
    </row>
    <row r="164" spans="1:7">
      <c r="A164" s="7" t="s">
        <v>110</v>
      </c>
      <c r="B164" s="7">
        <v>2107</v>
      </c>
      <c r="C164" t="s">
        <v>154</v>
      </c>
      <c r="D164" s="7">
        <v>3</v>
      </c>
      <c r="E164" s="11">
        <v>9000</v>
      </c>
      <c r="F164" s="12">
        <f>INVENTARIO[[#This Row],[PRECIO]]*INVENTARIO[[#This Row],[CANTIDAD]]</f>
        <v>27000</v>
      </c>
      <c r="G164" s="7" t="s">
        <v>146</v>
      </c>
    </row>
    <row r="165" spans="1:7">
      <c r="A165" s="7" t="s">
        <v>110</v>
      </c>
      <c r="B165" s="7">
        <v>1795</v>
      </c>
      <c r="C165" t="s">
        <v>67</v>
      </c>
      <c r="D165" s="7">
        <v>1</v>
      </c>
      <c r="E165" s="11">
        <v>10000</v>
      </c>
      <c r="F165" s="12">
        <f>INVENTARIO[[#This Row],[PRECIO]]*INVENTARIO[[#This Row],[CANTIDAD]]</f>
        <v>10000</v>
      </c>
      <c r="G165" s="7" t="s">
        <v>9</v>
      </c>
    </row>
    <row r="166" spans="1:7">
      <c r="A166" s="7" t="s">
        <v>110</v>
      </c>
      <c r="B166" s="7">
        <v>7663</v>
      </c>
      <c r="C166" t="s">
        <v>40</v>
      </c>
      <c r="D166" s="7">
        <v>1</v>
      </c>
      <c r="E166" s="11">
        <v>15000</v>
      </c>
      <c r="F166" s="12">
        <f>INVENTARIO[[#This Row],[PRECIO]]*INVENTARIO[[#This Row],[CANTIDAD]]</f>
        <v>15000</v>
      </c>
      <c r="G166" s="7" t="s">
        <v>18</v>
      </c>
    </row>
    <row r="167" spans="1:7">
      <c r="A167" s="7" t="s">
        <v>110</v>
      </c>
      <c r="B167" s="7">
        <v>1642</v>
      </c>
      <c r="C167" t="s">
        <v>42</v>
      </c>
      <c r="D167" s="7">
        <v>1</v>
      </c>
      <c r="E167" s="11">
        <v>19000</v>
      </c>
      <c r="F167" s="12">
        <f>INVENTARIO[[#This Row],[PRECIO]]*INVENTARIO[[#This Row],[CANTIDAD]]</f>
        <v>19000</v>
      </c>
      <c r="G167" s="7" t="s">
        <v>18</v>
      </c>
    </row>
    <row r="168" spans="1:7">
      <c r="A168" s="7" t="s">
        <v>110</v>
      </c>
      <c r="B168" s="7">
        <v>14130</v>
      </c>
      <c r="C168" t="s">
        <v>87</v>
      </c>
      <c r="D168" s="7">
        <v>7</v>
      </c>
      <c r="E168" s="11">
        <v>1500</v>
      </c>
      <c r="F168" s="12">
        <f>INVENTARIO[[#This Row],[PRECIO]]*INVENTARIO[[#This Row],[CANTIDAD]]</f>
        <v>10500</v>
      </c>
      <c r="G168" s="7" t="s">
        <v>18</v>
      </c>
    </row>
    <row r="169" spans="1:7">
      <c r="A169" s="7" t="s">
        <v>110</v>
      </c>
      <c r="B169" s="7">
        <v>14131</v>
      </c>
      <c r="C169" t="s">
        <v>88</v>
      </c>
      <c r="D169" s="7">
        <v>12</v>
      </c>
      <c r="E169" s="11">
        <v>1500</v>
      </c>
      <c r="F169" s="12">
        <f>INVENTARIO[[#This Row],[PRECIO]]*INVENTARIO[[#This Row],[CANTIDAD]]</f>
        <v>18000</v>
      </c>
      <c r="G169" s="7" t="s">
        <v>18</v>
      </c>
    </row>
    <row r="170" spans="1:7">
      <c r="A170" s="7" t="s">
        <v>110</v>
      </c>
      <c r="B170" s="7">
        <v>11540</v>
      </c>
      <c r="C170" t="s">
        <v>155</v>
      </c>
      <c r="D170" s="7">
        <v>30</v>
      </c>
      <c r="E170" s="11">
        <v>2000</v>
      </c>
      <c r="F170" s="12">
        <f>INVENTARIO[[#This Row],[PRECIO]]*INVENTARIO[[#This Row],[CANTIDAD]]</f>
        <v>60000</v>
      </c>
      <c r="G170" s="7" t="s">
        <v>32</v>
      </c>
    </row>
    <row r="171" spans="1:7">
      <c r="A171" s="7" t="s">
        <v>110</v>
      </c>
      <c r="B171" s="7">
        <v>11541</v>
      </c>
      <c r="C171" t="s">
        <v>156</v>
      </c>
      <c r="D171" s="7">
        <v>25</v>
      </c>
      <c r="E171" s="11">
        <v>3500</v>
      </c>
      <c r="F171" s="12">
        <f>INVENTARIO[[#This Row],[PRECIO]]*INVENTARIO[[#This Row],[CANTIDAD]]</f>
        <v>87500</v>
      </c>
      <c r="G171" s="7" t="s">
        <v>32</v>
      </c>
    </row>
    <row r="172" spans="1:7">
      <c r="A172" s="7" t="s">
        <v>110</v>
      </c>
      <c r="B172" s="7">
        <v>11542</v>
      </c>
      <c r="C172" t="s">
        <v>157</v>
      </c>
      <c r="D172" s="7">
        <v>7</v>
      </c>
      <c r="E172" s="11">
        <v>5000</v>
      </c>
      <c r="F172" s="12">
        <f>INVENTARIO[[#This Row],[PRECIO]]*INVENTARIO[[#This Row],[CANTIDAD]]</f>
        <v>35000</v>
      </c>
      <c r="G172" s="7" t="s">
        <v>32</v>
      </c>
    </row>
    <row r="173" spans="1:7">
      <c r="A173" s="7" t="s">
        <v>110</v>
      </c>
      <c r="B173" s="7">
        <v>2823</v>
      </c>
      <c r="C173" t="s">
        <v>103</v>
      </c>
      <c r="D173" s="7">
        <v>12</v>
      </c>
      <c r="E173" s="11">
        <v>3000</v>
      </c>
      <c r="F173" s="12">
        <f>INVENTARIO[[#This Row],[PRECIO]]*INVENTARIO[[#This Row],[CANTIDAD]]</f>
        <v>36000</v>
      </c>
      <c r="G173" s="7" t="s">
        <v>18</v>
      </c>
    </row>
    <row r="174" spans="1:7">
      <c r="A174" s="7" t="s">
        <v>110</v>
      </c>
      <c r="B174" s="7">
        <v>3682</v>
      </c>
      <c r="C174" t="s">
        <v>95</v>
      </c>
      <c r="D174" s="7">
        <v>84</v>
      </c>
      <c r="E174" s="11">
        <v>800</v>
      </c>
      <c r="F174" s="12">
        <f>INVENTARIO[[#This Row],[PRECIO]]*INVENTARIO[[#This Row],[CANTIDAD]]</f>
        <v>67200</v>
      </c>
      <c r="G174" s="7" t="s">
        <v>18</v>
      </c>
    </row>
    <row r="175" spans="1:7">
      <c r="A175" s="7" t="s">
        <v>110</v>
      </c>
      <c r="B175" s="7">
        <v>2781</v>
      </c>
      <c r="C175" t="s">
        <v>101</v>
      </c>
      <c r="D175" s="7">
        <v>8</v>
      </c>
      <c r="E175" s="11">
        <v>3500</v>
      </c>
      <c r="F175" s="12">
        <f>INVENTARIO[[#This Row],[PRECIO]]*INVENTARIO[[#This Row],[CANTIDAD]]</f>
        <v>28000</v>
      </c>
      <c r="G175" s="7" t="s">
        <v>18</v>
      </c>
    </row>
    <row r="176" spans="1:7">
      <c r="A176" s="7" t="s">
        <v>110</v>
      </c>
      <c r="B176" s="7">
        <v>15748</v>
      </c>
      <c r="C176" t="s">
        <v>99</v>
      </c>
      <c r="D176" s="7">
        <v>12</v>
      </c>
      <c r="E176" s="11">
        <v>2500</v>
      </c>
      <c r="F176" s="12">
        <f>INVENTARIO[[#This Row],[PRECIO]]*INVENTARIO[[#This Row],[CANTIDAD]]</f>
        <v>30000</v>
      </c>
      <c r="G176" s="7" t="s">
        <v>18</v>
      </c>
    </row>
    <row r="177" spans="1:7">
      <c r="A177" s="7" t="s">
        <v>110</v>
      </c>
      <c r="B177" s="7">
        <v>9672</v>
      </c>
      <c r="C177" t="s">
        <v>98</v>
      </c>
      <c r="D177" s="7">
        <v>8</v>
      </c>
      <c r="E177" s="11">
        <v>2000</v>
      </c>
      <c r="F177" s="12">
        <f>INVENTARIO[[#This Row],[PRECIO]]*INVENTARIO[[#This Row],[CANTIDAD]]</f>
        <v>16000</v>
      </c>
      <c r="G177" s="7" t="s">
        <v>18</v>
      </c>
    </row>
    <row r="178" spans="1:7">
      <c r="A178" s="7" t="s">
        <v>110</v>
      </c>
      <c r="B178" s="7">
        <v>1710</v>
      </c>
      <c r="C178" t="s">
        <v>158</v>
      </c>
      <c r="D178" s="7">
        <v>1</v>
      </c>
      <c r="E178" s="11">
        <v>2500</v>
      </c>
      <c r="F178" s="12">
        <f>INVENTARIO[[#This Row],[PRECIO]]*INVENTARIO[[#This Row],[CANTIDAD]]</f>
        <v>2500</v>
      </c>
      <c r="G178" s="7" t="s">
        <v>18</v>
      </c>
    </row>
    <row r="179" spans="1:7">
      <c r="A179" s="7" t="s">
        <v>159</v>
      </c>
      <c r="B179" s="7">
        <v>3243</v>
      </c>
      <c r="C179" t="s">
        <v>160</v>
      </c>
      <c r="D179" s="7">
        <v>180</v>
      </c>
      <c r="E179" s="11">
        <v>100</v>
      </c>
      <c r="F179" s="12">
        <f>INVENTARIO[[#This Row],[PRECIO]]*INVENTARIO[[#This Row],[CANTIDAD]]</f>
        <v>18000</v>
      </c>
      <c r="G179" s="7" t="s">
        <v>14</v>
      </c>
    </row>
    <row r="180" spans="1:7">
      <c r="A180" s="7" t="s">
        <v>159</v>
      </c>
      <c r="B180" s="7">
        <v>3237</v>
      </c>
      <c r="C180" t="s">
        <v>161</v>
      </c>
      <c r="D180" s="7">
        <v>8</v>
      </c>
      <c r="E180" s="11">
        <v>1500</v>
      </c>
      <c r="F180" s="12">
        <f>INVENTARIO[[#This Row],[PRECIO]]*INVENTARIO[[#This Row],[CANTIDAD]]</f>
        <v>12000</v>
      </c>
      <c r="G180" s="7" t="s">
        <v>14</v>
      </c>
    </row>
    <row r="181" spans="1:7">
      <c r="A181" s="7" t="s">
        <v>159</v>
      </c>
      <c r="B181" s="7">
        <v>1544</v>
      </c>
      <c r="C181" t="s">
        <v>162</v>
      </c>
      <c r="D181" s="7">
        <v>1</v>
      </c>
      <c r="E181" s="11">
        <v>2000</v>
      </c>
      <c r="F181" s="12">
        <f>INVENTARIO[[#This Row],[PRECIO]]*INVENTARIO[[#This Row],[CANTIDAD]]</f>
        <v>2000</v>
      </c>
      <c r="G181" s="7" t="s">
        <v>32</v>
      </c>
    </row>
    <row r="182" spans="1:7">
      <c r="A182" s="7" t="s">
        <v>159</v>
      </c>
      <c r="B182" s="7">
        <v>17223</v>
      </c>
      <c r="C182" t="s">
        <v>163</v>
      </c>
      <c r="D182" s="7">
        <v>18</v>
      </c>
      <c r="E182" s="11">
        <v>2500</v>
      </c>
      <c r="F182" s="12">
        <f>INVENTARIO[[#This Row],[PRECIO]]*INVENTARIO[[#This Row],[CANTIDAD]]</f>
        <v>45000</v>
      </c>
      <c r="G182" s="7" t="s">
        <v>32</v>
      </c>
    </row>
    <row r="183" spans="1:7">
      <c r="A183" s="7" t="s">
        <v>159</v>
      </c>
      <c r="B183" s="7">
        <v>3236</v>
      </c>
      <c r="C183" t="s">
        <v>164</v>
      </c>
      <c r="D183" s="7">
        <v>3</v>
      </c>
      <c r="E183" s="11">
        <v>2500</v>
      </c>
      <c r="F183" s="12">
        <f>INVENTARIO[[#This Row],[PRECIO]]*INVENTARIO[[#This Row],[CANTIDAD]]</f>
        <v>7500</v>
      </c>
      <c r="G183" s="7" t="s">
        <v>14</v>
      </c>
    </row>
    <row r="184" spans="1:7">
      <c r="A184" s="7" t="s">
        <v>159</v>
      </c>
      <c r="B184" s="7">
        <v>8004</v>
      </c>
      <c r="C184" t="s">
        <v>165</v>
      </c>
      <c r="D184" s="7">
        <v>8</v>
      </c>
      <c r="E184" s="11">
        <v>5000</v>
      </c>
      <c r="F184" s="12">
        <f>INVENTARIO[[#This Row],[PRECIO]]*INVENTARIO[[#This Row],[CANTIDAD]]</f>
        <v>40000</v>
      </c>
      <c r="G184" s="7" t="s">
        <v>58</v>
      </c>
    </row>
    <row r="185" spans="1:7">
      <c r="A185" s="7" t="s">
        <v>166</v>
      </c>
      <c r="B185" s="7">
        <v>1984</v>
      </c>
      <c r="C185" t="s">
        <v>167</v>
      </c>
      <c r="D185" s="7">
        <v>1</v>
      </c>
      <c r="E185" s="11">
        <v>15000</v>
      </c>
      <c r="F185" s="12">
        <f>INVENTARIO[[#This Row],[PRECIO]]*INVENTARIO[[#This Row],[CANTIDAD]]</f>
        <v>15000</v>
      </c>
      <c r="G185" s="7" t="s">
        <v>132</v>
      </c>
    </row>
    <row r="186" spans="1:7">
      <c r="A186" s="7" t="s">
        <v>166</v>
      </c>
      <c r="B186" s="7">
        <v>4969</v>
      </c>
      <c r="C186" t="s">
        <v>168</v>
      </c>
      <c r="D186" s="7">
        <v>6</v>
      </c>
      <c r="E186" s="11">
        <v>20000</v>
      </c>
      <c r="F186" s="12">
        <f>INVENTARIO[[#This Row],[PRECIO]]*INVENTARIO[[#This Row],[CANTIDAD]]</f>
        <v>120000</v>
      </c>
      <c r="G186" s="7" t="s">
        <v>132</v>
      </c>
    </row>
    <row r="187" spans="1:7">
      <c r="A187" s="7" t="s">
        <v>166</v>
      </c>
      <c r="B187" s="7">
        <v>1963</v>
      </c>
      <c r="C187" t="s">
        <v>169</v>
      </c>
      <c r="D187" s="7">
        <v>3</v>
      </c>
      <c r="E187" s="11">
        <v>12000</v>
      </c>
      <c r="F187" s="12">
        <f>INVENTARIO[[#This Row],[PRECIO]]*INVENTARIO[[#This Row],[CANTIDAD]]</f>
        <v>36000</v>
      </c>
      <c r="G187" s="7" t="s">
        <v>132</v>
      </c>
    </row>
    <row r="188" spans="1:7">
      <c r="A188" s="7" t="s">
        <v>170</v>
      </c>
      <c r="B188" s="7">
        <v>15832</v>
      </c>
      <c r="C188" t="s">
        <v>171</v>
      </c>
      <c r="D188" s="7">
        <v>176</v>
      </c>
      <c r="E188" s="11">
        <v>200</v>
      </c>
      <c r="F188" s="12">
        <f>INVENTARIO[[#This Row],[PRECIO]]*INVENTARIO[[#This Row],[CANTIDAD]]</f>
        <v>35200</v>
      </c>
      <c r="G188" s="7" t="s">
        <v>172</v>
      </c>
    </row>
    <row r="189" spans="1:7">
      <c r="A189" s="7" t="s">
        <v>170</v>
      </c>
      <c r="B189" s="7">
        <v>3269</v>
      </c>
      <c r="C189" t="s">
        <v>173</v>
      </c>
      <c r="D189" s="7">
        <v>62</v>
      </c>
      <c r="E189" s="11">
        <v>800</v>
      </c>
      <c r="F189" s="12">
        <f>INVENTARIO[[#This Row],[PRECIO]]*INVENTARIO[[#This Row],[CANTIDAD]]</f>
        <v>49600</v>
      </c>
      <c r="G189" s="7" t="s">
        <v>118</v>
      </c>
    </row>
    <row r="190" spans="1:7">
      <c r="A190" s="7" t="s">
        <v>174</v>
      </c>
      <c r="B190" s="7">
        <v>2656</v>
      </c>
      <c r="C190" t="s">
        <v>175</v>
      </c>
      <c r="D190" s="7">
        <v>11</v>
      </c>
      <c r="E190" s="11">
        <v>2500</v>
      </c>
      <c r="F190" s="12">
        <f>INVENTARIO[[#This Row],[PRECIO]]*INVENTARIO[[#This Row],[CANTIDAD]]</f>
        <v>27500</v>
      </c>
      <c r="G190" s="7" t="s">
        <v>172</v>
      </c>
    </row>
    <row r="191" spans="1:7">
      <c r="A191" s="7" t="s">
        <v>174</v>
      </c>
      <c r="B191" s="7">
        <v>15832</v>
      </c>
      <c r="C191" t="s">
        <v>171</v>
      </c>
      <c r="D191" s="7">
        <v>49</v>
      </c>
      <c r="E191" s="11">
        <v>200</v>
      </c>
      <c r="F191" s="12">
        <f>INVENTARIO[[#This Row],[PRECIO]]*INVENTARIO[[#This Row],[CANTIDAD]]</f>
        <v>9800</v>
      </c>
      <c r="G191" s="7" t="s">
        <v>172</v>
      </c>
    </row>
    <row r="192" spans="1:7">
      <c r="A192" s="7" t="s">
        <v>176</v>
      </c>
      <c r="B192" s="7">
        <v>4455</v>
      </c>
      <c r="C192" t="s">
        <v>177</v>
      </c>
      <c r="D192" s="7">
        <v>10</v>
      </c>
      <c r="E192" s="11">
        <v>600</v>
      </c>
      <c r="F192" s="12">
        <f>INVENTARIO[[#This Row],[PRECIO]]*INVENTARIO[[#This Row],[CANTIDAD]]</f>
        <v>6000</v>
      </c>
      <c r="G192" s="7" t="s">
        <v>109</v>
      </c>
    </row>
    <row r="193" spans="1:7">
      <c r="A193" s="7" t="s">
        <v>176</v>
      </c>
      <c r="B193" s="7">
        <v>4456</v>
      </c>
      <c r="C193" t="s">
        <v>178</v>
      </c>
      <c r="D193" s="7">
        <v>2</v>
      </c>
      <c r="E193" s="11">
        <v>600</v>
      </c>
      <c r="F193" s="12">
        <f>INVENTARIO[[#This Row],[PRECIO]]*INVENTARIO[[#This Row],[CANTIDAD]]</f>
        <v>1200</v>
      </c>
      <c r="G193" s="7" t="s">
        <v>109</v>
      </c>
    </row>
    <row r="194" spans="1:7">
      <c r="A194" s="7" t="s">
        <v>176</v>
      </c>
      <c r="B194" s="7">
        <v>2770</v>
      </c>
      <c r="C194" t="s">
        <v>179</v>
      </c>
      <c r="D194" s="7">
        <v>1</v>
      </c>
      <c r="E194" s="11">
        <v>600</v>
      </c>
      <c r="F194" s="12">
        <f>INVENTARIO[[#This Row],[PRECIO]]*INVENTARIO[[#This Row],[CANTIDAD]]</f>
        <v>600</v>
      </c>
      <c r="G194" s="7" t="s">
        <v>109</v>
      </c>
    </row>
    <row r="195" spans="1:7">
      <c r="A195" s="7" t="s">
        <v>176</v>
      </c>
      <c r="B195" s="7">
        <v>2182</v>
      </c>
      <c r="C195" t="s">
        <v>180</v>
      </c>
      <c r="D195" s="7">
        <v>56</v>
      </c>
      <c r="E195" s="11">
        <v>300</v>
      </c>
      <c r="F195" s="12">
        <f>INVENTARIO[[#This Row],[PRECIO]]*INVENTARIO[[#This Row],[CANTIDAD]]</f>
        <v>16800</v>
      </c>
      <c r="G195" s="7" t="s">
        <v>65</v>
      </c>
    </row>
    <row r="196" spans="1:7">
      <c r="A196" s="7" t="s">
        <v>176</v>
      </c>
      <c r="B196" s="7">
        <v>423</v>
      </c>
      <c r="C196" t="s">
        <v>181</v>
      </c>
      <c r="D196" s="7">
        <v>58</v>
      </c>
      <c r="E196" s="11">
        <v>200</v>
      </c>
      <c r="F196" s="12">
        <f>INVENTARIO[[#This Row],[PRECIO]]*INVENTARIO[[#This Row],[CANTIDAD]]</f>
        <v>11600</v>
      </c>
      <c r="G196" s="7" t="s">
        <v>109</v>
      </c>
    </row>
    <row r="197" spans="1:7">
      <c r="A197" s="7" t="s">
        <v>182</v>
      </c>
      <c r="B197" s="7">
        <v>10329</v>
      </c>
      <c r="C197" t="s">
        <v>183</v>
      </c>
      <c r="D197" s="7">
        <v>6</v>
      </c>
      <c r="E197" s="11">
        <v>4500</v>
      </c>
      <c r="F197" s="12">
        <f>INVENTARIO[[#This Row],[PRECIO]]*INVENTARIO[[#This Row],[CANTIDAD]]</f>
        <v>27000</v>
      </c>
      <c r="G197" s="7" t="s">
        <v>32</v>
      </c>
    </row>
    <row r="198" spans="1:7">
      <c r="A198" s="7" t="s">
        <v>182</v>
      </c>
      <c r="B198" s="7">
        <v>3232</v>
      </c>
      <c r="C198" t="s">
        <v>184</v>
      </c>
      <c r="D198" s="7">
        <v>9</v>
      </c>
      <c r="E198" s="11">
        <v>1500</v>
      </c>
      <c r="F198" s="12">
        <f>INVENTARIO[[#This Row],[PRECIO]]*INVENTARIO[[#This Row],[CANTIDAD]]</f>
        <v>13500</v>
      </c>
      <c r="G198" s="7" t="s">
        <v>14</v>
      </c>
    </row>
    <row r="199" spans="1:7">
      <c r="A199" s="7" t="s">
        <v>182</v>
      </c>
      <c r="B199" s="7">
        <v>521</v>
      </c>
      <c r="C199" t="s">
        <v>185</v>
      </c>
      <c r="D199" s="7">
        <v>6</v>
      </c>
      <c r="E199" s="11">
        <v>1500</v>
      </c>
      <c r="F199" s="12">
        <f>INVENTARIO[[#This Row],[PRECIO]]*INVENTARIO[[#This Row],[CANTIDAD]]</f>
        <v>9000</v>
      </c>
      <c r="G199" s="7" t="s">
        <v>146</v>
      </c>
    </row>
    <row r="200" spans="1:7">
      <c r="A200" s="7" t="s">
        <v>182</v>
      </c>
      <c r="B200" s="7">
        <v>6395</v>
      </c>
      <c r="C200" t="s">
        <v>186</v>
      </c>
      <c r="D200" s="7">
        <v>3</v>
      </c>
      <c r="E200" s="11">
        <v>3000</v>
      </c>
      <c r="F200" s="12">
        <f>INVENTARIO[[#This Row],[PRECIO]]*INVENTARIO[[#This Row],[CANTIDAD]]</f>
        <v>9000</v>
      </c>
      <c r="G200" s="7" t="s">
        <v>146</v>
      </c>
    </row>
    <row r="201" spans="1:7">
      <c r="A201" s="7" t="s">
        <v>182</v>
      </c>
      <c r="B201" s="7">
        <v>798</v>
      </c>
      <c r="C201" t="s">
        <v>187</v>
      </c>
      <c r="D201" s="7">
        <v>10</v>
      </c>
      <c r="E201" s="11">
        <v>2500</v>
      </c>
      <c r="F201" s="12">
        <f>INVENTARIO[[#This Row],[PRECIO]]*INVENTARIO[[#This Row],[CANTIDAD]]</f>
        <v>25000</v>
      </c>
      <c r="G201" s="7" t="s">
        <v>18</v>
      </c>
    </row>
    <row r="202" spans="1:7">
      <c r="A202" s="7" t="s">
        <v>182</v>
      </c>
      <c r="B202" s="7">
        <v>15115</v>
      </c>
      <c r="C202" t="s">
        <v>188</v>
      </c>
      <c r="D202" s="7">
        <v>2</v>
      </c>
      <c r="E202" s="11">
        <v>1500</v>
      </c>
      <c r="F202" s="12">
        <f>INVENTARIO[[#This Row],[PRECIO]]*INVENTARIO[[#This Row],[CANTIDAD]]</f>
        <v>3000</v>
      </c>
      <c r="G202" s="7" t="s">
        <v>14</v>
      </c>
    </row>
    <row r="203" spans="1:7">
      <c r="A203" s="7" t="s">
        <v>182</v>
      </c>
      <c r="B203" s="7">
        <v>1773</v>
      </c>
      <c r="C203" t="s">
        <v>189</v>
      </c>
      <c r="D203" s="7">
        <v>5</v>
      </c>
      <c r="E203" s="11">
        <v>3000</v>
      </c>
      <c r="F203" s="12">
        <f>INVENTARIO[[#This Row],[PRECIO]]*INVENTARIO[[#This Row],[CANTIDAD]]</f>
        <v>15000</v>
      </c>
      <c r="G203" s="7" t="s">
        <v>18</v>
      </c>
    </row>
    <row r="204" spans="1:7">
      <c r="A204" s="7" t="s">
        <v>182</v>
      </c>
      <c r="B204" s="7">
        <v>16984</v>
      </c>
      <c r="C204" t="s">
        <v>127</v>
      </c>
      <c r="D204" s="7">
        <v>17</v>
      </c>
      <c r="E204" s="11">
        <v>2000</v>
      </c>
      <c r="F204" s="12">
        <f>INVENTARIO[[#This Row],[PRECIO]]*INVENTARIO[[#This Row],[CANTIDAD]]</f>
        <v>34000</v>
      </c>
      <c r="G204" s="7" t="s">
        <v>18</v>
      </c>
    </row>
    <row r="205" spans="1:7">
      <c r="A205" s="7" t="s">
        <v>182</v>
      </c>
      <c r="B205" s="7">
        <v>1540</v>
      </c>
      <c r="C205" t="s">
        <v>190</v>
      </c>
      <c r="D205" s="7">
        <v>13</v>
      </c>
      <c r="E205" s="11">
        <v>600</v>
      </c>
      <c r="F205" s="12">
        <f>INVENTARIO[[#This Row],[PRECIO]]*INVENTARIO[[#This Row],[CANTIDAD]]</f>
        <v>7800</v>
      </c>
      <c r="G205" s="7" t="s">
        <v>32</v>
      </c>
    </row>
    <row r="206" spans="1:7">
      <c r="A206" s="7" t="s">
        <v>182</v>
      </c>
      <c r="B206" s="7">
        <v>16702</v>
      </c>
      <c r="C206" t="s">
        <v>135</v>
      </c>
      <c r="D206" s="7">
        <v>7</v>
      </c>
      <c r="E206" s="11">
        <v>2500</v>
      </c>
      <c r="F206" s="12">
        <f>INVENTARIO[[#This Row],[PRECIO]]*INVENTARIO[[#This Row],[CANTIDAD]]</f>
        <v>17500</v>
      </c>
      <c r="G206" s="7" t="s">
        <v>32</v>
      </c>
    </row>
    <row r="207" spans="1:7">
      <c r="A207" s="7" t="s">
        <v>182</v>
      </c>
      <c r="B207" s="7">
        <v>16704</v>
      </c>
      <c r="C207" t="s">
        <v>143</v>
      </c>
      <c r="D207" s="7">
        <v>1</v>
      </c>
      <c r="E207" s="11">
        <v>5000</v>
      </c>
      <c r="F207" s="12">
        <f>INVENTARIO[[#This Row],[PRECIO]]*INVENTARIO[[#This Row],[CANTIDAD]]</f>
        <v>5000</v>
      </c>
      <c r="G207" s="7" t="s">
        <v>32</v>
      </c>
    </row>
    <row r="208" spans="1:7">
      <c r="A208" s="7" t="s">
        <v>182</v>
      </c>
      <c r="B208" s="7">
        <v>11184</v>
      </c>
      <c r="C208" t="s">
        <v>191</v>
      </c>
      <c r="D208" s="7">
        <v>1</v>
      </c>
      <c r="E208" s="11">
        <v>7000</v>
      </c>
      <c r="F208" s="12">
        <f>INVENTARIO[[#This Row],[PRECIO]]*INVENTARIO[[#This Row],[CANTIDAD]]</f>
        <v>7000</v>
      </c>
      <c r="G208" s="7" t="s">
        <v>14</v>
      </c>
    </row>
    <row r="209" spans="1:7">
      <c r="A209" s="7" t="s">
        <v>182</v>
      </c>
      <c r="B209" s="7">
        <v>1489</v>
      </c>
      <c r="C209" t="s">
        <v>192</v>
      </c>
      <c r="D209" s="7">
        <v>8</v>
      </c>
      <c r="E209" s="11">
        <v>4000</v>
      </c>
      <c r="F209" s="12">
        <f>INVENTARIO[[#This Row],[PRECIO]]*INVENTARIO[[#This Row],[CANTIDAD]]</f>
        <v>32000</v>
      </c>
      <c r="G209" s="7" t="s">
        <v>32</v>
      </c>
    </row>
    <row r="210" spans="1:7">
      <c r="A210" s="7" t="s">
        <v>182</v>
      </c>
      <c r="B210" s="7">
        <v>1493</v>
      </c>
      <c r="C210" t="s">
        <v>193</v>
      </c>
      <c r="D210" s="7">
        <v>2</v>
      </c>
      <c r="E210" s="11">
        <v>5000</v>
      </c>
      <c r="F210" s="12">
        <f>INVENTARIO[[#This Row],[PRECIO]]*INVENTARIO[[#This Row],[CANTIDAD]]</f>
        <v>10000</v>
      </c>
      <c r="G210" s="7" t="s">
        <v>32</v>
      </c>
    </row>
    <row r="211" spans="1:7">
      <c r="A211" s="7" t="s">
        <v>182</v>
      </c>
      <c r="B211" s="7">
        <v>1495</v>
      </c>
      <c r="C211" t="s">
        <v>194</v>
      </c>
      <c r="D211" s="7">
        <v>5</v>
      </c>
      <c r="E211" s="11">
        <v>6500</v>
      </c>
      <c r="F211" s="12">
        <f>INVENTARIO[[#This Row],[PRECIO]]*INVENTARIO[[#This Row],[CANTIDAD]]</f>
        <v>32500</v>
      </c>
      <c r="G211" s="7" t="s">
        <v>32</v>
      </c>
    </row>
    <row r="212" spans="1:7">
      <c r="A212" s="7" t="s">
        <v>182</v>
      </c>
      <c r="B212" s="7">
        <v>8145</v>
      </c>
      <c r="C212" t="s">
        <v>195</v>
      </c>
      <c r="D212" s="7">
        <v>1</v>
      </c>
      <c r="E212" s="11">
        <v>8500</v>
      </c>
      <c r="F212" s="12">
        <f>INVENTARIO[[#This Row],[PRECIO]]*INVENTARIO[[#This Row],[CANTIDAD]]</f>
        <v>8500</v>
      </c>
      <c r="G212" s="7" t="s">
        <v>32</v>
      </c>
    </row>
    <row r="213" spans="1:7">
      <c r="A213" s="7" t="s">
        <v>182</v>
      </c>
      <c r="B213" s="7">
        <v>16705</v>
      </c>
      <c r="C213" t="s">
        <v>149</v>
      </c>
      <c r="D213" s="7">
        <v>2</v>
      </c>
      <c r="E213" s="11">
        <v>6500</v>
      </c>
      <c r="F213" s="12">
        <f>INVENTARIO[[#This Row],[PRECIO]]*INVENTARIO[[#This Row],[CANTIDAD]]</f>
        <v>13000</v>
      </c>
      <c r="G213" s="7" t="s">
        <v>32</v>
      </c>
    </row>
    <row r="214" spans="1:7">
      <c r="A214" s="7" t="s">
        <v>182</v>
      </c>
      <c r="B214" s="7">
        <v>16706</v>
      </c>
      <c r="C214" t="s">
        <v>153</v>
      </c>
      <c r="D214" s="7">
        <v>1</v>
      </c>
      <c r="E214" s="11">
        <v>7500</v>
      </c>
      <c r="F214" s="12">
        <f>INVENTARIO[[#This Row],[PRECIO]]*INVENTARIO[[#This Row],[CANTIDAD]]</f>
        <v>7500</v>
      </c>
      <c r="G214" s="7" t="s">
        <v>32</v>
      </c>
    </row>
    <row r="215" spans="1:7">
      <c r="A215" s="7" t="s">
        <v>182</v>
      </c>
      <c r="B215" s="7">
        <v>8048</v>
      </c>
      <c r="C215" t="s">
        <v>196</v>
      </c>
      <c r="D215" s="7">
        <v>11</v>
      </c>
      <c r="E215" s="11">
        <v>2500</v>
      </c>
      <c r="F215" s="12">
        <f>INVENTARIO[[#This Row],[PRECIO]]*INVENTARIO[[#This Row],[CANTIDAD]]</f>
        <v>27500</v>
      </c>
      <c r="G215" s="7" t="s">
        <v>18</v>
      </c>
    </row>
    <row r="216" spans="1:7">
      <c r="A216" s="7" t="s">
        <v>182</v>
      </c>
      <c r="B216" s="7">
        <v>18</v>
      </c>
      <c r="C216" t="s">
        <v>197</v>
      </c>
      <c r="D216" s="7">
        <v>5</v>
      </c>
      <c r="E216" s="11">
        <v>1000</v>
      </c>
      <c r="F216" s="12">
        <f>INVENTARIO[[#This Row],[PRECIO]]*INVENTARIO[[#This Row],[CANTIDAD]]</f>
        <v>5000</v>
      </c>
      <c r="G216" s="7" t="s">
        <v>18</v>
      </c>
    </row>
    <row r="217" spans="1:7">
      <c r="A217" s="7" t="s">
        <v>198</v>
      </c>
      <c r="B217" s="7">
        <v>1341</v>
      </c>
      <c r="C217" t="s">
        <v>199</v>
      </c>
      <c r="D217" s="7">
        <v>500</v>
      </c>
      <c r="E217" s="11">
        <v>200</v>
      </c>
      <c r="F217" s="12">
        <f>INVENTARIO[[#This Row],[PRECIO]]*INVENTARIO[[#This Row],[CANTIDAD]]</f>
        <v>100000</v>
      </c>
      <c r="G217" s="7" t="s">
        <v>118</v>
      </c>
    </row>
    <row r="218" spans="1:7">
      <c r="A218" s="7" t="s">
        <v>198</v>
      </c>
      <c r="B218" s="7">
        <v>4155</v>
      </c>
      <c r="C218" t="s">
        <v>200</v>
      </c>
      <c r="D218" s="7">
        <v>62</v>
      </c>
      <c r="E218" s="11">
        <v>300</v>
      </c>
      <c r="F218" s="12">
        <f>INVENTARIO[[#This Row],[PRECIO]]*INVENTARIO[[#This Row],[CANTIDAD]]</f>
        <v>18600</v>
      </c>
      <c r="G218" s="7" t="s">
        <v>9</v>
      </c>
    </row>
    <row r="219" spans="1:7">
      <c r="A219" s="7" t="s">
        <v>198</v>
      </c>
      <c r="B219" s="7">
        <v>1349</v>
      </c>
      <c r="C219" t="s">
        <v>201</v>
      </c>
      <c r="D219" s="7">
        <v>100</v>
      </c>
      <c r="E219" s="11">
        <v>500</v>
      </c>
      <c r="F219" s="12">
        <f>INVENTARIO[[#This Row],[PRECIO]]*INVENTARIO[[#This Row],[CANTIDAD]]</f>
        <v>50000</v>
      </c>
      <c r="G219" s="7" t="s">
        <v>118</v>
      </c>
    </row>
    <row r="220" spans="1:7">
      <c r="A220" s="7" t="s">
        <v>198</v>
      </c>
      <c r="B220" s="7">
        <v>2770</v>
      </c>
      <c r="C220" t="s">
        <v>179</v>
      </c>
      <c r="D220" s="7">
        <v>12</v>
      </c>
      <c r="E220" s="11">
        <v>600</v>
      </c>
      <c r="F220" s="12">
        <f>INVENTARIO[[#This Row],[PRECIO]]*INVENTARIO[[#This Row],[CANTIDAD]]</f>
        <v>7200</v>
      </c>
      <c r="G220" s="7" t="s">
        <v>109</v>
      </c>
    </row>
    <row r="221" spans="1:7">
      <c r="A221" s="7" t="s">
        <v>198</v>
      </c>
      <c r="B221" s="7">
        <v>4455</v>
      </c>
      <c r="C221" t="s">
        <v>177</v>
      </c>
      <c r="D221" s="7">
        <v>24</v>
      </c>
      <c r="E221" s="11">
        <v>600</v>
      </c>
      <c r="F221" s="12">
        <f>INVENTARIO[[#This Row],[PRECIO]]*INVENTARIO[[#This Row],[CANTIDAD]]</f>
        <v>14400</v>
      </c>
      <c r="G221" s="7" t="s">
        <v>109</v>
      </c>
    </row>
    <row r="222" spans="1:7">
      <c r="A222" s="7" t="s">
        <v>198</v>
      </c>
      <c r="B222" s="7">
        <v>4456</v>
      </c>
      <c r="C222" t="s">
        <v>178</v>
      </c>
      <c r="D222" s="7">
        <v>12</v>
      </c>
      <c r="E222" s="11">
        <v>600</v>
      </c>
      <c r="F222" s="12">
        <f>INVENTARIO[[#This Row],[PRECIO]]*INVENTARIO[[#This Row],[CANTIDAD]]</f>
        <v>7200</v>
      </c>
      <c r="G222" s="7" t="s">
        <v>109</v>
      </c>
    </row>
    <row r="223" spans="1:7">
      <c r="A223" s="7" t="s">
        <v>198</v>
      </c>
      <c r="B223" s="7">
        <v>8015</v>
      </c>
      <c r="C223" t="s">
        <v>202</v>
      </c>
      <c r="D223" s="7">
        <v>140</v>
      </c>
      <c r="E223" s="11">
        <v>700</v>
      </c>
      <c r="F223" s="12">
        <f>INVENTARIO[[#This Row],[PRECIO]]*INVENTARIO[[#This Row],[CANTIDAD]]</f>
        <v>98000</v>
      </c>
      <c r="G223" s="7" t="s">
        <v>14</v>
      </c>
    </row>
    <row r="224" spans="1:7">
      <c r="A224" s="7" t="s">
        <v>198</v>
      </c>
      <c r="B224" s="7">
        <v>1264</v>
      </c>
      <c r="C224" t="s">
        <v>203</v>
      </c>
      <c r="D224" s="7">
        <v>40</v>
      </c>
      <c r="E224" s="11">
        <v>700</v>
      </c>
      <c r="F224" s="12">
        <f>INVENTARIO[[#This Row],[PRECIO]]*INVENTARIO[[#This Row],[CANTIDAD]]</f>
        <v>28000</v>
      </c>
      <c r="G224" s="7" t="s">
        <v>118</v>
      </c>
    </row>
    <row r="225" spans="1:7">
      <c r="A225" s="7" t="s">
        <v>198</v>
      </c>
      <c r="B225" s="7">
        <v>4313</v>
      </c>
      <c r="C225" t="s">
        <v>16</v>
      </c>
      <c r="D225" s="7">
        <v>20</v>
      </c>
      <c r="E225" s="11">
        <v>700</v>
      </c>
      <c r="F225" s="12">
        <f>INVENTARIO[[#This Row],[PRECIO]]*INVENTARIO[[#This Row],[CANTIDAD]]</f>
        <v>14000</v>
      </c>
      <c r="G225" s="7" t="s">
        <v>14</v>
      </c>
    </row>
    <row r="226" spans="1:7">
      <c r="A226" s="7" t="s">
        <v>198</v>
      </c>
      <c r="B226" s="7">
        <v>1271</v>
      </c>
      <c r="C226" t="s">
        <v>204</v>
      </c>
      <c r="D226" s="7">
        <v>20</v>
      </c>
      <c r="E226" s="11">
        <v>1000</v>
      </c>
      <c r="F226" s="12">
        <f>INVENTARIO[[#This Row],[PRECIO]]*INVENTARIO[[#This Row],[CANTIDAD]]</f>
        <v>20000</v>
      </c>
      <c r="G226" s="7" t="s">
        <v>118</v>
      </c>
    </row>
    <row r="227" spans="1:7">
      <c r="A227" s="7" t="s">
        <v>198</v>
      </c>
      <c r="B227" s="7">
        <v>9287</v>
      </c>
      <c r="C227" t="s">
        <v>205</v>
      </c>
      <c r="D227" s="7">
        <v>60</v>
      </c>
      <c r="E227" s="11">
        <v>1200</v>
      </c>
      <c r="F227" s="12">
        <f>INVENTARIO[[#This Row],[PRECIO]]*INVENTARIO[[#This Row],[CANTIDAD]]</f>
        <v>72000</v>
      </c>
      <c r="G227" s="7" t="s">
        <v>14</v>
      </c>
    </row>
    <row r="228" spans="1:7">
      <c r="A228" s="7" t="s">
        <v>198</v>
      </c>
      <c r="B228" s="7">
        <v>4475</v>
      </c>
      <c r="C228" t="s">
        <v>15</v>
      </c>
      <c r="D228" s="7">
        <v>42</v>
      </c>
      <c r="E228" s="11">
        <v>1500</v>
      </c>
      <c r="F228" s="12">
        <f>INVENTARIO[[#This Row],[PRECIO]]*INVENTARIO[[#This Row],[CANTIDAD]]</f>
        <v>63000</v>
      </c>
      <c r="G228" s="7" t="s">
        <v>14</v>
      </c>
    </row>
    <row r="229" spans="1:7">
      <c r="A229" s="7" t="s">
        <v>198</v>
      </c>
      <c r="B229" s="7">
        <v>3945</v>
      </c>
      <c r="C229" t="s">
        <v>206</v>
      </c>
      <c r="D229" s="7">
        <v>20</v>
      </c>
      <c r="E229" s="11">
        <v>1500</v>
      </c>
      <c r="F229" s="12">
        <f>INVENTARIO[[#This Row],[PRECIO]]*INVENTARIO[[#This Row],[CANTIDAD]]</f>
        <v>30000</v>
      </c>
      <c r="G229" s="7" t="s">
        <v>9</v>
      </c>
    </row>
    <row r="230" spans="1:7">
      <c r="A230" s="7" t="s">
        <v>198</v>
      </c>
      <c r="B230" s="7">
        <v>5092</v>
      </c>
      <c r="C230" t="s">
        <v>207</v>
      </c>
      <c r="D230" s="7">
        <v>30</v>
      </c>
      <c r="E230" s="11">
        <v>1500</v>
      </c>
      <c r="F230" s="12">
        <f>INVENTARIO[[#This Row],[PRECIO]]*INVENTARIO[[#This Row],[CANTIDAD]]</f>
        <v>45000</v>
      </c>
      <c r="G230" s="7" t="s">
        <v>9</v>
      </c>
    </row>
    <row r="231" spans="1:7">
      <c r="A231" s="7" t="s">
        <v>198</v>
      </c>
      <c r="B231" s="7">
        <v>132</v>
      </c>
      <c r="C231" t="s">
        <v>208</v>
      </c>
      <c r="D231" s="7">
        <v>4</v>
      </c>
      <c r="E231" s="11">
        <v>1800</v>
      </c>
      <c r="F231" s="12">
        <f>INVENTARIO[[#This Row],[PRECIO]]*INVENTARIO[[#This Row],[CANTIDAD]]</f>
        <v>7200</v>
      </c>
      <c r="G231" s="7" t="s">
        <v>109</v>
      </c>
    </row>
    <row r="232" spans="1:7">
      <c r="A232" s="7" t="s">
        <v>198</v>
      </c>
      <c r="B232" s="7">
        <v>10591</v>
      </c>
      <c r="C232" t="s">
        <v>209</v>
      </c>
      <c r="D232" s="7">
        <v>113</v>
      </c>
      <c r="E232" s="11">
        <v>2000</v>
      </c>
      <c r="F232" s="12">
        <f>INVENTARIO[[#This Row],[PRECIO]]*INVENTARIO[[#This Row],[CANTIDAD]]</f>
        <v>226000</v>
      </c>
      <c r="G232" s="7" t="s">
        <v>132</v>
      </c>
    </row>
    <row r="233" spans="1:7">
      <c r="A233" s="7" t="s">
        <v>198</v>
      </c>
      <c r="B233" s="7">
        <v>4145</v>
      </c>
      <c r="C233" t="s">
        <v>210</v>
      </c>
      <c r="D233" s="7">
        <v>12</v>
      </c>
      <c r="E233" s="11">
        <v>2500</v>
      </c>
      <c r="F233" s="12">
        <f>INVENTARIO[[#This Row],[PRECIO]]*INVENTARIO[[#This Row],[CANTIDAD]]</f>
        <v>30000</v>
      </c>
      <c r="G233" s="7" t="s">
        <v>9</v>
      </c>
    </row>
    <row r="234" spans="1:7">
      <c r="A234" s="7" t="s">
        <v>198</v>
      </c>
      <c r="B234" s="7">
        <v>4134</v>
      </c>
      <c r="C234" t="s">
        <v>211</v>
      </c>
      <c r="D234" s="7">
        <v>12</v>
      </c>
      <c r="E234" s="11">
        <v>2500</v>
      </c>
      <c r="F234" s="12">
        <f>INVENTARIO[[#This Row],[PRECIO]]*INVENTARIO[[#This Row],[CANTIDAD]]</f>
        <v>30000</v>
      </c>
      <c r="G234" s="7" t="s">
        <v>9</v>
      </c>
    </row>
    <row r="235" spans="1:7">
      <c r="A235" s="7" t="s">
        <v>198</v>
      </c>
      <c r="B235" s="7">
        <v>4470</v>
      </c>
      <c r="C235" t="s">
        <v>13</v>
      </c>
      <c r="D235" s="7">
        <v>4</v>
      </c>
      <c r="E235" s="11">
        <v>2500</v>
      </c>
      <c r="F235" s="12">
        <f>INVENTARIO[[#This Row],[PRECIO]]*INVENTARIO[[#This Row],[CANTIDAD]]</f>
        <v>10000</v>
      </c>
      <c r="G235" s="7" t="s">
        <v>14</v>
      </c>
    </row>
    <row r="236" spans="1:7">
      <c r="A236" s="7" t="s">
        <v>198</v>
      </c>
      <c r="B236" s="7">
        <v>14791</v>
      </c>
      <c r="C236" t="s">
        <v>212</v>
      </c>
      <c r="D236" s="7">
        <v>87</v>
      </c>
      <c r="E236" s="11">
        <v>3000</v>
      </c>
      <c r="F236" s="12">
        <f>INVENTARIO[[#This Row],[PRECIO]]*INVENTARIO[[#This Row],[CANTIDAD]]</f>
        <v>261000</v>
      </c>
      <c r="G236" s="7" t="s">
        <v>132</v>
      </c>
    </row>
    <row r="237" spans="1:7">
      <c r="A237" s="7" t="s">
        <v>198</v>
      </c>
      <c r="B237" s="7">
        <v>11229</v>
      </c>
      <c r="C237" t="s">
        <v>213</v>
      </c>
      <c r="D237" s="7">
        <v>16</v>
      </c>
      <c r="E237" s="11">
        <v>4000</v>
      </c>
      <c r="F237" s="12">
        <f>INVENTARIO[[#This Row],[PRECIO]]*INVENTARIO[[#This Row],[CANTIDAD]]</f>
        <v>64000</v>
      </c>
      <c r="G237" s="7" t="s">
        <v>9</v>
      </c>
    </row>
    <row r="238" spans="1:7">
      <c r="A238" s="7" t="s">
        <v>198</v>
      </c>
      <c r="B238" s="7">
        <v>554</v>
      </c>
      <c r="C238" t="s">
        <v>214</v>
      </c>
      <c r="D238" s="7">
        <v>12</v>
      </c>
      <c r="E238" s="11">
        <v>5000</v>
      </c>
      <c r="F238" s="12">
        <f>INVENTARIO[[#This Row],[PRECIO]]*INVENTARIO[[#This Row],[CANTIDAD]]</f>
        <v>60000</v>
      </c>
      <c r="G238" s="7" t="s">
        <v>118</v>
      </c>
    </row>
    <row r="239" spans="1:7">
      <c r="A239" s="7" t="s">
        <v>198</v>
      </c>
      <c r="B239" s="7">
        <v>418</v>
      </c>
      <c r="C239" t="s">
        <v>215</v>
      </c>
      <c r="D239" s="7">
        <v>8</v>
      </c>
      <c r="E239" s="11">
        <v>6000</v>
      </c>
      <c r="F239" s="12">
        <f>INVENTARIO[[#This Row],[PRECIO]]*INVENTARIO[[#This Row],[CANTIDAD]]</f>
        <v>48000</v>
      </c>
      <c r="G239" s="7" t="s">
        <v>9</v>
      </c>
    </row>
    <row r="240" spans="1:7">
      <c r="A240" s="7" t="s">
        <v>198</v>
      </c>
      <c r="B240" s="7">
        <v>1104</v>
      </c>
      <c r="C240" t="s">
        <v>216</v>
      </c>
      <c r="D240" s="7">
        <v>7</v>
      </c>
      <c r="E240" s="11">
        <v>7000</v>
      </c>
      <c r="F240" s="12">
        <f>INVENTARIO[[#This Row],[PRECIO]]*INVENTARIO[[#This Row],[CANTIDAD]]</f>
        <v>49000</v>
      </c>
      <c r="G240" s="7" t="s">
        <v>9</v>
      </c>
    </row>
    <row r="241" spans="1:7">
      <c r="A241" s="7" t="s">
        <v>198</v>
      </c>
      <c r="B241" s="7">
        <v>420</v>
      </c>
      <c r="C241" t="s">
        <v>217</v>
      </c>
      <c r="D241" s="7">
        <v>4</v>
      </c>
      <c r="E241" s="11">
        <v>7000</v>
      </c>
      <c r="F241" s="12">
        <f>INVENTARIO[[#This Row],[PRECIO]]*INVENTARIO[[#This Row],[CANTIDAD]]</f>
        <v>28000</v>
      </c>
      <c r="G241" s="7" t="s">
        <v>9</v>
      </c>
    </row>
    <row r="242" spans="1:7">
      <c r="A242" s="7" t="s">
        <v>198</v>
      </c>
      <c r="B242" s="7">
        <v>3867</v>
      </c>
      <c r="C242" t="s">
        <v>218</v>
      </c>
      <c r="D242" s="7">
        <v>4</v>
      </c>
      <c r="E242" s="11">
        <v>18000</v>
      </c>
      <c r="F242" s="12">
        <f>INVENTARIO[[#This Row],[PRECIO]]*INVENTARIO[[#This Row],[CANTIDAD]]</f>
        <v>72000</v>
      </c>
      <c r="G242" s="7" t="s">
        <v>118</v>
      </c>
    </row>
    <row r="243" spans="1:7">
      <c r="A243" s="7" t="s">
        <v>198</v>
      </c>
      <c r="B243" s="7">
        <v>3940</v>
      </c>
      <c r="C243" t="s">
        <v>219</v>
      </c>
      <c r="D243" s="7">
        <v>3</v>
      </c>
      <c r="E243" s="11">
        <v>21000</v>
      </c>
      <c r="F243" s="12">
        <f>INVENTARIO[[#This Row],[PRECIO]]*INVENTARIO[[#This Row],[CANTIDAD]]</f>
        <v>63000</v>
      </c>
      <c r="G243" s="7" t="s">
        <v>118</v>
      </c>
    </row>
    <row r="244" spans="1:7">
      <c r="A244" s="7" t="s">
        <v>198</v>
      </c>
      <c r="B244" s="7">
        <v>3870</v>
      </c>
      <c r="C244" t="s">
        <v>220</v>
      </c>
      <c r="D244" s="7">
        <v>11</v>
      </c>
      <c r="E244" s="11">
        <v>24000</v>
      </c>
      <c r="F244" s="12">
        <f>INVENTARIO[[#This Row],[PRECIO]]*INVENTARIO[[#This Row],[CANTIDAD]]</f>
        <v>264000</v>
      </c>
      <c r="G244" s="7" t="s">
        <v>118</v>
      </c>
    </row>
    <row r="245" spans="1:7">
      <c r="A245" s="7" t="s">
        <v>198</v>
      </c>
      <c r="B245" s="7">
        <v>286</v>
      </c>
      <c r="C245" t="s">
        <v>221</v>
      </c>
      <c r="D245" s="7">
        <v>3</v>
      </c>
      <c r="E245" s="11">
        <v>25000</v>
      </c>
      <c r="F245" s="12">
        <f>INVENTARIO[[#This Row],[PRECIO]]*INVENTARIO[[#This Row],[CANTIDAD]]</f>
        <v>75000</v>
      </c>
      <c r="G245" s="7" t="s">
        <v>9</v>
      </c>
    </row>
    <row r="246" spans="1:7">
      <c r="A246" s="7" t="s">
        <v>198</v>
      </c>
      <c r="B246" s="7">
        <v>3933</v>
      </c>
      <c r="C246" t="s">
        <v>222</v>
      </c>
      <c r="D246" s="7">
        <v>2</v>
      </c>
      <c r="E246" s="11">
        <v>35000</v>
      </c>
      <c r="F246" s="12">
        <f>INVENTARIO[[#This Row],[PRECIO]]*INVENTARIO[[#This Row],[CANTIDAD]]</f>
        <v>70000</v>
      </c>
      <c r="G246" s="7" t="s">
        <v>118</v>
      </c>
    </row>
    <row r="247" spans="1:7">
      <c r="A247" s="7" t="s">
        <v>198</v>
      </c>
      <c r="B247" s="7">
        <v>633</v>
      </c>
      <c r="C247" t="s">
        <v>223</v>
      </c>
      <c r="D247" s="7">
        <v>70</v>
      </c>
      <c r="E247" s="11">
        <v>100</v>
      </c>
      <c r="F247" s="12">
        <f>INVENTARIO[[#This Row],[PRECIO]]*INVENTARIO[[#This Row],[CANTIDAD]]</f>
        <v>7000</v>
      </c>
      <c r="G247" s="7" t="s">
        <v>14</v>
      </c>
    </row>
    <row r="248" spans="1:7">
      <c r="A248" s="7" t="s">
        <v>198</v>
      </c>
      <c r="B248" s="7">
        <v>634</v>
      </c>
      <c r="C248" t="s">
        <v>224</v>
      </c>
      <c r="D248" s="7">
        <v>90</v>
      </c>
      <c r="E248" s="11">
        <v>200</v>
      </c>
      <c r="F248" s="12">
        <f>INVENTARIO[[#This Row],[PRECIO]]*INVENTARIO[[#This Row],[CANTIDAD]]</f>
        <v>18000</v>
      </c>
      <c r="G248" s="7" t="s">
        <v>14</v>
      </c>
    </row>
    <row r="249" spans="1:7">
      <c r="A249" s="7" t="s">
        <v>198</v>
      </c>
      <c r="B249" s="7">
        <v>635</v>
      </c>
      <c r="C249" t="s">
        <v>225</v>
      </c>
      <c r="D249" s="7">
        <v>70</v>
      </c>
      <c r="E249" s="11">
        <v>200</v>
      </c>
      <c r="F249" s="12">
        <f>INVENTARIO[[#This Row],[PRECIO]]*INVENTARIO[[#This Row],[CANTIDAD]]</f>
        <v>14000</v>
      </c>
      <c r="G249" s="7" t="s">
        <v>14</v>
      </c>
    </row>
    <row r="250" spans="1:7">
      <c r="A250" s="7" t="s">
        <v>198</v>
      </c>
      <c r="B250" s="7">
        <v>636</v>
      </c>
      <c r="C250" t="s">
        <v>226</v>
      </c>
      <c r="D250" s="7">
        <v>85</v>
      </c>
      <c r="E250" s="11">
        <v>200</v>
      </c>
      <c r="F250" s="12">
        <f>INVENTARIO[[#This Row],[PRECIO]]*INVENTARIO[[#This Row],[CANTIDAD]]</f>
        <v>17000</v>
      </c>
      <c r="G250" s="7" t="s">
        <v>14</v>
      </c>
    </row>
    <row r="251" spans="1:7">
      <c r="A251" s="7" t="s">
        <v>198</v>
      </c>
      <c r="B251" s="7">
        <v>637</v>
      </c>
      <c r="C251" t="s">
        <v>227</v>
      </c>
      <c r="D251" s="7">
        <v>63</v>
      </c>
      <c r="E251" s="11">
        <v>300</v>
      </c>
      <c r="F251" s="12">
        <f>INVENTARIO[[#This Row],[PRECIO]]*INVENTARIO[[#This Row],[CANTIDAD]]</f>
        <v>18900</v>
      </c>
      <c r="G251" s="7" t="s">
        <v>14</v>
      </c>
    </row>
    <row r="252" spans="1:7">
      <c r="A252" s="7" t="s">
        <v>198</v>
      </c>
      <c r="B252" s="7">
        <v>638</v>
      </c>
      <c r="C252" t="s">
        <v>228</v>
      </c>
      <c r="D252" s="7">
        <v>38</v>
      </c>
      <c r="E252" s="11">
        <v>400</v>
      </c>
      <c r="F252" s="12">
        <f>INVENTARIO[[#This Row],[PRECIO]]*INVENTARIO[[#This Row],[CANTIDAD]]</f>
        <v>15200</v>
      </c>
      <c r="G252" s="7" t="s">
        <v>14</v>
      </c>
    </row>
    <row r="253" spans="1:7">
      <c r="A253" s="7" t="s">
        <v>198</v>
      </c>
      <c r="B253" s="7">
        <v>639</v>
      </c>
      <c r="C253" t="s">
        <v>229</v>
      </c>
      <c r="D253" s="7">
        <v>37</v>
      </c>
      <c r="E253" s="11">
        <v>500</v>
      </c>
      <c r="F253" s="12">
        <f>INVENTARIO[[#This Row],[PRECIO]]*INVENTARIO[[#This Row],[CANTIDAD]]</f>
        <v>18500</v>
      </c>
      <c r="G253" s="7" t="s">
        <v>14</v>
      </c>
    </row>
    <row r="254" spans="1:7">
      <c r="A254" s="7" t="s">
        <v>198</v>
      </c>
      <c r="B254" s="7">
        <v>640</v>
      </c>
      <c r="C254" t="s">
        <v>230</v>
      </c>
      <c r="D254" s="7">
        <v>45</v>
      </c>
      <c r="E254" s="11">
        <v>600</v>
      </c>
      <c r="F254" s="12">
        <f>INVENTARIO[[#This Row],[PRECIO]]*INVENTARIO[[#This Row],[CANTIDAD]]</f>
        <v>27000</v>
      </c>
      <c r="G254" s="7" t="s">
        <v>14</v>
      </c>
    </row>
    <row r="255" spans="1:7">
      <c r="A255" s="7" t="s">
        <v>198</v>
      </c>
      <c r="B255" s="7">
        <v>641</v>
      </c>
      <c r="C255" t="s">
        <v>231</v>
      </c>
      <c r="D255" s="7">
        <v>10</v>
      </c>
      <c r="E255" s="11">
        <v>1000</v>
      </c>
      <c r="F255" s="12">
        <f>INVENTARIO[[#This Row],[PRECIO]]*INVENTARIO[[#This Row],[CANTIDAD]]</f>
        <v>10000</v>
      </c>
      <c r="G255" s="7" t="s">
        <v>14</v>
      </c>
    </row>
    <row r="256" spans="1:7">
      <c r="A256" s="7" t="s">
        <v>198</v>
      </c>
      <c r="B256" s="7">
        <v>642</v>
      </c>
      <c r="C256" t="s">
        <v>232</v>
      </c>
      <c r="D256" s="7">
        <v>15</v>
      </c>
      <c r="E256" s="11">
        <v>1200</v>
      </c>
      <c r="F256" s="12">
        <f>INVENTARIO[[#This Row],[PRECIO]]*INVENTARIO[[#This Row],[CANTIDAD]]</f>
        <v>18000</v>
      </c>
      <c r="G256" s="7" t="s">
        <v>14</v>
      </c>
    </row>
    <row r="257" spans="1:7">
      <c r="A257" s="7" t="s">
        <v>198</v>
      </c>
      <c r="B257" s="7">
        <v>644</v>
      </c>
      <c r="C257" t="s">
        <v>233</v>
      </c>
      <c r="D257" s="7">
        <v>4</v>
      </c>
      <c r="E257" s="11">
        <v>3600</v>
      </c>
      <c r="F257" s="12">
        <f>INVENTARIO[[#This Row],[PRECIO]]*INVENTARIO[[#This Row],[CANTIDAD]]</f>
        <v>14400</v>
      </c>
      <c r="G257" s="7" t="s">
        <v>14</v>
      </c>
    </row>
    <row r="258" spans="1:7">
      <c r="A258" s="7" t="s">
        <v>198</v>
      </c>
      <c r="B258" s="7">
        <v>645</v>
      </c>
      <c r="C258" t="s">
        <v>234</v>
      </c>
      <c r="D258" s="7">
        <v>3</v>
      </c>
      <c r="E258" s="11">
        <v>4500</v>
      </c>
      <c r="F258" s="12">
        <f>INVENTARIO[[#This Row],[PRECIO]]*INVENTARIO[[#This Row],[CANTIDAD]]</f>
        <v>13500</v>
      </c>
      <c r="G258" s="7" t="s">
        <v>14</v>
      </c>
    </row>
    <row r="259" spans="1:7">
      <c r="A259" s="7" t="s">
        <v>198</v>
      </c>
      <c r="B259" s="7">
        <v>347</v>
      </c>
      <c r="C259" t="s">
        <v>235</v>
      </c>
      <c r="D259" s="7">
        <v>10</v>
      </c>
      <c r="E259" s="11">
        <v>1000</v>
      </c>
      <c r="F259" s="12">
        <f>INVENTARIO[[#This Row],[PRECIO]]*INVENTARIO[[#This Row],[CANTIDAD]]</f>
        <v>10000</v>
      </c>
      <c r="G259" s="7" t="s">
        <v>14</v>
      </c>
    </row>
    <row r="260" spans="1:7">
      <c r="A260" s="7" t="s">
        <v>198</v>
      </c>
      <c r="B260" s="7">
        <v>1083</v>
      </c>
      <c r="C260" t="s">
        <v>236</v>
      </c>
      <c r="D260" s="7">
        <v>21</v>
      </c>
      <c r="E260" s="11">
        <v>1000</v>
      </c>
      <c r="F260" s="12">
        <f>INVENTARIO[[#This Row],[PRECIO]]*INVENTARIO[[#This Row],[CANTIDAD]]</f>
        <v>21000</v>
      </c>
      <c r="G260" s="7" t="s">
        <v>9</v>
      </c>
    </row>
    <row r="261" spans="1:7">
      <c r="A261" s="7" t="s">
        <v>198</v>
      </c>
      <c r="B261" s="7">
        <v>13624</v>
      </c>
      <c r="C261" t="s">
        <v>237</v>
      </c>
      <c r="D261" s="7">
        <v>100</v>
      </c>
      <c r="E261" s="11">
        <v>500</v>
      </c>
      <c r="F261" s="12">
        <f>INVENTARIO[[#This Row],[PRECIO]]*INVENTARIO[[#This Row],[CANTIDAD]]</f>
        <v>50000</v>
      </c>
      <c r="G261" s="7" t="s">
        <v>109</v>
      </c>
    </row>
    <row r="262" spans="1:7">
      <c r="A262" s="7" t="s">
        <v>198</v>
      </c>
      <c r="B262" s="7">
        <v>4247</v>
      </c>
      <c r="C262" t="s">
        <v>238</v>
      </c>
      <c r="D262" s="7">
        <v>1</v>
      </c>
      <c r="E262" s="11">
        <v>25000</v>
      </c>
      <c r="F262" s="12">
        <f>INVENTARIO[[#This Row],[PRECIO]]*INVENTARIO[[#This Row],[CANTIDAD]]</f>
        <v>25000</v>
      </c>
      <c r="G262" s="7" t="s">
        <v>9</v>
      </c>
    </row>
    <row r="263" spans="1:7">
      <c r="A263" s="7" t="s">
        <v>239</v>
      </c>
      <c r="B263" s="7">
        <v>1341</v>
      </c>
      <c r="C263" t="s">
        <v>199</v>
      </c>
      <c r="D263" s="7">
        <v>85</v>
      </c>
      <c r="E263" s="11">
        <v>200</v>
      </c>
      <c r="F263" s="12">
        <f>INVENTARIO[[#This Row],[PRECIO]]*INVENTARIO[[#This Row],[CANTIDAD]]</f>
        <v>17000</v>
      </c>
      <c r="G263" s="7" t="s">
        <v>118</v>
      </c>
    </row>
    <row r="264" spans="1:7">
      <c r="A264" s="7" t="s">
        <v>239</v>
      </c>
      <c r="B264" s="7">
        <v>251</v>
      </c>
      <c r="C264" t="s">
        <v>240</v>
      </c>
      <c r="D264" s="7">
        <v>70</v>
      </c>
      <c r="E264" s="11">
        <v>300</v>
      </c>
      <c r="F264" s="12">
        <f>INVENTARIO[[#This Row],[PRECIO]]*INVENTARIO[[#This Row],[CANTIDAD]]</f>
        <v>21000</v>
      </c>
      <c r="G264" s="7" t="s">
        <v>118</v>
      </c>
    </row>
    <row r="265" spans="1:7">
      <c r="A265" s="7" t="s">
        <v>239</v>
      </c>
      <c r="B265" s="7">
        <v>3328</v>
      </c>
      <c r="C265" t="s">
        <v>241</v>
      </c>
      <c r="D265" s="7">
        <v>15</v>
      </c>
      <c r="E265" s="11">
        <v>3000</v>
      </c>
      <c r="F265" s="12">
        <f>INVENTARIO[[#This Row],[PRECIO]]*INVENTARIO[[#This Row],[CANTIDAD]]</f>
        <v>45000</v>
      </c>
      <c r="G265" s="7" t="s">
        <v>118</v>
      </c>
    </row>
    <row r="266" spans="1:7">
      <c r="A266" s="7" t="s">
        <v>239</v>
      </c>
      <c r="B266" s="7">
        <v>3318</v>
      </c>
      <c r="C266" t="s">
        <v>242</v>
      </c>
      <c r="D266" s="7">
        <v>380</v>
      </c>
      <c r="E266" s="11">
        <v>400</v>
      </c>
      <c r="F266" s="12">
        <f>INVENTARIO[[#This Row],[PRECIO]]*INVENTARIO[[#This Row],[CANTIDAD]]</f>
        <v>152000</v>
      </c>
      <c r="G266" s="7" t="s">
        <v>118</v>
      </c>
    </row>
    <row r="267" spans="1:7">
      <c r="A267" s="7" t="s">
        <v>239</v>
      </c>
      <c r="B267" s="7">
        <v>3264</v>
      </c>
      <c r="C267" t="s">
        <v>243</v>
      </c>
      <c r="D267" s="7">
        <v>29</v>
      </c>
      <c r="E267" s="11">
        <v>500</v>
      </c>
      <c r="F267" s="12">
        <f>INVENTARIO[[#This Row],[PRECIO]]*INVENTARIO[[#This Row],[CANTIDAD]]</f>
        <v>14500</v>
      </c>
      <c r="G267" s="7" t="s">
        <v>118</v>
      </c>
    </row>
    <row r="268" spans="1:7">
      <c r="A268" s="7" t="s">
        <v>239</v>
      </c>
      <c r="B268" s="7">
        <v>1349</v>
      </c>
      <c r="C268" t="s">
        <v>201</v>
      </c>
      <c r="D268" s="7">
        <v>26</v>
      </c>
      <c r="E268" s="11">
        <v>500</v>
      </c>
      <c r="F268" s="12">
        <f>INVENTARIO[[#This Row],[PRECIO]]*INVENTARIO[[#This Row],[CANTIDAD]]</f>
        <v>13000</v>
      </c>
      <c r="G268" s="7" t="s">
        <v>118</v>
      </c>
    </row>
    <row r="269" spans="1:7">
      <c r="A269" s="7" t="s">
        <v>239</v>
      </c>
      <c r="B269" s="7">
        <v>17597</v>
      </c>
      <c r="C269" t="s">
        <v>244</v>
      </c>
      <c r="D269" s="7">
        <v>31</v>
      </c>
      <c r="E269" s="11">
        <v>500</v>
      </c>
      <c r="F269" s="12">
        <f>INVENTARIO[[#This Row],[PRECIO]]*INVENTARIO[[#This Row],[CANTIDAD]]</f>
        <v>15500</v>
      </c>
      <c r="G269" s="7" t="s">
        <v>118</v>
      </c>
    </row>
    <row r="270" spans="1:7">
      <c r="A270" s="7" t="s">
        <v>239</v>
      </c>
      <c r="B270" s="7">
        <v>3271</v>
      </c>
      <c r="C270" t="s">
        <v>245</v>
      </c>
      <c r="D270" s="7">
        <v>423</v>
      </c>
      <c r="E270" s="11">
        <v>500</v>
      </c>
      <c r="F270" s="12">
        <f>INVENTARIO[[#This Row],[PRECIO]]*INVENTARIO[[#This Row],[CANTIDAD]]</f>
        <v>211500</v>
      </c>
      <c r="G270" s="7" t="s">
        <v>118</v>
      </c>
    </row>
    <row r="271" spans="1:7">
      <c r="A271" s="7" t="s">
        <v>239</v>
      </c>
      <c r="B271" s="7">
        <v>3281</v>
      </c>
      <c r="C271" t="s">
        <v>246</v>
      </c>
      <c r="D271" s="7">
        <v>37</v>
      </c>
      <c r="E271" s="11">
        <v>600</v>
      </c>
      <c r="F271" s="12">
        <f>INVENTARIO[[#This Row],[PRECIO]]*INVENTARIO[[#This Row],[CANTIDAD]]</f>
        <v>22200</v>
      </c>
      <c r="G271" s="7" t="s">
        <v>118</v>
      </c>
    </row>
    <row r="272" spans="1:7">
      <c r="A272" s="7" t="s">
        <v>239</v>
      </c>
      <c r="B272" s="7">
        <v>85</v>
      </c>
      <c r="C272" t="s">
        <v>247</v>
      </c>
      <c r="D272" s="7">
        <v>16</v>
      </c>
      <c r="E272" s="11">
        <v>600</v>
      </c>
      <c r="F272" s="12">
        <f>INVENTARIO[[#This Row],[PRECIO]]*INVENTARIO[[#This Row],[CANTIDAD]]</f>
        <v>9600</v>
      </c>
      <c r="G272" s="7" t="s">
        <v>14</v>
      </c>
    </row>
    <row r="273" spans="1:7">
      <c r="A273" s="7" t="s">
        <v>239</v>
      </c>
      <c r="B273" s="7">
        <v>3331</v>
      </c>
      <c r="C273" t="s">
        <v>248</v>
      </c>
      <c r="D273" s="7">
        <v>46</v>
      </c>
      <c r="E273" s="11">
        <v>600</v>
      </c>
      <c r="F273" s="12">
        <f>INVENTARIO[[#This Row],[PRECIO]]*INVENTARIO[[#This Row],[CANTIDAD]]</f>
        <v>27600</v>
      </c>
      <c r="G273" s="7" t="s">
        <v>118</v>
      </c>
    </row>
    <row r="274" spans="1:7">
      <c r="A274" s="7" t="s">
        <v>239</v>
      </c>
      <c r="B274" s="7">
        <v>3258</v>
      </c>
      <c r="C274" t="s">
        <v>249</v>
      </c>
      <c r="D274" s="7">
        <v>22</v>
      </c>
      <c r="E274" s="11">
        <v>600</v>
      </c>
      <c r="F274" s="12">
        <f>INVENTARIO[[#This Row],[PRECIO]]*INVENTARIO[[#This Row],[CANTIDAD]]</f>
        <v>13200</v>
      </c>
      <c r="G274" s="7" t="s">
        <v>118</v>
      </c>
    </row>
    <row r="275" spans="1:7">
      <c r="A275" s="7" t="s">
        <v>239</v>
      </c>
      <c r="B275" s="7">
        <v>15614</v>
      </c>
      <c r="C275" t="s">
        <v>250</v>
      </c>
      <c r="D275" s="7">
        <v>150</v>
      </c>
      <c r="E275" s="11">
        <v>600</v>
      </c>
      <c r="F275" s="12">
        <f>INVENTARIO[[#This Row],[PRECIO]]*INVENTARIO[[#This Row],[CANTIDAD]]</f>
        <v>90000</v>
      </c>
      <c r="G275" s="7" t="s">
        <v>118</v>
      </c>
    </row>
    <row r="276" spans="1:7">
      <c r="A276" s="7" t="s">
        <v>239</v>
      </c>
      <c r="B276" s="7">
        <v>86</v>
      </c>
      <c r="C276" t="s">
        <v>251</v>
      </c>
      <c r="D276" s="7">
        <v>11</v>
      </c>
      <c r="E276" s="11">
        <v>700</v>
      </c>
      <c r="F276" s="12">
        <f>INVENTARIO[[#This Row],[PRECIO]]*INVENTARIO[[#This Row],[CANTIDAD]]</f>
        <v>7700</v>
      </c>
      <c r="G276" s="7" t="s">
        <v>14</v>
      </c>
    </row>
    <row r="277" spans="1:7">
      <c r="A277" s="7" t="s">
        <v>239</v>
      </c>
      <c r="B277" s="7">
        <v>720</v>
      </c>
      <c r="C277" t="s">
        <v>116</v>
      </c>
      <c r="D277" s="7">
        <v>20</v>
      </c>
      <c r="E277" s="11">
        <v>700</v>
      </c>
      <c r="F277" s="12">
        <f>INVENTARIO[[#This Row],[PRECIO]]*INVENTARIO[[#This Row],[CANTIDAD]]</f>
        <v>14000</v>
      </c>
      <c r="G277" s="7" t="s">
        <v>9</v>
      </c>
    </row>
    <row r="278" spans="1:7">
      <c r="A278" s="7" t="s">
        <v>239</v>
      </c>
      <c r="B278" s="7">
        <v>3961</v>
      </c>
      <c r="C278" t="s">
        <v>117</v>
      </c>
      <c r="D278" s="7">
        <v>7</v>
      </c>
      <c r="E278" s="11">
        <v>700</v>
      </c>
      <c r="F278" s="12">
        <f>INVENTARIO[[#This Row],[PRECIO]]*INVENTARIO[[#This Row],[CANTIDAD]]</f>
        <v>4900</v>
      </c>
      <c r="G278" s="7" t="s">
        <v>118</v>
      </c>
    </row>
    <row r="279" spans="1:7">
      <c r="A279" s="7" t="s">
        <v>239</v>
      </c>
      <c r="B279" s="7">
        <v>2385</v>
      </c>
      <c r="C279" t="s">
        <v>252</v>
      </c>
      <c r="D279" s="7">
        <v>140</v>
      </c>
      <c r="E279" s="11">
        <v>700</v>
      </c>
      <c r="F279" s="12">
        <f>INVENTARIO[[#This Row],[PRECIO]]*INVENTARIO[[#This Row],[CANTIDAD]]</f>
        <v>98000</v>
      </c>
      <c r="G279" s="7" t="s">
        <v>132</v>
      </c>
    </row>
    <row r="280" spans="1:7">
      <c r="A280" s="7" t="s">
        <v>239</v>
      </c>
      <c r="B280" s="7">
        <v>8015</v>
      </c>
      <c r="C280" t="s">
        <v>202</v>
      </c>
      <c r="D280" s="7">
        <v>94</v>
      </c>
      <c r="E280" s="11">
        <v>700</v>
      </c>
      <c r="F280" s="12">
        <f>INVENTARIO[[#This Row],[PRECIO]]*INVENTARIO[[#This Row],[CANTIDAD]]</f>
        <v>65800</v>
      </c>
      <c r="G280" s="7" t="s">
        <v>14</v>
      </c>
    </row>
    <row r="281" spans="1:7">
      <c r="A281" s="7" t="s">
        <v>239</v>
      </c>
      <c r="B281" s="7">
        <v>2603</v>
      </c>
      <c r="C281" t="s">
        <v>253</v>
      </c>
      <c r="D281" s="7">
        <v>7</v>
      </c>
      <c r="E281" s="11">
        <v>800</v>
      </c>
      <c r="F281" s="12">
        <f>INVENTARIO[[#This Row],[PRECIO]]*INVENTARIO[[#This Row],[CANTIDAD]]</f>
        <v>5600</v>
      </c>
      <c r="G281" s="7" t="s">
        <v>14</v>
      </c>
    </row>
    <row r="282" spans="1:7">
      <c r="A282" s="7" t="s">
        <v>239</v>
      </c>
      <c r="B282" s="7">
        <v>3334</v>
      </c>
      <c r="C282" t="s">
        <v>254</v>
      </c>
      <c r="D282" s="7">
        <v>16</v>
      </c>
      <c r="E282" s="11">
        <v>800</v>
      </c>
      <c r="F282" s="12">
        <f>INVENTARIO[[#This Row],[PRECIO]]*INVENTARIO[[#This Row],[CANTIDAD]]</f>
        <v>12800</v>
      </c>
      <c r="G282" s="7" t="s">
        <v>118</v>
      </c>
    </row>
    <row r="283" spans="1:7">
      <c r="A283" s="7" t="s">
        <v>239</v>
      </c>
      <c r="B283" s="7">
        <v>723</v>
      </c>
      <c r="C283" t="s">
        <v>120</v>
      </c>
      <c r="D283" s="7">
        <v>10</v>
      </c>
      <c r="E283" s="11">
        <v>800</v>
      </c>
      <c r="F283" s="12">
        <f>INVENTARIO[[#This Row],[PRECIO]]*INVENTARIO[[#This Row],[CANTIDAD]]</f>
        <v>8000</v>
      </c>
      <c r="G283" s="7" t="s">
        <v>9</v>
      </c>
    </row>
    <row r="284" spans="1:7">
      <c r="A284" s="7" t="s">
        <v>239</v>
      </c>
      <c r="B284" s="7">
        <v>3269</v>
      </c>
      <c r="C284" t="s">
        <v>173</v>
      </c>
      <c r="D284" s="7">
        <v>64</v>
      </c>
      <c r="E284" s="11">
        <v>800</v>
      </c>
      <c r="F284" s="12">
        <f>INVENTARIO[[#This Row],[PRECIO]]*INVENTARIO[[#This Row],[CANTIDAD]]</f>
        <v>51200</v>
      </c>
      <c r="G284" s="7" t="s">
        <v>118</v>
      </c>
    </row>
    <row r="285" spans="1:7">
      <c r="A285" s="7" t="s">
        <v>239</v>
      </c>
      <c r="B285" s="7">
        <v>3272</v>
      </c>
      <c r="C285" t="s">
        <v>255</v>
      </c>
      <c r="D285" s="7">
        <v>135</v>
      </c>
      <c r="E285" s="11">
        <v>800</v>
      </c>
      <c r="F285" s="12">
        <f>INVENTARIO[[#This Row],[PRECIO]]*INVENTARIO[[#This Row],[CANTIDAD]]</f>
        <v>108000</v>
      </c>
      <c r="G285" s="7" t="s">
        <v>118</v>
      </c>
    </row>
    <row r="286" spans="1:7">
      <c r="A286" s="7" t="s">
        <v>239</v>
      </c>
      <c r="B286" s="7">
        <v>3466</v>
      </c>
      <c r="C286" t="s">
        <v>256</v>
      </c>
      <c r="D286" s="7">
        <v>20</v>
      </c>
      <c r="E286" s="11">
        <v>1000</v>
      </c>
      <c r="F286" s="12">
        <f>INVENTARIO[[#This Row],[PRECIO]]*INVENTARIO[[#This Row],[CANTIDAD]]</f>
        <v>20000</v>
      </c>
      <c r="G286" s="7" t="s">
        <v>9</v>
      </c>
    </row>
    <row r="287" spans="1:7">
      <c r="A287" s="7" t="s">
        <v>239</v>
      </c>
      <c r="B287" s="7">
        <v>3289</v>
      </c>
      <c r="C287" t="s">
        <v>257</v>
      </c>
      <c r="D287" s="7">
        <v>33</v>
      </c>
      <c r="E287" s="11">
        <v>1000</v>
      </c>
      <c r="F287" s="12">
        <f>INVENTARIO[[#This Row],[PRECIO]]*INVENTARIO[[#This Row],[CANTIDAD]]</f>
        <v>33000</v>
      </c>
      <c r="G287" s="7" t="s">
        <v>118</v>
      </c>
    </row>
    <row r="288" spans="1:7">
      <c r="A288" s="7" t="s">
        <v>239</v>
      </c>
      <c r="B288" s="7">
        <v>1335</v>
      </c>
      <c r="C288" t="s">
        <v>258</v>
      </c>
      <c r="D288" s="7">
        <v>78</v>
      </c>
      <c r="E288" s="11">
        <v>1200</v>
      </c>
      <c r="F288" s="12">
        <f>INVENTARIO[[#This Row],[PRECIO]]*INVENTARIO[[#This Row],[CANTIDAD]]</f>
        <v>93600</v>
      </c>
      <c r="G288" s="7" t="s">
        <v>118</v>
      </c>
    </row>
    <row r="289" spans="1:7">
      <c r="A289" s="7" t="s">
        <v>239</v>
      </c>
      <c r="B289" s="7">
        <v>1338</v>
      </c>
      <c r="C289" t="s">
        <v>259</v>
      </c>
      <c r="D289" s="7">
        <v>33</v>
      </c>
      <c r="E289" s="11">
        <v>1200</v>
      </c>
      <c r="F289" s="12">
        <f>INVENTARIO[[#This Row],[PRECIO]]*INVENTARIO[[#This Row],[CANTIDAD]]</f>
        <v>39600</v>
      </c>
      <c r="G289" s="7" t="s">
        <v>118</v>
      </c>
    </row>
    <row r="290" spans="1:7">
      <c r="A290" s="7" t="s">
        <v>239</v>
      </c>
      <c r="B290" s="13">
        <v>435</v>
      </c>
      <c r="C290" t="s">
        <v>260</v>
      </c>
      <c r="D290" s="7">
        <v>15</v>
      </c>
      <c r="E290" s="11">
        <v>1200</v>
      </c>
      <c r="F290" s="12">
        <f>INVENTARIO[[#This Row],[PRECIO]]*INVENTARIO[[#This Row],[CANTIDAD]]</f>
        <v>18000</v>
      </c>
      <c r="G290" s="7" t="s">
        <v>14</v>
      </c>
    </row>
    <row r="291" spans="1:7">
      <c r="A291" s="7" t="s">
        <v>239</v>
      </c>
      <c r="B291" s="7">
        <v>9287</v>
      </c>
      <c r="C291" t="s">
        <v>205</v>
      </c>
      <c r="D291" s="7">
        <v>66</v>
      </c>
      <c r="E291" s="11">
        <v>1200</v>
      </c>
      <c r="F291" s="12">
        <f>INVENTARIO[[#This Row],[PRECIO]]*INVENTARIO[[#This Row],[CANTIDAD]]</f>
        <v>79200</v>
      </c>
      <c r="G291" s="7" t="s">
        <v>14</v>
      </c>
    </row>
    <row r="292" spans="1:7">
      <c r="A292" s="7" t="s">
        <v>239</v>
      </c>
      <c r="B292" s="13">
        <v>428</v>
      </c>
      <c r="C292" t="s">
        <v>261</v>
      </c>
      <c r="D292" s="7">
        <v>29</v>
      </c>
      <c r="E292" s="11">
        <v>1400</v>
      </c>
      <c r="F292" s="12">
        <f>INVENTARIO[[#This Row],[PRECIO]]*INVENTARIO[[#This Row],[CANTIDAD]]</f>
        <v>40600</v>
      </c>
      <c r="G292" s="7" t="s">
        <v>14</v>
      </c>
    </row>
    <row r="293" spans="1:7">
      <c r="A293" s="7" t="s">
        <v>239</v>
      </c>
      <c r="B293" s="7">
        <v>2598</v>
      </c>
      <c r="C293" t="s">
        <v>262</v>
      </c>
      <c r="D293" s="7">
        <v>19</v>
      </c>
      <c r="E293" s="11">
        <v>1500</v>
      </c>
      <c r="F293" s="12">
        <f>INVENTARIO[[#This Row],[PRECIO]]*INVENTARIO[[#This Row],[CANTIDAD]]</f>
        <v>28500</v>
      </c>
      <c r="G293" s="7" t="s">
        <v>14</v>
      </c>
    </row>
    <row r="294" spans="1:7">
      <c r="A294" s="7" t="s">
        <v>239</v>
      </c>
      <c r="B294" s="7">
        <v>1351</v>
      </c>
      <c r="C294" t="s">
        <v>263</v>
      </c>
      <c r="D294" s="7">
        <v>200</v>
      </c>
      <c r="E294" s="11">
        <v>1500</v>
      </c>
      <c r="F294" s="12">
        <f>INVENTARIO[[#This Row],[PRECIO]]*INVENTARIO[[#This Row],[CANTIDAD]]</f>
        <v>300000</v>
      </c>
      <c r="G294" s="7" t="s">
        <v>118</v>
      </c>
    </row>
    <row r="295" spans="1:7">
      <c r="A295" s="7" t="s">
        <v>239</v>
      </c>
      <c r="B295" s="7">
        <v>3252</v>
      </c>
      <c r="C295" t="s">
        <v>264</v>
      </c>
      <c r="D295" s="7">
        <v>29</v>
      </c>
      <c r="E295" s="11">
        <v>1600</v>
      </c>
      <c r="F295" s="12">
        <f>INVENTARIO[[#This Row],[PRECIO]]*INVENTARIO[[#This Row],[CANTIDAD]]</f>
        <v>46400</v>
      </c>
      <c r="G295" s="7" t="s">
        <v>118</v>
      </c>
    </row>
    <row r="296" spans="1:7">
      <c r="A296" s="7" t="s">
        <v>239</v>
      </c>
      <c r="B296" s="7">
        <v>429</v>
      </c>
      <c r="C296" t="s">
        <v>265</v>
      </c>
      <c r="D296" s="7">
        <v>4</v>
      </c>
      <c r="E296" s="11">
        <v>1600</v>
      </c>
      <c r="F296" s="12">
        <f>INVENTARIO[[#This Row],[PRECIO]]*INVENTARIO[[#This Row],[CANTIDAD]]</f>
        <v>6400</v>
      </c>
      <c r="G296" s="7" t="s">
        <v>14</v>
      </c>
    </row>
    <row r="297" spans="1:7">
      <c r="A297" s="7" t="s">
        <v>239</v>
      </c>
      <c r="B297" s="7">
        <v>1345</v>
      </c>
      <c r="C297" t="s">
        <v>266</v>
      </c>
      <c r="D297" s="7">
        <v>4</v>
      </c>
      <c r="E297" s="11">
        <v>2000</v>
      </c>
      <c r="F297" s="12">
        <f>INVENTARIO[[#This Row],[PRECIO]]*INVENTARIO[[#This Row],[CANTIDAD]]</f>
        <v>8000</v>
      </c>
      <c r="G297" s="7" t="s">
        <v>118</v>
      </c>
    </row>
    <row r="298" spans="1:7">
      <c r="A298" s="7" t="s">
        <v>239</v>
      </c>
      <c r="B298" s="13">
        <v>430</v>
      </c>
      <c r="C298" t="s">
        <v>267</v>
      </c>
      <c r="D298" s="7">
        <v>11</v>
      </c>
      <c r="E298" s="11">
        <v>2200</v>
      </c>
      <c r="F298" s="12">
        <f>INVENTARIO[[#This Row],[PRECIO]]*INVENTARIO[[#This Row],[CANTIDAD]]</f>
        <v>24200</v>
      </c>
      <c r="G298" s="7" t="s">
        <v>14</v>
      </c>
    </row>
    <row r="299" spans="1:7">
      <c r="A299" s="7" t="s">
        <v>239</v>
      </c>
      <c r="B299" s="7">
        <v>2601</v>
      </c>
      <c r="C299" t="s">
        <v>268</v>
      </c>
      <c r="D299" s="7">
        <v>37</v>
      </c>
      <c r="E299" s="11">
        <v>2500</v>
      </c>
      <c r="F299" s="12">
        <f>INVENTARIO[[#This Row],[PRECIO]]*INVENTARIO[[#This Row],[CANTIDAD]]</f>
        <v>92500</v>
      </c>
      <c r="G299" s="7" t="s">
        <v>14</v>
      </c>
    </row>
    <row r="300" spans="1:7">
      <c r="A300" s="7" t="s">
        <v>239</v>
      </c>
      <c r="B300" s="7">
        <v>1728</v>
      </c>
      <c r="C300" t="s">
        <v>269</v>
      </c>
      <c r="D300" s="7">
        <v>3</v>
      </c>
      <c r="E300" s="11">
        <v>2500</v>
      </c>
      <c r="F300" s="12">
        <f>INVENTARIO[[#This Row],[PRECIO]]*INVENTARIO[[#This Row],[CANTIDAD]]</f>
        <v>7500</v>
      </c>
      <c r="G300" s="7" t="s">
        <v>65</v>
      </c>
    </row>
    <row r="301" spans="1:7">
      <c r="A301" s="7" t="s">
        <v>239</v>
      </c>
      <c r="B301" s="7">
        <v>441</v>
      </c>
      <c r="C301" t="s">
        <v>270</v>
      </c>
      <c r="D301" s="7">
        <v>3</v>
      </c>
      <c r="E301" s="11">
        <v>2500</v>
      </c>
      <c r="F301" s="12">
        <f>INVENTARIO[[#This Row],[PRECIO]]*INVENTARIO[[#This Row],[CANTIDAD]]</f>
        <v>7500</v>
      </c>
      <c r="G301" s="7" t="s">
        <v>14</v>
      </c>
    </row>
    <row r="302" spans="1:7">
      <c r="A302" s="7" t="s">
        <v>239</v>
      </c>
      <c r="B302" s="7">
        <v>1250</v>
      </c>
      <c r="C302" t="s">
        <v>271</v>
      </c>
      <c r="D302" s="7">
        <v>64</v>
      </c>
      <c r="E302" s="11">
        <v>2500</v>
      </c>
      <c r="F302" s="12">
        <f>INVENTARIO[[#This Row],[PRECIO]]*INVENTARIO[[#This Row],[CANTIDAD]]</f>
        <v>160000</v>
      </c>
      <c r="G302" s="7" t="s">
        <v>118</v>
      </c>
    </row>
    <row r="303" spans="1:7">
      <c r="A303" s="7" t="s">
        <v>239</v>
      </c>
      <c r="B303" s="7">
        <v>591</v>
      </c>
      <c r="C303" t="s">
        <v>272</v>
      </c>
      <c r="D303" s="7">
        <v>5</v>
      </c>
      <c r="E303" s="11">
        <v>3000</v>
      </c>
      <c r="F303" s="12">
        <f>INVENTARIO[[#This Row],[PRECIO]]*INVENTARIO[[#This Row],[CANTIDAD]]</f>
        <v>15000</v>
      </c>
      <c r="G303" s="7" t="s">
        <v>118</v>
      </c>
    </row>
    <row r="304" spans="1:7">
      <c r="A304" s="7" t="s">
        <v>239</v>
      </c>
      <c r="B304" s="7">
        <v>54</v>
      </c>
      <c r="C304" t="s">
        <v>273</v>
      </c>
      <c r="D304" s="7">
        <v>7</v>
      </c>
      <c r="E304" s="11">
        <v>3000</v>
      </c>
      <c r="F304" s="12">
        <f>INVENTARIO[[#This Row],[PRECIO]]*INVENTARIO[[#This Row],[CANTIDAD]]</f>
        <v>21000</v>
      </c>
      <c r="G304" s="7" t="s">
        <v>65</v>
      </c>
    </row>
    <row r="305" spans="1:7">
      <c r="A305" s="7" t="s">
        <v>239</v>
      </c>
      <c r="B305" s="7">
        <v>53</v>
      </c>
      <c r="C305" t="s">
        <v>274</v>
      </c>
      <c r="D305" s="7">
        <v>12</v>
      </c>
      <c r="E305" s="11">
        <v>3000</v>
      </c>
      <c r="F305" s="12">
        <f>INVENTARIO[[#This Row],[PRECIO]]*INVENTARIO[[#This Row],[CANTIDAD]]</f>
        <v>36000</v>
      </c>
      <c r="G305" s="7" t="s">
        <v>65</v>
      </c>
    </row>
    <row r="306" spans="1:7">
      <c r="A306" s="7" t="s">
        <v>239</v>
      </c>
      <c r="B306" s="7">
        <v>777</v>
      </c>
      <c r="C306" t="s">
        <v>275</v>
      </c>
      <c r="D306" s="7">
        <v>6</v>
      </c>
      <c r="E306" s="11">
        <v>3000</v>
      </c>
      <c r="F306" s="12">
        <f>INVENTARIO[[#This Row],[PRECIO]]*INVENTARIO[[#This Row],[CANTIDAD]]</f>
        <v>18000</v>
      </c>
      <c r="G306" s="7" t="s">
        <v>118</v>
      </c>
    </row>
    <row r="307" spans="1:7">
      <c r="A307" s="7" t="s">
        <v>239</v>
      </c>
      <c r="B307" s="7">
        <v>442</v>
      </c>
      <c r="C307" t="s">
        <v>276</v>
      </c>
      <c r="D307" s="7">
        <v>10</v>
      </c>
      <c r="E307" s="11">
        <v>3000</v>
      </c>
      <c r="F307" s="12">
        <f>INVENTARIO[[#This Row],[PRECIO]]*INVENTARIO[[#This Row],[CANTIDAD]]</f>
        <v>30000</v>
      </c>
      <c r="G307" s="7" t="s">
        <v>14</v>
      </c>
    </row>
    <row r="308" spans="1:7">
      <c r="A308" s="7" t="s">
        <v>239</v>
      </c>
      <c r="B308" s="7">
        <v>1369</v>
      </c>
      <c r="C308" t="s">
        <v>277</v>
      </c>
      <c r="D308" s="7">
        <v>37</v>
      </c>
      <c r="E308" s="11">
        <v>3000</v>
      </c>
      <c r="F308" s="12">
        <f>INVENTARIO[[#This Row],[PRECIO]]*INVENTARIO[[#This Row],[CANTIDAD]]</f>
        <v>111000</v>
      </c>
      <c r="G308" s="7" t="s">
        <v>118</v>
      </c>
    </row>
    <row r="309" spans="1:7">
      <c r="A309" s="7" t="s">
        <v>239</v>
      </c>
      <c r="B309" s="13">
        <v>431</v>
      </c>
      <c r="C309" t="s">
        <v>278</v>
      </c>
      <c r="D309" s="7">
        <v>6</v>
      </c>
      <c r="E309" s="11">
        <v>3200</v>
      </c>
      <c r="F309" s="12">
        <f>INVENTARIO[[#This Row],[PRECIO]]*INVENTARIO[[#This Row],[CANTIDAD]]</f>
        <v>19200</v>
      </c>
      <c r="G309" s="7" t="s">
        <v>14</v>
      </c>
    </row>
    <row r="310" spans="1:7">
      <c r="A310" s="7" t="s">
        <v>239</v>
      </c>
      <c r="B310" s="7">
        <v>436</v>
      </c>
      <c r="C310" t="s">
        <v>279</v>
      </c>
      <c r="D310" s="7">
        <v>10</v>
      </c>
      <c r="E310" s="11">
        <v>3500</v>
      </c>
      <c r="F310" s="12">
        <f>INVENTARIO[[#This Row],[PRECIO]]*INVENTARIO[[#This Row],[CANTIDAD]]</f>
        <v>35000</v>
      </c>
      <c r="G310" s="7" t="s">
        <v>14</v>
      </c>
    </row>
    <row r="311" spans="1:7">
      <c r="A311" s="7" t="s">
        <v>239</v>
      </c>
      <c r="B311" s="7">
        <v>437</v>
      </c>
      <c r="C311" t="s">
        <v>280</v>
      </c>
      <c r="D311" s="7">
        <v>10</v>
      </c>
      <c r="E311" s="11">
        <v>4000</v>
      </c>
      <c r="F311" s="12">
        <f>INVENTARIO[[#This Row],[PRECIO]]*INVENTARIO[[#This Row],[CANTIDAD]]</f>
        <v>40000</v>
      </c>
      <c r="G311" s="7" t="s">
        <v>14</v>
      </c>
    </row>
    <row r="312" spans="1:7">
      <c r="A312" s="7" t="s">
        <v>239</v>
      </c>
      <c r="B312" s="7">
        <v>432</v>
      </c>
      <c r="C312" t="s">
        <v>281</v>
      </c>
      <c r="D312" s="7">
        <v>4</v>
      </c>
      <c r="E312" s="11">
        <v>4500</v>
      </c>
      <c r="F312" s="12">
        <f>INVENTARIO[[#This Row],[PRECIO]]*INVENTARIO[[#This Row],[CANTIDAD]]</f>
        <v>18000</v>
      </c>
      <c r="G312" s="7" t="s">
        <v>14</v>
      </c>
    </row>
    <row r="313" spans="1:7">
      <c r="A313" s="7" t="s">
        <v>239</v>
      </c>
      <c r="B313" s="7">
        <v>2587</v>
      </c>
      <c r="C313" t="s">
        <v>282</v>
      </c>
      <c r="D313" s="7">
        <v>12</v>
      </c>
      <c r="E313" s="11">
        <v>5000</v>
      </c>
      <c r="F313" s="12">
        <f>INVENTARIO[[#This Row],[PRECIO]]*INVENTARIO[[#This Row],[CANTIDAD]]</f>
        <v>60000</v>
      </c>
      <c r="G313" s="7" t="s">
        <v>14</v>
      </c>
    </row>
    <row r="314" spans="1:7">
      <c r="A314" s="7" t="s">
        <v>239</v>
      </c>
      <c r="B314" s="7">
        <v>8018</v>
      </c>
      <c r="C314" t="s">
        <v>283</v>
      </c>
      <c r="D314" s="7">
        <v>10</v>
      </c>
      <c r="E314" s="11">
        <v>5000</v>
      </c>
      <c r="F314" s="12">
        <f>INVENTARIO[[#This Row],[PRECIO]]*INVENTARIO[[#This Row],[CANTIDAD]]</f>
        <v>50000</v>
      </c>
      <c r="G314" s="7" t="s">
        <v>14</v>
      </c>
    </row>
    <row r="315" spans="1:7">
      <c r="A315" s="7" t="s">
        <v>239</v>
      </c>
      <c r="B315" s="7">
        <v>1266</v>
      </c>
      <c r="C315" t="s">
        <v>284</v>
      </c>
      <c r="D315" s="7">
        <v>18</v>
      </c>
      <c r="E315" s="11">
        <v>5000</v>
      </c>
      <c r="F315" s="12">
        <f>INVENTARIO[[#This Row],[PRECIO]]*INVENTARIO[[#This Row],[CANTIDAD]]</f>
        <v>90000</v>
      </c>
      <c r="G315" s="7" t="s">
        <v>118</v>
      </c>
    </row>
    <row r="316" spans="1:7">
      <c r="A316" s="7" t="s">
        <v>239</v>
      </c>
      <c r="B316" s="7">
        <v>593</v>
      </c>
      <c r="C316" t="s">
        <v>285</v>
      </c>
      <c r="D316" s="7">
        <v>5</v>
      </c>
      <c r="E316" s="11">
        <v>6000</v>
      </c>
      <c r="F316" s="12">
        <f>INVENTARIO[[#This Row],[PRECIO]]*INVENTARIO[[#This Row],[CANTIDAD]]</f>
        <v>30000</v>
      </c>
      <c r="G316" s="7" t="s">
        <v>118</v>
      </c>
    </row>
    <row r="317" spans="1:7">
      <c r="A317" s="7" t="s">
        <v>239</v>
      </c>
      <c r="B317" s="7">
        <v>2589</v>
      </c>
      <c r="C317" t="s">
        <v>286</v>
      </c>
      <c r="D317" s="7">
        <v>6</v>
      </c>
      <c r="E317" s="11">
        <v>7000</v>
      </c>
      <c r="F317" s="12">
        <f>INVENTARIO[[#This Row],[PRECIO]]*INVENTARIO[[#This Row],[CANTIDAD]]</f>
        <v>42000</v>
      </c>
      <c r="G317" s="7" t="s">
        <v>14</v>
      </c>
    </row>
    <row r="318" spans="1:7">
      <c r="A318" s="7" t="s">
        <v>239</v>
      </c>
      <c r="B318" s="7">
        <v>617</v>
      </c>
      <c r="C318" t="s">
        <v>287</v>
      </c>
      <c r="D318" s="7">
        <v>3</v>
      </c>
      <c r="E318" s="11">
        <v>12000</v>
      </c>
      <c r="F318" s="12">
        <f>INVENTARIO[[#This Row],[PRECIO]]*INVENTARIO[[#This Row],[CANTIDAD]]</f>
        <v>36000</v>
      </c>
      <c r="G318" s="7" t="s">
        <v>118</v>
      </c>
    </row>
    <row r="319" spans="1:7">
      <c r="A319" s="7" t="s">
        <v>239</v>
      </c>
      <c r="B319" s="7">
        <v>6424</v>
      </c>
      <c r="C319" t="s">
        <v>288</v>
      </c>
      <c r="D319" s="7">
        <v>2</v>
      </c>
      <c r="E319" s="11">
        <v>12000</v>
      </c>
      <c r="F319" s="12">
        <f>INVENTARIO[[#This Row],[PRECIO]]*INVENTARIO[[#This Row],[CANTIDAD]]</f>
        <v>24000</v>
      </c>
      <c r="G319" s="7" t="s">
        <v>18</v>
      </c>
    </row>
    <row r="320" spans="1:7">
      <c r="A320" s="7" t="s">
        <v>239</v>
      </c>
      <c r="B320" s="7">
        <v>3929</v>
      </c>
      <c r="C320" t="s">
        <v>289</v>
      </c>
      <c r="D320" s="7">
        <v>20</v>
      </c>
      <c r="E320" s="11">
        <v>18000</v>
      </c>
      <c r="F320" s="12">
        <f>INVENTARIO[[#This Row],[PRECIO]]*INVENTARIO[[#This Row],[CANTIDAD]]</f>
        <v>360000</v>
      </c>
      <c r="G320" s="7" t="s">
        <v>32</v>
      </c>
    </row>
    <row r="321" spans="1:7">
      <c r="A321" s="7" t="s">
        <v>239</v>
      </c>
      <c r="B321" s="7">
        <v>3</v>
      </c>
      <c r="C321" t="s">
        <v>290</v>
      </c>
      <c r="D321" s="7">
        <v>94</v>
      </c>
      <c r="E321" s="11">
        <v>700</v>
      </c>
      <c r="F321" s="12">
        <f>INVENTARIO[[#This Row],[PRECIO]]*INVENTARIO[[#This Row],[CANTIDAD]]</f>
        <v>65800</v>
      </c>
      <c r="G321" s="7" t="s">
        <v>65</v>
      </c>
    </row>
    <row r="322" spans="1:7">
      <c r="A322" s="7" t="s">
        <v>239</v>
      </c>
      <c r="B322" s="7">
        <v>1269</v>
      </c>
      <c r="C322" t="s">
        <v>291</v>
      </c>
      <c r="D322" s="7">
        <v>7</v>
      </c>
      <c r="E322" s="11">
        <v>4000</v>
      </c>
      <c r="F322" s="12">
        <f>INVENTARIO[[#This Row],[PRECIO]]*INVENTARIO[[#This Row],[CANTIDAD]]</f>
        <v>28000</v>
      </c>
      <c r="G322" s="7" t="s">
        <v>118</v>
      </c>
    </row>
    <row r="323" spans="1:7">
      <c r="A323" s="7" t="s">
        <v>239</v>
      </c>
      <c r="B323" s="7">
        <v>1270</v>
      </c>
      <c r="C323" t="s">
        <v>292</v>
      </c>
      <c r="D323" s="7">
        <v>9</v>
      </c>
      <c r="E323" s="11">
        <v>2000</v>
      </c>
      <c r="F323" s="12">
        <f>INVENTARIO[[#This Row],[PRECIO]]*INVENTARIO[[#This Row],[CANTIDAD]]</f>
        <v>18000</v>
      </c>
      <c r="G323" s="7" t="s">
        <v>118</v>
      </c>
    </row>
    <row r="324" spans="1:7">
      <c r="A324" s="7" t="s">
        <v>239</v>
      </c>
      <c r="B324" s="7">
        <v>1271</v>
      </c>
      <c r="C324" t="s">
        <v>204</v>
      </c>
      <c r="D324" s="7">
        <v>2</v>
      </c>
      <c r="E324" s="11">
        <v>1000</v>
      </c>
      <c r="F324" s="12">
        <f>INVENTARIO[[#This Row],[PRECIO]]*INVENTARIO[[#This Row],[CANTIDAD]]</f>
        <v>2000</v>
      </c>
      <c r="G324" s="7" t="s">
        <v>118</v>
      </c>
    </row>
    <row r="325" spans="1:7">
      <c r="A325" s="7" t="s">
        <v>239</v>
      </c>
      <c r="B325" s="7">
        <v>1261</v>
      </c>
      <c r="C325" t="s">
        <v>293</v>
      </c>
      <c r="D325" s="7">
        <v>5</v>
      </c>
      <c r="E325" s="11">
        <v>2500</v>
      </c>
      <c r="F325" s="12">
        <f>INVENTARIO[[#This Row],[PRECIO]]*INVENTARIO[[#This Row],[CANTIDAD]]</f>
        <v>12500</v>
      </c>
      <c r="G325" s="7" t="s">
        <v>118</v>
      </c>
    </row>
    <row r="326" spans="1:7">
      <c r="A326" s="7" t="s">
        <v>239</v>
      </c>
      <c r="B326" s="7">
        <v>1262</v>
      </c>
      <c r="C326" t="s">
        <v>294</v>
      </c>
      <c r="D326" s="7">
        <v>12</v>
      </c>
      <c r="E326" s="11">
        <v>1400</v>
      </c>
      <c r="F326" s="12">
        <f>INVENTARIO[[#This Row],[PRECIO]]*INVENTARIO[[#This Row],[CANTIDAD]]</f>
        <v>16800</v>
      </c>
      <c r="G326" s="7" t="s">
        <v>118</v>
      </c>
    </row>
    <row r="327" spans="1:7">
      <c r="A327" s="7" t="s">
        <v>239</v>
      </c>
      <c r="B327" s="7">
        <v>1264</v>
      </c>
      <c r="C327" t="s">
        <v>203</v>
      </c>
      <c r="D327" s="7">
        <v>15</v>
      </c>
      <c r="E327" s="11">
        <v>700</v>
      </c>
      <c r="F327" s="12">
        <f>INVENTARIO[[#This Row],[PRECIO]]*INVENTARIO[[#This Row],[CANTIDAD]]</f>
        <v>10500</v>
      </c>
      <c r="G327" s="7" t="s">
        <v>118</v>
      </c>
    </row>
    <row r="328" spans="1:7">
      <c r="A328" s="7" t="s">
        <v>239</v>
      </c>
      <c r="B328" s="7">
        <v>607</v>
      </c>
      <c r="C328" t="s">
        <v>295</v>
      </c>
      <c r="D328" s="7">
        <v>5</v>
      </c>
      <c r="E328" s="11">
        <v>4000</v>
      </c>
      <c r="F328" s="12">
        <f>INVENTARIO[[#This Row],[PRECIO]]*INVENTARIO[[#This Row],[CANTIDAD]]</f>
        <v>20000</v>
      </c>
      <c r="G328" s="7" t="s">
        <v>118</v>
      </c>
    </row>
    <row r="329" spans="1:7">
      <c r="A329" s="7" t="s">
        <v>239</v>
      </c>
      <c r="B329" s="7">
        <v>604</v>
      </c>
      <c r="C329" t="s">
        <v>296</v>
      </c>
      <c r="D329" s="7">
        <v>1</v>
      </c>
      <c r="E329" s="11">
        <v>6000</v>
      </c>
      <c r="F329" s="12">
        <f>INVENTARIO[[#This Row],[PRECIO]]*INVENTARIO[[#This Row],[CANTIDAD]]</f>
        <v>6000</v>
      </c>
      <c r="G329" s="7" t="s">
        <v>118</v>
      </c>
    </row>
    <row r="330" spans="1:7">
      <c r="A330" s="7" t="s">
        <v>239</v>
      </c>
      <c r="B330" s="7">
        <v>2515</v>
      </c>
      <c r="C330" t="s">
        <v>297</v>
      </c>
      <c r="D330" s="7">
        <v>372</v>
      </c>
      <c r="E330" s="11">
        <v>200</v>
      </c>
      <c r="F330" s="12">
        <f>INVENTARIO[[#This Row],[PRECIO]]*INVENTARIO[[#This Row],[CANTIDAD]]</f>
        <v>74400</v>
      </c>
      <c r="G330" s="7" t="s">
        <v>118</v>
      </c>
    </row>
    <row r="331" spans="1:7">
      <c r="A331" s="7" t="s">
        <v>239</v>
      </c>
      <c r="B331" s="7">
        <v>577</v>
      </c>
      <c r="C331" t="s">
        <v>298</v>
      </c>
      <c r="D331" s="7">
        <v>4</v>
      </c>
      <c r="E331" s="11">
        <v>5000</v>
      </c>
      <c r="F331" s="12">
        <f>INVENTARIO[[#This Row],[PRECIO]]*INVENTARIO[[#This Row],[CANTIDAD]]</f>
        <v>20000</v>
      </c>
      <c r="G331" s="7" t="s">
        <v>118</v>
      </c>
    </row>
    <row r="332" spans="1:7">
      <c r="A332" s="7" t="s">
        <v>239</v>
      </c>
      <c r="B332" s="7">
        <v>578</v>
      </c>
      <c r="C332" t="s">
        <v>299</v>
      </c>
      <c r="D332" s="7">
        <v>3</v>
      </c>
      <c r="E332" s="11">
        <v>5000</v>
      </c>
      <c r="F332" s="12">
        <f>INVENTARIO[[#This Row],[PRECIO]]*INVENTARIO[[#This Row],[CANTIDAD]]</f>
        <v>15000</v>
      </c>
      <c r="G332" s="7" t="s">
        <v>118</v>
      </c>
    </row>
    <row r="333" spans="1:7">
      <c r="A333" s="7" t="s">
        <v>239</v>
      </c>
      <c r="B333" s="7">
        <v>579</v>
      </c>
      <c r="C333" t="s">
        <v>300</v>
      </c>
      <c r="D333" s="7">
        <v>4</v>
      </c>
      <c r="E333" s="11">
        <v>7000</v>
      </c>
      <c r="F333" s="12">
        <f>INVENTARIO[[#This Row],[PRECIO]]*INVENTARIO[[#This Row],[CANTIDAD]]</f>
        <v>28000</v>
      </c>
      <c r="G333" s="7" t="s">
        <v>118</v>
      </c>
    </row>
    <row r="334" spans="1:7">
      <c r="A334" s="7" t="s">
        <v>239</v>
      </c>
      <c r="B334" s="7">
        <v>580</v>
      </c>
      <c r="C334" t="s">
        <v>301</v>
      </c>
      <c r="D334" s="7">
        <v>3</v>
      </c>
      <c r="E334" s="11">
        <v>5000</v>
      </c>
      <c r="F334" s="12">
        <f>INVENTARIO[[#This Row],[PRECIO]]*INVENTARIO[[#This Row],[CANTIDAD]]</f>
        <v>15000</v>
      </c>
      <c r="G334" s="7" t="s">
        <v>118</v>
      </c>
    </row>
    <row r="335" spans="1:7">
      <c r="A335" s="7" t="s">
        <v>239</v>
      </c>
      <c r="B335" s="7">
        <v>1342</v>
      </c>
      <c r="C335" t="s">
        <v>302</v>
      </c>
      <c r="D335" s="7">
        <v>6</v>
      </c>
      <c r="E335" s="11">
        <v>3000</v>
      </c>
      <c r="F335" s="12">
        <f>INVENTARIO[[#This Row],[PRECIO]]*INVENTARIO[[#This Row],[CANTIDAD]]</f>
        <v>18000</v>
      </c>
      <c r="G335" s="7" t="s">
        <v>118</v>
      </c>
    </row>
    <row r="336" spans="1:7">
      <c r="A336" s="7" t="s">
        <v>239</v>
      </c>
      <c r="B336" s="7">
        <v>1344</v>
      </c>
      <c r="C336" t="s">
        <v>303</v>
      </c>
      <c r="D336" s="7">
        <v>3</v>
      </c>
      <c r="E336" s="11">
        <v>3000</v>
      </c>
      <c r="F336" s="12">
        <f>INVENTARIO[[#This Row],[PRECIO]]*INVENTARIO[[#This Row],[CANTIDAD]]</f>
        <v>9000</v>
      </c>
      <c r="G336" s="7" t="s">
        <v>118</v>
      </c>
    </row>
    <row r="337" spans="1:7">
      <c r="A337" s="7" t="s">
        <v>239</v>
      </c>
      <c r="B337" s="7">
        <v>1360</v>
      </c>
      <c r="C337" t="s">
        <v>304</v>
      </c>
      <c r="D337" s="7">
        <v>47</v>
      </c>
      <c r="E337" s="11">
        <v>600</v>
      </c>
      <c r="F337" s="12">
        <f>INVENTARIO[[#This Row],[PRECIO]]*INVENTARIO[[#This Row],[CANTIDAD]]</f>
        <v>28200</v>
      </c>
      <c r="G337" s="7" t="s">
        <v>118</v>
      </c>
    </row>
    <row r="338" spans="1:7">
      <c r="A338" s="7" t="s">
        <v>239</v>
      </c>
      <c r="B338" s="7">
        <v>1368</v>
      </c>
      <c r="C338" t="s">
        <v>305</v>
      </c>
      <c r="D338" s="7">
        <v>50</v>
      </c>
      <c r="E338" s="11">
        <v>600</v>
      </c>
      <c r="F338" s="12">
        <f>INVENTARIO[[#This Row],[PRECIO]]*INVENTARIO[[#This Row],[CANTIDAD]]</f>
        <v>30000</v>
      </c>
      <c r="G338" s="7" t="s">
        <v>118</v>
      </c>
    </row>
    <row r="339" spans="1:7">
      <c r="A339" s="7" t="s">
        <v>239</v>
      </c>
      <c r="B339" s="7">
        <v>1367</v>
      </c>
      <c r="C339" t="s">
        <v>306</v>
      </c>
      <c r="D339" s="7">
        <v>44</v>
      </c>
      <c r="E339" s="11">
        <v>400</v>
      </c>
      <c r="F339" s="12">
        <f>INVENTARIO[[#This Row],[PRECIO]]*INVENTARIO[[#This Row],[CANTIDAD]]</f>
        <v>17600</v>
      </c>
      <c r="G339" s="7" t="s">
        <v>118</v>
      </c>
    </row>
    <row r="340" spans="1:7">
      <c r="A340" s="7" t="s">
        <v>239</v>
      </c>
      <c r="B340" s="7">
        <v>600</v>
      </c>
      <c r="C340" t="s">
        <v>307</v>
      </c>
      <c r="D340" s="7">
        <v>3</v>
      </c>
      <c r="E340" s="11">
        <v>6000</v>
      </c>
      <c r="F340" s="12">
        <f>INVENTARIO[[#This Row],[PRECIO]]*INVENTARIO[[#This Row],[CANTIDAD]]</f>
        <v>18000</v>
      </c>
      <c r="G340" s="7" t="s">
        <v>118</v>
      </c>
    </row>
    <row r="341" spans="1:7">
      <c r="A341" s="7" t="s">
        <v>239</v>
      </c>
      <c r="B341" s="7">
        <v>601</v>
      </c>
      <c r="C341" t="s">
        <v>308</v>
      </c>
      <c r="D341" s="7">
        <v>4</v>
      </c>
      <c r="E341" s="11">
        <v>6000</v>
      </c>
      <c r="F341" s="12">
        <f>INVENTARIO[[#This Row],[PRECIO]]*INVENTARIO[[#This Row],[CANTIDAD]]</f>
        <v>24000</v>
      </c>
      <c r="G341" s="7" t="s">
        <v>118</v>
      </c>
    </row>
    <row r="342" spans="1:7">
      <c r="A342" s="7" t="s">
        <v>239</v>
      </c>
      <c r="B342" s="7">
        <v>794</v>
      </c>
      <c r="C342" t="s">
        <v>309</v>
      </c>
      <c r="D342" s="7">
        <v>5</v>
      </c>
      <c r="E342" s="11">
        <v>5000</v>
      </c>
      <c r="F342" s="12">
        <f>INVENTARIO[[#This Row],[PRECIO]]*INVENTARIO[[#This Row],[CANTIDAD]]</f>
        <v>25000</v>
      </c>
      <c r="G342" s="7" t="s">
        <v>118</v>
      </c>
    </row>
    <row r="343" spans="1:7">
      <c r="A343" s="7" t="s">
        <v>239</v>
      </c>
      <c r="B343" s="7">
        <v>3304</v>
      </c>
      <c r="C343" t="s">
        <v>310</v>
      </c>
      <c r="D343" s="7">
        <v>267</v>
      </c>
      <c r="E343" s="11">
        <v>300</v>
      </c>
      <c r="F343" s="12">
        <f>INVENTARIO[[#This Row],[PRECIO]]*INVENTARIO[[#This Row],[CANTIDAD]]</f>
        <v>80100</v>
      </c>
      <c r="G343" s="7" t="s">
        <v>118</v>
      </c>
    </row>
    <row r="344" spans="1:7">
      <c r="A344" s="7" t="s">
        <v>239</v>
      </c>
      <c r="B344" s="7">
        <v>6309</v>
      </c>
      <c r="C344" t="s">
        <v>311</v>
      </c>
      <c r="D344" s="7">
        <v>5</v>
      </c>
      <c r="E344" s="11">
        <v>4000</v>
      </c>
      <c r="F344" s="12">
        <f>INVENTARIO[[#This Row],[PRECIO]]*INVENTARIO[[#This Row],[CANTIDAD]]</f>
        <v>20000</v>
      </c>
      <c r="G344" s="7" t="s">
        <v>118</v>
      </c>
    </row>
    <row r="345" spans="1:7">
      <c r="A345" s="7" t="s">
        <v>239</v>
      </c>
      <c r="B345" s="7">
        <v>3331</v>
      </c>
      <c r="C345" t="s">
        <v>248</v>
      </c>
      <c r="D345" s="7">
        <v>60</v>
      </c>
      <c r="E345" s="11">
        <v>600</v>
      </c>
      <c r="F345" s="12">
        <f>INVENTARIO[[#This Row],[PRECIO]]*INVENTARIO[[#This Row],[CANTIDAD]]</f>
        <v>36000</v>
      </c>
      <c r="G345" s="7" t="s">
        <v>118</v>
      </c>
    </row>
    <row r="346" spans="1:7">
      <c r="A346" s="7" t="s">
        <v>239</v>
      </c>
      <c r="B346" s="7">
        <v>3928</v>
      </c>
      <c r="C346" t="s">
        <v>312</v>
      </c>
      <c r="D346" s="7">
        <v>1</v>
      </c>
      <c r="E346" s="11">
        <v>80000</v>
      </c>
      <c r="F346" s="12">
        <f>INVENTARIO[[#This Row],[PRECIO]]*INVENTARIO[[#This Row],[CANTIDAD]]</f>
        <v>80000</v>
      </c>
      <c r="G346" s="7" t="s">
        <v>32</v>
      </c>
    </row>
    <row r="347" spans="1:7">
      <c r="A347" s="7" t="s">
        <v>313</v>
      </c>
      <c r="B347" s="7">
        <v>1124</v>
      </c>
      <c r="C347" t="s">
        <v>314</v>
      </c>
      <c r="D347" s="7">
        <v>3</v>
      </c>
      <c r="E347" s="11">
        <v>12000</v>
      </c>
      <c r="F347" s="12">
        <f>INVENTARIO[[#This Row],[PRECIO]]*INVENTARIO[[#This Row],[CANTIDAD]]</f>
        <v>36000</v>
      </c>
      <c r="G347" s="7" t="s">
        <v>9</v>
      </c>
    </row>
    <row r="348" spans="1:7">
      <c r="A348" s="7" t="s">
        <v>313</v>
      </c>
      <c r="B348" s="7">
        <v>286</v>
      </c>
      <c r="C348" t="s">
        <v>221</v>
      </c>
      <c r="D348" s="7">
        <v>4</v>
      </c>
      <c r="E348" s="11">
        <v>25000</v>
      </c>
      <c r="F348" s="12">
        <f>INVENTARIO[[#This Row],[PRECIO]]*INVENTARIO[[#This Row],[CANTIDAD]]</f>
        <v>100000</v>
      </c>
      <c r="G348" s="7" t="s">
        <v>9</v>
      </c>
    </row>
    <row r="349" spans="1:7">
      <c r="A349" s="7" t="s">
        <v>313</v>
      </c>
      <c r="B349" s="7">
        <v>15668</v>
      </c>
      <c r="C349" t="s">
        <v>315</v>
      </c>
      <c r="D349" s="7">
        <v>4</v>
      </c>
      <c r="E349" s="11">
        <v>7000</v>
      </c>
      <c r="F349" s="12">
        <f>INVENTARIO[[#This Row],[PRECIO]]*INVENTARIO[[#This Row],[CANTIDAD]]</f>
        <v>28000</v>
      </c>
      <c r="G349" s="7" t="s">
        <v>9</v>
      </c>
    </row>
    <row r="350" spans="1:7">
      <c r="A350" s="7" t="s">
        <v>313</v>
      </c>
      <c r="B350" s="7">
        <v>2362</v>
      </c>
      <c r="C350" t="s">
        <v>316</v>
      </c>
      <c r="D350" s="7">
        <v>7</v>
      </c>
      <c r="E350" s="11">
        <v>7000</v>
      </c>
      <c r="F350" s="12">
        <f>INVENTARIO[[#This Row],[PRECIO]]*INVENTARIO[[#This Row],[CANTIDAD]]</f>
        <v>49000</v>
      </c>
      <c r="G350" s="7" t="s">
        <v>172</v>
      </c>
    </row>
    <row r="351" spans="1:7">
      <c r="A351" s="7" t="s">
        <v>313</v>
      </c>
      <c r="B351" s="7">
        <v>9740</v>
      </c>
      <c r="C351" t="s">
        <v>317</v>
      </c>
      <c r="D351" s="7">
        <v>3</v>
      </c>
      <c r="E351" s="11">
        <v>10000</v>
      </c>
      <c r="F351" s="12">
        <f>INVENTARIO[[#This Row],[PRECIO]]*INVENTARIO[[#This Row],[CANTIDAD]]</f>
        <v>30000</v>
      </c>
      <c r="G351" s="7" t="s">
        <v>172</v>
      </c>
    </row>
    <row r="352" spans="1:7">
      <c r="A352" s="7" t="s">
        <v>313</v>
      </c>
      <c r="B352" s="7">
        <v>4924</v>
      </c>
      <c r="C352" t="s">
        <v>318</v>
      </c>
      <c r="D352" s="7">
        <v>4</v>
      </c>
      <c r="E352" s="11">
        <v>12000</v>
      </c>
      <c r="F352" s="12">
        <f>INVENTARIO[[#This Row],[PRECIO]]*INVENTARIO[[#This Row],[CANTIDAD]]</f>
        <v>48000</v>
      </c>
      <c r="G352" s="7" t="s">
        <v>58</v>
      </c>
    </row>
    <row r="353" spans="1:7">
      <c r="A353" s="7" t="s">
        <v>313</v>
      </c>
      <c r="B353" s="7">
        <v>6303</v>
      </c>
      <c r="C353" t="s">
        <v>319</v>
      </c>
      <c r="D353" s="7">
        <v>3</v>
      </c>
      <c r="E353" s="11">
        <v>8000</v>
      </c>
      <c r="F353" s="12">
        <f>INVENTARIO[[#This Row],[PRECIO]]*INVENTARIO[[#This Row],[CANTIDAD]]</f>
        <v>24000</v>
      </c>
      <c r="G353" s="7" t="s">
        <v>58</v>
      </c>
    </row>
    <row r="354" spans="1:7">
      <c r="A354" s="7" t="s">
        <v>313</v>
      </c>
      <c r="B354" s="7">
        <v>3960</v>
      </c>
      <c r="C354" t="s">
        <v>320</v>
      </c>
      <c r="D354" s="7">
        <v>1</v>
      </c>
      <c r="E354" s="11">
        <v>12000</v>
      </c>
      <c r="F354" s="12">
        <f>INVENTARIO[[#This Row],[PRECIO]]*INVENTARIO[[#This Row],[CANTIDAD]]</f>
        <v>12000</v>
      </c>
      <c r="G354" s="7" t="s">
        <v>146</v>
      </c>
    </row>
    <row r="355" spans="1:7">
      <c r="A355" s="7" t="s">
        <v>313</v>
      </c>
      <c r="B355" s="7">
        <v>1135</v>
      </c>
      <c r="C355" t="s">
        <v>321</v>
      </c>
      <c r="D355" s="7">
        <v>7</v>
      </c>
      <c r="E355" s="11">
        <v>4000</v>
      </c>
      <c r="F355" s="12">
        <f>INVENTARIO[[#This Row],[PRECIO]]*INVENTARIO[[#This Row],[CANTIDAD]]</f>
        <v>28000</v>
      </c>
      <c r="G355" s="7" t="s">
        <v>9</v>
      </c>
    </row>
    <row r="356" spans="1:7">
      <c r="A356" s="7" t="s">
        <v>313</v>
      </c>
      <c r="B356" s="7">
        <v>1119</v>
      </c>
      <c r="C356" t="s">
        <v>322</v>
      </c>
      <c r="D356" s="7">
        <v>85</v>
      </c>
      <c r="E356" s="11">
        <v>600</v>
      </c>
      <c r="F356" s="12">
        <f>INVENTARIO[[#This Row],[PRECIO]]*INVENTARIO[[#This Row],[CANTIDAD]]</f>
        <v>51000</v>
      </c>
      <c r="G356" s="7" t="s">
        <v>9</v>
      </c>
    </row>
    <row r="357" spans="1:7">
      <c r="A357" s="7" t="s">
        <v>313</v>
      </c>
      <c r="B357" s="7">
        <v>1120</v>
      </c>
      <c r="C357" t="s">
        <v>323</v>
      </c>
      <c r="D357" s="7">
        <v>56</v>
      </c>
      <c r="E357" s="11">
        <v>600</v>
      </c>
      <c r="F357" s="12">
        <f>INVENTARIO[[#This Row],[PRECIO]]*INVENTARIO[[#This Row],[CANTIDAD]]</f>
        <v>33600</v>
      </c>
      <c r="G357" s="7" t="s">
        <v>9</v>
      </c>
    </row>
    <row r="358" spans="1:7">
      <c r="A358" s="7" t="s">
        <v>313</v>
      </c>
      <c r="B358" s="7">
        <v>4547</v>
      </c>
      <c r="C358" t="s">
        <v>324</v>
      </c>
      <c r="D358" s="7">
        <v>5</v>
      </c>
      <c r="E358" s="11">
        <v>9000</v>
      </c>
      <c r="F358" s="12">
        <f>INVENTARIO[[#This Row],[PRECIO]]*INVENTARIO[[#This Row],[CANTIDAD]]</f>
        <v>45000</v>
      </c>
      <c r="G358" s="7" t="s">
        <v>9</v>
      </c>
    </row>
    <row r="359" spans="1:7">
      <c r="A359" s="7" t="s">
        <v>313</v>
      </c>
      <c r="B359" s="7">
        <v>1104</v>
      </c>
      <c r="C359" t="s">
        <v>216</v>
      </c>
      <c r="D359" s="7">
        <v>10</v>
      </c>
      <c r="E359" s="11">
        <v>7000</v>
      </c>
      <c r="F359" s="12">
        <f>INVENTARIO[[#This Row],[PRECIO]]*INVENTARIO[[#This Row],[CANTIDAD]]</f>
        <v>70000</v>
      </c>
      <c r="G359" s="7" t="s">
        <v>9</v>
      </c>
    </row>
    <row r="360" spans="1:7">
      <c r="A360" s="7" t="s">
        <v>313</v>
      </c>
      <c r="B360" s="7">
        <v>8916</v>
      </c>
      <c r="C360" t="s">
        <v>325</v>
      </c>
      <c r="D360" s="7">
        <v>6</v>
      </c>
      <c r="E360" s="11">
        <v>15000</v>
      </c>
      <c r="F360" s="12">
        <f>INVENTARIO[[#This Row],[PRECIO]]*INVENTARIO[[#This Row],[CANTIDAD]]</f>
        <v>90000</v>
      </c>
      <c r="G360" s="7" t="s">
        <v>14</v>
      </c>
    </row>
    <row r="361" spans="1:7">
      <c r="A361" s="7" t="s">
        <v>313</v>
      </c>
      <c r="B361" s="7">
        <v>610</v>
      </c>
      <c r="C361" t="s">
        <v>326</v>
      </c>
      <c r="D361" s="7">
        <v>12</v>
      </c>
      <c r="E361" s="11">
        <v>6000</v>
      </c>
      <c r="F361" s="12">
        <f>INVENTARIO[[#This Row],[PRECIO]]*INVENTARIO[[#This Row],[CANTIDAD]]</f>
        <v>72000</v>
      </c>
      <c r="G361" s="7" t="s">
        <v>118</v>
      </c>
    </row>
    <row r="362" spans="1:7">
      <c r="A362" s="7" t="s">
        <v>313</v>
      </c>
      <c r="B362" s="7">
        <v>581</v>
      </c>
      <c r="C362" t="s">
        <v>327</v>
      </c>
      <c r="D362" s="7">
        <v>4</v>
      </c>
      <c r="E362" s="11">
        <v>5000</v>
      </c>
      <c r="F362" s="12">
        <f>INVENTARIO[[#This Row],[PRECIO]]*INVENTARIO[[#This Row],[CANTIDAD]]</f>
        <v>20000</v>
      </c>
      <c r="G362" s="7" t="s">
        <v>118</v>
      </c>
    </row>
    <row r="363" spans="1:7">
      <c r="A363" s="7" t="s">
        <v>313</v>
      </c>
      <c r="B363" s="7">
        <v>583</v>
      </c>
      <c r="C363" t="s">
        <v>328</v>
      </c>
      <c r="D363" s="7">
        <v>12</v>
      </c>
      <c r="E363" s="11">
        <v>5000</v>
      </c>
      <c r="F363" s="12">
        <f>INVENTARIO[[#This Row],[PRECIO]]*INVENTARIO[[#This Row],[CANTIDAD]]</f>
        <v>60000</v>
      </c>
      <c r="G363" s="7" t="s">
        <v>118</v>
      </c>
    </row>
    <row r="364" spans="1:7">
      <c r="A364" s="7" t="s">
        <v>313</v>
      </c>
      <c r="B364" s="7">
        <v>11229</v>
      </c>
      <c r="C364" t="s">
        <v>213</v>
      </c>
      <c r="D364" s="7">
        <v>17</v>
      </c>
      <c r="E364" s="11">
        <v>4000</v>
      </c>
      <c r="F364" s="12">
        <f>INVENTARIO[[#This Row],[PRECIO]]*INVENTARIO[[#This Row],[CANTIDAD]]</f>
        <v>68000</v>
      </c>
      <c r="G364" s="7" t="s">
        <v>9</v>
      </c>
    </row>
    <row r="365" spans="1:7">
      <c r="A365" s="7" t="s">
        <v>313</v>
      </c>
      <c r="B365" s="7">
        <v>101</v>
      </c>
      <c r="C365" t="s">
        <v>329</v>
      </c>
      <c r="D365" s="7">
        <v>3</v>
      </c>
      <c r="E365" s="11">
        <v>4000</v>
      </c>
      <c r="F365" s="12">
        <f>INVENTARIO[[#This Row],[PRECIO]]*INVENTARIO[[#This Row],[CANTIDAD]]</f>
        <v>12000</v>
      </c>
      <c r="G365" s="7" t="s">
        <v>9</v>
      </c>
    </row>
    <row r="366" spans="1:7">
      <c r="A366" s="7" t="s">
        <v>313</v>
      </c>
      <c r="B366" s="7">
        <v>3233</v>
      </c>
      <c r="C366" t="s">
        <v>330</v>
      </c>
      <c r="D366" s="7">
        <v>16</v>
      </c>
      <c r="E366" s="11">
        <v>4000</v>
      </c>
      <c r="F366" s="12">
        <f>INVENTARIO[[#This Row],[PRECIO]]*INVENTARIO[[#This Row],[CANTIDAD]]</f>
        <v>64000</v>
      </c>
      <c r="G366" s="7" t="s">
        <v>9</v>
      </c>
    </row>
    <row r="367" spans="1:7">
      <c r="A367" s="7" t="s">
        <v>313</v>
      </c>
      <c r="B367" s="7">
        <v>2663</v>
      </c>
      <c r="C367" t="s">
        <v>331</v>
      </c>
      <c r="D367" s="7">
        <v>2</v>
      </c>
      <c r="E367" s="11">
        <v>3000</v>
      </c>
      <c r="F367" s="12">
        <f>INVENTARIO[[#This Row],[PRECIO]]*INVENTARIO[[#This Row],[CANTIDAD]]</f>
        <v>6000</v>
      </c>
      <c r="G367" s="7" t="s">
        <v>65</v>
      </c>
    </row>
    <row r="368" spans="1:7">
      <c r="A368" s="7" t="s">
        <v>313</v>
      </c>
      <c r="B368" s="7">
        <v>2683</v>
      </c>
      <c r="C368" t="s">
        <v>332</v>
      </c>
      <c r="D368" s="7">
        <v>1</v>
      </c>
      <c r="E368" s="11">
        <v>14000</v>
      </c>
      <c r="F368" s="12">
        <f>INVENTARIO[[#This Row],[PRECIO]]*INVENTARIO[[#This Row],[CANTIDAD]]</f>
        <v>14000</v>
      </c>
      <c r="G368" s="7" t="s">
        <v>65</v>
      </c>
    </row>
    <row r="369" spans="1:7">
      <c r="A369" s="7" t="s">
        <v>313</v>
      </c>
      <c r="B369" s="7">
        <v>2684</v>
      </c>
      <c r="C369" t="s">
        <v>333</v>
      </c>
      <c r="D369" s="7">
        <v>2</v>
      </c>
      <c r="E369" s="11">
        <v>18000</v>
      </c>
      <c r="F369" s="12">
        <f>INVENTARIO[[#This Row],[PRECIO]]*INVENTARIO[[#This Row],[CANTIDAD]]</f>
        <v>36000</v>
      </c>
      <c r="G369" s="7" t="s">
        <v>65</v>
      </c>
    </row>
    <row r="370" spans="1:7">
      <c r="A370" s="7" t="s">
        <v>313</v>
      </c>
      <c r="B370" s="7">
        <v>1117</v>
      </c>
      <c r="C370" t="s">
        <v>334</v>
      </c>
      <c r="D370" s="7">
        <v>19</v>
      </c>
      <c r="E370" s="11">
        <v>1500</v>
      </c>
      <c r="F370" s="12">
        <f>INVENTARIO[[#This Row],[PRECIO]]*INVENTARIO[[#This Row],[CANTIDAD]]</f>
        <v>28500</v>
      </c>
      <c r="G370" s="7" t="s">
        <v>9</v>
      </c>
    </row>
    <row r="371" spans="1:7">
      <c r="A371" s="7" t="s">
        <v>313</v>
      </c>
      <c r="B371" s="7">
        <v>1116</v>
      </c>
      <c r="C371" t="s">
        <v>335</v>
      </c>
      <c r="D371" s="7">
        <v>1</v>
      </c>
      <c r="E371" s="11">
        <v>1200</v>
      </c>
      <c r="F371" s="12">
        <f>INVENTARIO[[#This Row],[PRECIO]]*INVENTARIO[[#This Row],[CANTIDAD]]</f>
        <v>1200</v>
      </c>
      <c r="G371" s="7" t="s">
        <v>9</v>
      </c>
    </row>
    <row r="372" spans="1:7">
      <c r="A372" s="7" t="s">
        <v>313</v>
      </c>
      <c r="B372" s="7">
        <v>11235</v>
      </c>
      <c r="C372" t="s">
        <v>336</v>
      </c>
      <c r="D372" s="7">
        <v>8</v>
      </c>
      <c r="E372" s="11">
        <v>4000</v>
      </c>
      <c r="F372" s="12">
        <f>INVENTARIO[[#This Row],[PRECIO]]*INVENTARIO[[#This Row],[CANTIDAD]]</f>
        <v>32000</v>
      </c>
      <c r="G372" s="7" t="s">
        <v>9</v>
      </c>
    </row>
    <row r="373" spans="1:7">
      <c r="A373" s="7" t="s">
        <v>313</v>
      </c>
      <c r="B373" s="7">
        <v>11230</v>
      </c>
      <c r="C373" t="s">
        <v>337</v>
      </c>
      <c r="D373" s="7">
        <v>10</v>
      </c>
      <c r="E373" s="11">
        <v>4000</v>
      </c>
      <c r="F373" s="12">
        <f>INVENTARIO[[#This Row],[PRECIO]]*INVENTARIO[[#This Row],[CANTIDAD]]</f>
        <v>40000</v>
      </c>
      <c r="G373" s="7" t="s">
        <v>9</v>
      </c>
    </row>
    <row r="374" spans="1:7">
      <c r="A374" s="7" t="s">
        <v>313</v>
      </c>
      <c r="B374" s="7">
        <v>16765</v>
      </c>
      <c r="C374" t="s">
        <v>338</v>
      </c>
      <c r="D374" s="7">
        <v>12</v>
      </c>
      <c r="E374" s="11">
        <v>2500</v>
      </c>
      <c r="F374" s="12">
        <f>INVENTARIO[[#This Row],[PRECIO]]*INVENTARIO[[#This Row],[CANTIDAD]]</f>
        <v>30000</v>
      </c>
      <c r="G374" s="7" t="s">
        <v>9</v>
      </c>
    </row>
    <row r="375" spans="1:7">
      <c r="A375" s="7" t="s">
        <v>313</v>
      </c>
      <c r="B375" s="7">
        <v>4134</v>
      </c>
      <c r="C375" t="s">
        <v>211</v>
      </c>
      <c r="D375" s="7">
        <v>3</v>
      </c>
      <c r="E375" s="11">
        <v>2500</v>
      </c>
      <c r="F375" s="12">
        <f>INVENTARIO[[#This Row],[PRECIO]]*INVENTARIO[[#This Row],[CANTIDAD]]</f>
        <v>7500</v>
      </c>
      <c r="G375" s="7" t="s">
        <v>9</v>
      </c>
    </row>
    <row r="376" spans="1:7">
      <c r="A376" s="7" t="s">
        <v>313</v>
      </c>
      <c r="B376" s="7">
        <v>4143</v>
      </c>
      <c r="C376" t="s">
        <v>339</v>
      </c>
      <c r="D376" s="7">
        <v>10</v>
      </c>
      <c r="E376" s="11">
        <v>2500</v>
      </c>
      <c r="F376" s="12">
        <f>INVENTARIO[[#This Row],[PRECIO]]*INVENTARIO[[#This Row],[CANTIDAD]]</f>
        <v>25000</v>
      </c>
      <c r="G376" s="7" t="s">
        <v>9</v>
      </c>
    </row>
    <row r="377" spans="1:7">
      <c r="A377" s="7" t="s">
        <v>313</v>
      </c>
      <c r="B377" s="7">
        <v>4145</v>
      </c>
      <c r="C377" t="s">
        <v>210</v>
      </c>
      <c r="D377" s="7">
        <v>2</v>
      </c>
      <c r="E377" s="11">
        <v>2500</v>
      </c>
      <c r="F377" s="12">
        <f>INVENTARIO[[#This Row],[PRECIO]]*INVENTARIO[[#This Row],[CANTIDAD]]</f>
        <v>5000</v>
      </c>
      <c r="G377" s="7" t="s">
        <v>9</v>
      </c>
    </row>
    <row r="378" spans="1:7">
      <c r="A378" s="7" t="s">
        <v>313</v>
      </c>
      <c r="B378" s="7">
        <v>4164</v>
      </c>
      <c r="C378" t="s">
        <v>340</v>
      </c>
      <c r="D378" s="7">
        <v>123</v>
      </c>
      <c r="E378" s="11">
        <v>300</v>
      </c>
      <c r="F378" s="12">
        <f>INVENTARIO[[#This Row],[PRECIO]]*INVENTARIO[[#This Row],[CANTIDAD]]</f>
        <v>36900</v>
      </c>
      <c r="G378" s="7" t="s">
        <v>9</v>
      </c>
    </row>
    <row r="379" spans="1:7">
      <c r="A379" s="7" t="s">
        <v>313</v>
      </c>
      <c r="B379" s="7">
        <v>4155</v>
      </c>
      <c r="C379" t="s">
        <v>200</v>
      </c>
      <c r="D379" s="7">
        <v>177</v>
      </c>
      <c r="E379" s="11">
        <v>300</v>
      </c>
      <c r="F379" s="12">
        <f>INVENTARIO[[#This Row],[PRECIO]]*INVENTARIO[[#This Row],[CANTIDAD]]</f>
        <v>53100</v>
      </c>
      <c r="G379" s="7" t="s">
        <v>9</v>
      </c>
    </row>
    <row r="380" spans="1:7">
      <c r="A380" s="7" t="s">
        <v>313</v>
      </c>
      <c r="B380" s="7">
        <v>3541</v>
      </c>
      <c r="C380" t="s">
        <v>341</v>
      </c>
      <c r="D380" s="7">
        <v>11</v>
      </c>
      <c r="E380" s="11">
        <v>1000</v>
      </c>
      <c r="F380" s="12">
        <f>INVENTARIO[[#This Row],[PRECIO]]*INVENTARIO[[#This Row],[CANTIDAD]]</f>
        <v>11000</v>
      </c>
      <c r="G380" s="7" t="s">
        <v>14</v>
      </c>
    </row>
    <row r="381" spans="1:7">
      <c r="A381" s="7" t="s">
        <v>313</v>
      </c>
      <c r="B381" s="7">
        <v>3542</v>
      </c>
      <c r="C381" t="s">
        <v>342</v>
      </c>
      <c r="D381" s="7">
        <v>8</v>
      </c>
      <c r="E381" s="11">
        <v>1000</v>
      </c>
      <c r="F381" s="12">
        <f>INVENTARIO[[#This Row],[PRECIO]]*INVENTARIO[[#This Row],[CANTIDAD]]</f>
        <v>8000</v>
      </c>
      <c r="G381" s="7" t="s">
        <v>14</v>
      </c>
    </row>
    <row r="382" spans="1:7">
      <c r="A382" s="7" t="s">
        <v>313</v>
      </c>
      <c r="B382" s="7">
        <v>3543</v>
      </c>
      <c r="C382" t="s">
        <v>343</v>
      </c>
      <c r="D382" s="7">
        <v>10</v>
      </c>
      <c r="E382" s="11">
        <v>1000</v>
      </c>
      <c r="F382" s="12">
        <f>INVENTARIO[[#This Row],[PRECIO]]*INVENTARIO[[#This Row],[CANTIDAD]]</f>
        <v>10000</v>
      </c>
      <c r="G382" s="7" t="s">
        <v>14</v>
      </c>
    </row>
    <row r="383" spans="1:7">
      <c r="A383" s="7" t="s">
        <v>313</v>
      </c>
      <c r="B383" s="7">
        <v>1788</v>
      </c>
      <c r="C383" t="s">
        <v>344</v>
      </c>
      <c r="D383" s="7">
        <v>20</v>
      </c>
      <c r="E383" s="11">
        <v>1500</v>
      </c>
      <c r="F383" s="12">
        <f>INVENTARIO[[#This Row],[PRECIO]]*INVENTARIO[[#This Row],[CANTIDAD]]</f>
        <v>30000</v>
      </c>
      <c r="G383" s="7" t="s">
        <v>18</v>
      </c>
    </row>
    <row r="384" spans="1:7">
      <c r="A384" s="7" t="s">
        <v>313</v>
      </c>
      <c r="B384" s="7">
        <v>4546</v>
      </c>
      <c r="C384" t="s">
        <v>345</v>
      </c>
      <c r="D384" s="7">
        <v>9</v>
      </c>
      <c r="E384" s="11">
        <v>2500</v>
      </c>
      <c r="F384" s="12">
        <f>INVENTARIO[[#This Row],[PRECIO]]*INVENTARIO[[#This Row],[CANTIDAD]]</f>
        <v>22500</v>
      </c>
      <c r="G384" s="7" t="s">
        <v>9</v>
      </c>
    </row>
    <row r="385" spans="1:7">
      <c r="A385" s="7" t="s">
        <v>313</v>
      </c>
      <c r="B385" s="7">
        <v>2342</v>
      </c>
      <c r="C385" t="s">
        <v>346</v>
      </c>
      <c r="D385" s="7">
        <v>3</v>
      </c>
      <c r="E385" s="11">
        <v>7000</v>
      </c>
      <c r="F385" s="12">
        <f>INVENTARIO[[#This Row],[PRECIO]]*INVENTARIO[[#This Row],[CANTIDAD]]</f>
        <v>21000</v>
      </c>
      <c r="G385" s="7" t="s">
        <v>9</v>
      </c>
    </row>
    <row r="386" spans="1:7">
      <c r="A386" s="7" t="s">
        <v>313</v>
      </c>
      <c r="B386" s="7">
        <v>351</v>
      </c>
      <c r="C386" t="s">
        <v>347</v>
      </c>
      <c r="D386" s="7">
        <v>8</v>
      </c>
      <c r="E386" s="11">
        <v>5000</v>
      </c>
      <c r="F386" s="12">
        <f>INVENTARIO[[#This Row],[PRECIO]]*INVENTARIO[[#This Row],[CANTIDAD]]</f>
        <v>40000</v>
      </c>
      <c r="G386" s="7" t="s">
        <v>92</v>
      </c>
    </row>
    <row r="387" spans="1:7">
      <c r="A387" s="7" t="s">
        <v>313</v>
      </c>
      <c r="B387" s="7">
        <v>3981</v>
      </c>
      <c r="C387" t="s">
        <v>348</v>
      </c>
      <c r="D387" s="7">
        <v>4</v>
      </c>
      <c r="E387" s="11">
        <v>2500</v>
      </c>
      <c r="F387" s="12">
        <f>INVENTARIO[[#This Row],[PRECIO]]*INVENTARIO[[#This Row],[CANTIDAD]]</f>
        <v>10000</v>
      </c>
      <c r="G387" s="7" t="s">
        <v>9</v>
      </c>
    </row>
    <row r="388" spans="1:7">
      <c r="A388" s="7" t="s">
        <v>313</v>
      </c>
      <c r="B388" s="7">
        <v>16997</v>
      </c>
      <c r="C388" t="s">
        <v>349</v>
      </c>
      <c r="D388" s="7">
        <v>2</v>
      </c>
      <c r="E388" s="11">
        <v>12000</v>
      </c>
      <c r="F388" s="12">
        <f>INVENTARIO[[#This Row],[PRECIO]]*INVENTARIO[[#This Row],[CANTIDAD]]</f>
        <v>24000</v>
      </c>
      <c r="G388" s="7" t="s">
        <v>132</v>
      </c>
    </row>
    <row r="389" spans="1:7">
      <c r="A389" s="7" t="s">
        <v>313</v>
      </c>
      <c r="B389" s="7">
        <v>1246</v>
      </c>
      <c r="C389" t="s">
        <v>350</v>
      </c>
      <c r="D389" s="7">
        <v>1</v>
      </c>
      <c r="E389" s="11">
        <v>8000</v>
      </c>
      <c r="F389" s="12">
        <f>INVENTARIO[[#This Row],[PRECIO]]*INVENTARIO[[#This Row],[CANTIDAD]]</f>
        <v>8000</v>
      </c>
      <c r="G389" s="7" t="s">
        <v>146</v>
      </c>
    </row>
    <row r="390" spans="1:7">
      <c r="A390" s="7" t="s">
        <v>313</v>
      </c>
      <c r="B390" s="7">
        <v>1724</v>
      </c>
      <c r="C390" t="s">
        <v>351</v>
      </c>
      <c r="D390" s="7">
        <v>2</v>
      </c>
      <c r="E390" s="11">
        <v>5000</v>
      </c>
      <c r="F390" s="12">
        <f>INVENTARIO[[#This Row],[PRECIO]]*INVENTARIO[[#This Row],[CANTIDAD]]</f>
        <v>10000</v>
      </c>
      <c r="G390" s="7" t="s">
        <v>146</v>
      </c>
    </row>
    <row r="391" spans="1:7">
      <c r="A391" s="7" t="s">
        <v>313</v>
      </c>
      <c r="B391" s="7">
        <v>2107</v>
      </c>
      <c r="C391" t="s">
        <v>154</v>
      </c>
      <c r="D391" s="7">
        <v>4</v>
      </c>
      <c r="E391" s="11">
        <v>9000</v>
      </c>
      <c r="F391" s="12">
        <f>INVENTARIO[[#This Row],[PRECIO]]*INVENTARIO[[#This Row],[CANTIDAD]]</f>
        <v>36000</v>
      </c>
      <c r="G391" s="7" t="s">
        <v>146</v>
      </c>
    </row>
    <row r="392" spans="1:7">
      <c r="A392" s="7" t="s">
        <v>313</v>
      </c>
      <c r="B392" s="7">
        <v>15854</v>
      </c>
      <c r="C392" t="s">
        <v>352</v>
      </c>
      <c r="D392" s="7">
        <v>1</v>
      </c>
      <c r="E392" s="11">
        <v>6000</v>
      </c>
      <c r="F392" s="12">
        <f>INVENTARIO[[#This Row],[PRECIO]]*INVENTARIO[[#This Row],[CANTIDAD]]</f>
        <v>6000</v>
      </c>
      <c r="G392" s="7" t="s">
        <v>146</v>
      </c>
    </row>
    <row r="393" spans="1:7">
      <c r="A393" s="7" t="s">
        <v>313</v>
      </c>
      <c r="B393" s="7">
        <v>15855</v>
      </c>
      <c r="C393" t="s">
        <v>145</v>
      </c>
      <c r="D393" s="7">
        <v>2</v>
      </c>
      <c r="E393" s="11">
        <v>6000</v>
      </c>
      <c r="F393" s="12">
        <f>INVENTARIO[[#This Row],[PRECIO]]*INVENTARIO[[#This Row],[CANTIDAD]]</f>
        <v>12000</v>
      </c>
      <c r="G393" s="7" t="s">
        <v>146</v>
      </c>
    </row>
    <row r="394" spans="1:7">
      <c r="A394" s="7" t="s">
        <v>313</v>
      </c>
      <c r="B394" s="7">
        <v>16930</v>
      </c>
      <c r="C394" t="s">
        <v>353</v>
      </c>
      <c r="D394" s="7">
        <v>1</v>
      </c>
      <c r="E394" s="11">
        <v>9000</v>
      </c>
      <c r="F394" s="12">
        <f>INVENTARIO[[#This Row],[PRECIO]]*INVENTARIO[[#This Row],[CANTIDAD]]</f>
        <v>9000</v>
      </c>
      <c r="G394" s="7" t="s">
        <v>146</v>
      </c>
    </row>
    <row r="395" spans="1:7">
      <c r="A395" s="7" t="s">
        <v>313</v>
      </c>
      <c r="B395" s="7">
        <v>10491</v>
      </c>
      <c r="C395" t="s">
        <v>354</v>
      </c>
      <c r="D395" s="7">
        <v>14</v>
      </c>
      <c r="E395" s="11">
        <v>6000</v>
      </c>
      <c r="F395" s="12">
        <f>INVENTARIO[[#This Row],[PRECIO]]*INVENTARIO[[#This Row],[CANTIDAD]]</f>
        <v>84000</v>
      </c>
      <c r="G395" s="7" t="s">
        <v>132</v>
      </c>
    </row>
    <row r="396" spans="1:7">
      <c r="A396" s="7" t="s">
        <v>313</v>
      </c>
      <c r="B396" s="7">
        <v>10491</v>
      </c>
      <c r="C396" t="s">
        <v>354</v>
      </c>
      <c r="D396" s="7">
        <v>4</v>
      </c>
      <c r="E396" s="11">
        <v>6000</v>
      </c>
      <c r="F396" s="12">
        <f>INVENTARIO[[#This Row],[PRECIO]]*INVENTARIO[[#This Row],[CANTIDAD]]</f>
        <v>24000</v>
      </c>
      <c r="G396" s="7" t="s">
        <v>132</v>
      </c>
    </row>
    <row r="397" spans="1:7">
      <c r="A397" s="7" t="s">
        <v>313</v>
      </c>
      <c r="B397" s="7">
        <v>2342</v>
      </c>
      <c r="C397" t="s">
        <v>346</v>
      </c>
      <c r="D397" s="7">
        <v>6</v>
      </c>
      <c r="E397" s="11">
        <v>7000</v>
      </c>
      <c r="F397" s="12">
        <f>INVENTARIO[[#This Row],[PRECIO]]*INVENTARIO[[#This Row],[CANTIDAD]]</f>
        <v>42000</v>
      </c>
      <c r="G397" s="7" t="s">
        <v>9</v>
      </c>
    </row>
    <row r="398" spans="1:7">
      <c r="A398" s="7" t="s">
        <v>313</v>
      </c>
      <c r="B398" s="7">
        <v>14791</v>
      </c>
      <c r="C398" t="s">
        <v>212</v>
      </c>
      <c r="D398" s="7">
        <v>11</v>
      </c>
      <c r="E398" s="11">
        <v>3000</v>
      </c>
      <c r="F398" s="12">
        <f>INVENTARIO[[#This Row],[PRECIO]]*INVENTARIO[[#This Row],[CANTIDAD]]</f>
        <v>33000</v>
      </c>
      <c r="G398" s="7" t="s">
        <v>132</v>
      </c>
    </row>
    <row r="399" spans="1:7">
      <c r="A399" s="7" t="s">
        <v>313</v>
      </c>
      <c r="B399" s="7">
        <v>10591</v>
      </c>
      <c r="C399" t="s">
        <v>209</v>
      </c>
      <c r="D399" s="7">
        <v>13</v>
      </c>
      <c r="E399" s="11">
        <v>2000</v>
      </c>
      <c r="F399" s="12">
        <f>INVENTARIO[[#This Row],[PRECIO]]*INVENTARIO[[#This Row],[CANTIDAD]]</f>
        <v>26000</v>
      </c>
      <c r="G399" s="7" t="s">
        <v>132</v>
      </c>
    </row>
    <row r="400" spans="1:7">
      <c r="A400" s="7" t="s">
        <v>313</v>
      </c>
      <c r="B400" s="7">
        <v>3867</v>
      </c>
      <c r="C400" t="s">
        <v>218</v>
      </c>
      <c r="D400" s="7">
        <v>5</v>
      </c>
      <c r="E400" s="11">
        <v>18000</v>
      </c>
      <c r="F400" s="12">
        <f>INVENTARIO[[#This Row],[PRECIO]]*INVENTARIO[[#This Row],[CANTIDAD]]</f>
        <v>90000</v>
      </c>
      <c r="G400" s="7" t="s">
        <v>118</v>
      </c>
    </row>
    <row r="401" spans="1:7">
      <c r="A401" s="7" t="s">
        <v>313</v>
      </c>
      <c r="B401" s="7">
        <v>8779</v>
      </c>
      <c r="C401" t="s">
        <v>355</v>
      </c>
      <c r="D401" s="7">
        <v>2</v>
      </c>
      <c r="E401" s="11">
        <v>6000</v>
      </c>
      <c r="F401" s="12">
        <f>INVENTARIO[[#This Row],[PRECIO]]*INVENTARIO[[#This Row],[CANTIDAD]]</f>
        <v>12000</v>
      </c>
      <c r="G401" s="7" t="s">
        <v>146</v>
      </c>
    </row>
    <row r="402" spans="1:7">
      <c r="A402" s="7" t="s">
        <v>313</v>
      </c>
      <c r="B402" s="7">
        <v>4274</v>
      </c>
      <c r="C402" t="s">
        <v>356</v>
      </c>
      <c r="D402" s="7">
        <v>5</v>
      </c>
      <c r="E402" s="11">
        <v>3000</v>
      </c>
      <c r="F402" s="12">
        <f>INVENTARIO[[#This Row],[PRECIO]]*INVENTARIO[[#This Row],[CANTIDAD]]</f>
        <v>15000</v>
      </c>
      <c r="G402" s="7" t="s">
        <v>14</v>
      </c>
    </row>
    <row r="403" spans="1:7">
      <c r="A403" s="7" t="s">
        <v>313</v>
      </c>
      <c r="B403" s="7">
        <v>6533</v>
      </c>
      <c r="C403" t="s">
        <v>357</v>
      </c>
      <c r="D403" s="7">
        <v>3</v>
      </c>
      <c r="E403" s="11">
        <v>4000</v>
      </c>
      <c r="F403" s="12">
        <f>INVENTARIO[[#This Row],[PRECIO]]*INVENTARIO[[#This Row],[CANTIDAD]]</f>
        <v>12000</v>
      </c>
      <c r="G403" s="7" t="s">
        <v>118</v>
      </c>
    </row>
    <row r="404" spans="1:7">
      <c r="A404" s="7" t="s">
        <v>313</v>
      </c>
      <c r="B404" s="7">
        <v>624</v>
      </c>
      <c r="C404" t="s">
        <v>358</v>
      </c>
      <c r="D404" s="7">
        <v>3</v>
      </c>
      <c r="E404" s="11">
        <v>3000</v>
      </c>
      <c r="F404" s="12">
        <f>INVENTARIO[[#This Row],[PRECIO]]*INVENTARIO[[#This Row],[CANTIDAD]]</f>
        <v>9000</v>
      </c>
      <c r="G404" s="7" t="s">
        <v>118</v>
      </c>
    </row>
    <row r="405" spans="1:7">
      <c r="A405" s="7" t="s">
        <v>313</v>
      </c>
      <c r="B405" s="7">
        <v>623</v>
      </c>
      <c r="C405" t="s">
        <v>359</v>
      </c>
      <c r="D405" s="7">
        <v>2</v>
      </c>
      <c r="E405" s="11">
        <v>2000</v>
      </c>
      <c r="F405" s="12">
        <f>INVENTARIO[[#This Row],[PRECIO]]*INVENTARIO[[#This Row],[CANTIDAD]]</f>
        <v>4000</v>
      </c>
      <c r="G405" s="7" t="s">
        <v>118</v>
      </c>
    </row>
    <row r="406" spans="1:7">
      <c r="A406" s="7" t="s">
        <v>313</v>
      </c>
      <c r="B406" s="7">
        <v>16879</v>
      </c>
      <c r="C406" t="s">
        <v>73</v>
      </c>
      <c r="D406" s="7">
        <v>1</v>
      </c>
      <c r="E406" s="11">
        <v>4500</v>
      </c>
      <c r="F406" s="12">
        <f>INVENTARIO[[#This Row],[PRECIO]]*INVENTARIO[[#This Row],[CANTIDAD]]</f>
        <v>4500</v>
      </c>
      <c r="G406" s="7" t="s">
        <v>18</v>
      </c>
    </row>
    <row r="407" spans="1:7">
      <c r="A407" s="7" t="s">
        <v>313</v>
      </c>
      <c r="B407" s="7">
        <v>13282</v>
      </c>
      <c r="C407" t="s">
        <v>360</v>
      </c>
      <c r="D407" s="7">
        <v>5</v>
      </c>
      <c r="E407" s="11">
        <v>3500</v>
      </c>
      <c r="F407" s="12">
        <f>INVENTARIO[[#This Row],[PRECIO]]*INVENTARIO[[#This Row],[CANTIDAD]]</f>
        <v>17500</v>
      </c>
      <c r="G407" s="7" t="s">
        <v>18</v>
      </c>
    </row>
    <row r="408" spans="1:7">
      <c r="A408" s="7" t="s">
        <v>313</v>
      </c>
      <c r="B408" s="7">
        <v>2830</v>
      </c>
      <c r="C408" t="s">
        <v>139</v>
      </c>
      <c r="D408" s="7">
        <v>11</v>
      </c>
      <c r="E408" s="11">
        <v>3500</v>
      </c>
      <c r="F408" s="12">
        <f>INVENTARIO[[#This Row],[PRECIO]]*INVENTARIO[[#This Row],[CANTIDAD]]</f>
        <v>38500</v>
      </c>
      <c r="G408" s="7" t="s">
        <v>18</v>
      </c>
    </row>
    <row r="409" spans="1:7">
      <c r="A409" s="7" t="s">
        <v>313</v>
      </c>
      <c r="B409" s="7">
        <v>3964</v>
      </c>
      <c r="C409" t="s">
        <v>361</v>
      </c>
      <c r="D409" s="7">
        <v>19</v>
      </c>
      <c r="E409" s="11">
        <v>2500</v>
      </c>
      <c r="F409" s="12">
        <f>INVENTARIO[[#This Row],[PRECIO]]*INVENTARIO[[#This Row],[CANTIDAD]]</f>
        <v>47500</v>
      </c>
      <c r="G409" s="7" t="s">
        <v>65</v>
      </c>
    </row>
    <row r="410" spans="1:7">
      <c r="A410" s="7" t="s">
        <v>313</v>
      </c>
      <c r="B410" s="7">
        <v>2346</v>
      </c>
      <c r="C410" t="s">
        <v>362</v>
      </c>
      <c r="D410" s="7">
        <v>14</v>
      </c>
      <c r="E410" s="11">
        <v>3000</v>
      </c>
      <c r="F410" s="12">
        <f>INVENTARIO[[#This Row],[PRECIO]]*INVENTARIO[[#This Row],[CANTIDAD]]</f>
        <v>42000</v>
      </c>
      <c r="G410" s="7" t="s">
        <v>65</v>
      </c>
    </row>
    <row r="411" spans="1:7">
      <c r="A411" s="7" t="s">
        <v>313</v>
      </c>
      <c r="B411" s="7">
        <v>3395</v>
      </c>
      <c r="C411" t="s">
        <v>363</v>
      </c>
      <c r="D411" s="7">
        <v>5</v>
      </c>
      <c r="E411" s="11">
        <v>3500</v>
      </c>
      <c r="F411" s="12">
        <f>INVENTARIO[[#This Row],[PRECIO]]*INVENTARIO[[#This Row],[CANTIDAD]]</f>
        <v>17500</v>
      </c>
      <c r="G411" s="7" t="s">
        <v>65</v>
      </c>
    </row>
    <row r="412" spans="1:7">
      <c r="A412" s="7" t="s">
        <v>313</v>
      </c>
      <c r="B412" s="7">
        <v>2066</v>
      </c>
      <c r="C412" t="s">
        <v>142</v>
      </c>
      <c r="D412" s="7">
        <v>2</v>
      </c>
      <c r="E412" s="11">
        <v>5000</v>
      </c>
      <c r="F412" s="12">
        <f>INVENTARIO[[#This Row],[PRECIO]]*INVENTARIO[[#This Row],[CANTIDAD]]</f>
        <v>10000</v>
      </c>
      <c r="G412" s="7" t="s">
        <v>65</v>
      </c>
    </row>
    <row r="413" spans="1:7">
      <c r="A413" s="7" t="s">
        <v>313</v>
      </c>
      <c r="B413" s="7">
        <v>3394</v>
      </c>
      <c r="C413" t="s">
        <v>364</v>
      </c>
      <c r="D413" s="7">
        <v>7</v>
      </c>
      <c r="E413" s="11">
        <v>2500</v>
      </c>
      <c r="F413" s="12">
        <f>INVENTARIO[[#This Row],[PRECIO]]*INVENTARIO[[#This Row],[CANTIDAD]]</f>
        <v>17500</v>
      </c>
      <c r="G413" s="7" t="s">
        <v>65</v>
      </c>
    </row>
    <row r="414" spans="1:7">
      <c r="A414" s="7" t="s">
        <v>313</v>
      </c>
      <c r="B414" s="7">
        <v>3399</v>
      </c>
      <c r="C414" t="s">
        <v>365</v>
      </c>
      <c r="D414" s="7">
        <v>23</v>
      </c>
      <c r="E414" s="11">
        <v>1500</v>
      </c>
      <c r="F414" s="12">
        <f>INVENTARIO[[#This Row],[PRECIO]]*INVENTARIO[[#This Row],[CANTIDAD]]</f>
        <v>34500</v>
      </c>
      <c r="G414" s="7" t="s">
        <v>65</v>
      </c>
    </row>
    <row r="415" spans="1:7">
      <c r="A415" s="7" t="s">
        <v>313</v>
      </c>
      <c r="B415" s="7">
        <v>3400</v>
      </c>
      <c r="C415" t="s">
        <v>366</v>
      </c>
      <c r="D415" s="7">
        <v>27</v>
      </c>
      <c r="E415" s="11">
        <v>700</v>
      </c>
      <c r="F415" s="12">
        <f>INVENTARIO[[#This Row],[PRECIO]]*INVENTARIO[[#This Row],[CANTIDAD]]</f>
        <v>18900</v>
      </c>
      <c r="G415" s="7" t="s">
        <v>65</v>
      </c>
    </row>
    <row r="416" spans="1:7">
      <c r="A416" s="7" t="s">
        <v>313</v>
      </c>
      <c r="B416" s="7">
        <v>4270</v>
      </c>
      <c r="C416" t="s">
        <v>137</v>
      </c>
      <c r="D416" s="7">
        <v>2</v>
      </c>
      <c r="E416" s="11">
        <v>3000</v>
      </c>
      <c r="F416" s="12">
        <f>INVENTARIO[[#This Row],[PRECIO]]*INVENTARIO[[#This Row],[CANTIDAD]]</f>
        <v>6000</v>
      </c>
      <c r="G416" s="7" t="s">
        <v>65</v>
      </c>
    </row>
    <row r="417" spans="1:7">
      <c r="A417" s="7" t="s">
        <v>313</v>
      </c>
      <c r="B417" s="7">
        <v>5802</v>
      </c>
      <c r="C417" t="s">
        <v>130</v>
      </c>
      <c r="D417" s="7">
        <v>3</v>
      </c>
      <c r="E417" s="11">
        <v>2000</v>
      </c>
      <c r="F417" s="12">
        <f>INVENTARIO[[#This Row],[PRECIO]]*INVENTARIO[[#This Row],[CANTIDAD]]</f>
        <v>6000</v>
      </c>
      <c r="G417" s="7" t="s">
        <v>65</v>
      </c>
    </row>
    <row r="418" spans="1:7">
      <c r="A418" s="7" t="s">
        <v>313</v>
      </c>
      <c r="B418" s="7">
        <v>9793</v>
      </c>
      <c r="C418" t="s">
        <v>138</v>
      </c>
      <c r="D418" s="7">
        <v>1</v>
      </c>
      <c r="E418" s="11">
        <v>3000</v>
      </c>
      <c r="F418" s="12">
        <f>INVENTARIO[[#This Row],[PRECIO]]*INVENTARIO[[#This Row],[CANTIDAD]]</f>
        <v>3000</v>
      </c>
      <c r="G418" s="7" t="s">
        <v>65</v>
      </c>
    </row>
    <row r="419" spans="1:7">
      <c r="A419" s="7" t="s">
        <v>313</v>
      </c>
      <c r="B419" s="7">
        <v>801</v>
      </c>
      <c r="C419" t="s">
        <v>367</v>
      </c>
      <c r="D419" s="7">
        <v>4</v>
      </c>
      <c r="E419" s="11">
        <v>2500</v>
      </c>
      <c r="F419" s="12">
        <f>INVENTARIO[[#This Row],[PRECIO]]*INVENTARIO[[#This Row],[CANTIDAD]]</f>
        <v>10000</v>
      </c>
      <c r="G419" s="7" t="s">
        <v>65</v>
      </c>
    </row>
    <row r="420" spans="1:7">
      <c r="A420" s="7" t="s">
        <v>313</v>
      </c>
      <c r="B420" s="7">
        <v>4268</v>
      </c>
      <c r="C420" t="s">
        <v>368</v>
      </c>
      <c r="D420" s="7">
        <v>4</v>
      </c>
      <c r="E420" s="11">
        <v>2000</v>
      </c>
      <c r="F420" s="12">
        <f>INVENTARIO[[#This Row],[PRECIO]]*INVENTARIO[[#This Row],[CANTIDAD]]</f>
        <v>8000</v>
      </c>
      <c r="G420" s="7" t="s">
        <v>65</v>
      </c>
    </row>
    <row r="421" spans="1:7">
      <c r="A421" s="7" t="s">
        <v>313</v>
      </c>
      <c r="B421" s="7">
        <v>6087</v>
      </c>
      <c r="C421" t="s">
        <v>133</v>
      </c>
      <c r="D421" s="7">
        <v>2</v>
      </c>
      <c r="E421" s="11">
        <v>2500</v>
      </c>
      <c r="F421" s="12">
        <f>INVENTARIO[[#This Row],[PRECIO]]*INVENTARIO[[#This Row],[CANTIDAD]]</f>
        <v>5000</v>
      </c>
      <c r="G421" s="7" t="s">
        <v>65</v>
      </c>
    </row>
    <row r="422" spans="1:7">
      <c r="A422" s="7" t="s">
        <v>313</v>
      </c>
      <c r="B422" s="7">
        <v>6088</v>
      </c>
      <c r="C422" t="s">
        <v>369</v>
      </c>
      <c r="D422" s="7">
        <v>2</v>
      </c>
      <c r="E422" s="11">
        <v>3000</v>
      </c>
      <c r="F422" s="12">
        <f>INVENTARIO[[#This Row],[PRECIO]]*INVENTARIO[[#This Row],[CANTIDAD]]</f>
        <v>6000</v>
      </c>
      <c r="G422" s="7" t="s">
        <v>65</v>
      </c>
    </row>
    <row r="423" spans="1:7">
      <c r="A423" s="7" t="s">
        <v>313</v>
      </c>
      <c r="B423" s="7">
        <v>6089</v>
      </c>
      <c r="C423" t="s">
        <v>370</v>
      </c>
      <c r="D423" s="7">
        <v>1</v>
      </c>
      <c r="E423" s="11">
        <v>6000</v>
      </c>
      <c r="F423" s="12">
        <f>INVENTARIO[[#This Row],[PRECIO]]*INVENTARIO[[#This Row],[CANTIDAD]]</f>
        <v>6000</v>
      </c>
      <c r="G423" s="7" t="s">
        <v>65</v>
      </c>
    </row>
    <row r="424" spans="1:7">
      <c r="A424" s="7" t="s">
        <v>313</v>
      </c>
      <c r="B424" s="7">
        <v>4193</v>
      </c>
      <c r="C424" t="s">
        <v>371</v>
      </c>
      <c r="D424" s="7">
        <v>6</v>
      </c>
      <c r="E424" s="11">
        <v>1000</v>
      </c>
      <c r="F424" s="12">
        <f>INVENTARIO[[#This Row],[PRECIO]]*INVENTARIO[[#This Row],[CANTIDAD]]</f>
        <v>6000</v>
      </c>
      <c r="G424" s="7" t="s">
        <v>146</v>
      </c>
    </row>
    <row r="425" spans="1:7">
      <c r="A425" s="7" t="s">
        <v>313</v>
      </c>
      <c r="B425" s="7">
        <v>4194</v>
      </c>
      <c r="C425" t="s">
        <v>372</v>
      </c>
      <c r="D425" s="7">
        <v>1</v>
      </c>
      <c r="E425" s="11">
        <v>2000</v>
      </c>
      <c r="F425" s="12">
        <f>INVENTARIO[[#This Row],[PRECIO]]*INVENTARIO[[#This Row],[CANTIDAD]]</f>
        <v>2000</v>
      </c>
      <c r="G425" s="7" t="s">
        <v>146</v>
      </c>
    </row>
    <row r="426" spans="1:7">
      <c r="A426" s="7" t="s">
        <v>313</v>
      </c>
      <c r="B426" s="7">
        <v>4195</v>
      </c>
      <c r="C426" t="s">
        <v>373</v>
      </c>
      <c r="D426" s="7">
        <v>7</v>
      </c>
      <c r="E426" s="11">
        <v>600</v>
      </c>
      <c r="F426" s="12">
        <f>INVENTARIO[[#This Row],[PRECIO]]*INVENTARIO[[#This Row],[CANTIDAD]]</f>
        <v>4200</v>
      </c>
      <c r="G426" s="7" t="s">
        <v>146</v>
      </c>
    </row>
    <row r="427" spans="1:7">
      <c r="A427" s="7" t="s">
        <v>313</v>
      </c>
      <c r="B427" s="7">
        <v>2385</v>
      </c>
      <c r="C427" t="s">
        <v>252</v>
      </c>
      <c r="D427" s="7">
        <v>29</v>
      </c>
      <c r="E427" s="11">
        <v>700</v>
      </c>
      <c r="F427" s="12">
        <f>INVENTARIO[[#This Row],[PRECIO]]*INVENTARIO[[#This Row],[CANTIDAD]]</f>
        <v>20300</v>
      </c>
      <c r="G427" s="7" t="s">
        <v>132</v>
      </c>
    </row>
    <row r="428" spans="1:7">
      <c r="A428" s="7" t="s">
        <v>313</v>
      </c>
      <c r="B428" s="7">
        <v>9276</v>
      </c>
      <c r="C428" t="s">
        <v>374</v>
      </c>
      <c r="D428" s="7">
        <v>6</v>
      </c>
      <c r="E428" s="11">
        <v>2000</v>
      </c>
      <c r="F428" s="12">
        <f>INVENTARIO[[#This Row],[PRECIO]]*INVENTARIO[[#This Row],[CANTIDAD]]</f>
        <v>12000</v>
      </c>
      <c r="G428" s="7" t="s">
        <v>18</v>
      </c>
    </row>
    <row r="429" spans="1:7">
      <c r="A429" s="7" t="s">
        <v>313</v>
      </c>
      <c r="B429" s="7">
        <v>17791</v>
      </c>
      <c r="C429" t="s">
        <v>375</v>
      </c>
      <c r="D429" s="7">
        <v>10</v>
      </c>
      <c r="E429" s="11">
        <v>3000</v>
      </c>
      <c r="F429" s="12">
        <f>INVENTARIO[[#This Row],[PRECIO]]*INVENTARIO[[#This Row],[CANTIDAD]]</f>
        <v>30000</v>
      </c>
      <c r="G429" s="7" t="s">
        <v>18</v>
      </c>
    </row>
    <row r="430" spans="1:7">
      <c r="A430" s="7" t="s">
        <v>313</v>
      </c>
      <c r="B430" s="7">
        <v>3264</v>
      </c>
      <c r="C430" t="s">
        <v>243</v>
      </c>
      <c r="D430" s="7">
        <v>4</v>
      </c>
      <c r="E430" s="11">
        <v>500</v>
      </c>
      <c r="F430" s="12">
        <f>INVENTARIO[[#This Row],[PRECIO]]*INVENTARIO[[#This Row],[CANTIDAD]]</f>
        <v>2000</v>
      </c>
      <c r="G430" s="7" t="s">
        <v>118</v>
      </c>
    </row>
    <row r="431" spans="1:7">
      <c r="A431" s="7" t="s">
        <v>313</v>
      </c>
      <c r="B431" s="7">
        <v>16749</v>
      </c>
      <c r="C431" t="s">
        <v>131</v>
      </c>
      <c r="D431" s="7">
        <v>9</v>
      </c>
      <c r="E431" s="11">
        <v>2000</v>
      </c>
      <c r="F431" s="12">
        <f>INVENTARIO[[#This Row],[PRECIO]]*INVENTARIO[[#This Row],[CANTIDAD]]</f>
        <v>18000</v>
      </c>
      <c r="G431" s="7" t="s">
        <v>132</v>
      </c>
    </row>
    <row r="432" spans="1:7">
      <c r="A432" s="7" t="s">
        <v>313</v>
      </c>
      <c r="B432" s="7">
        <v>2437</v>
      </c>
      <c r="C432" t="s">
        <v>111</v>
      </c>
      <c r="D432" s="7">
        <v>18</v>
      </c>
      <c r="E432" s="11">
        <v>200</v>
      </c>
      <c r="F432" s="12">
        <f>INVENTARIO[[#This Row],[PRECIO]]*INVENTARIO[[#This Row],[CANTIDAD]]</f>
        <v>3600</v>
      </c>
      <c r="G432" s="7" t="s">
        <v>9</v>
      </c>
    </row>
    <row r="433" spans="1:7">
      <c r="A433" s="7" t="s">
        <v>313</v>
      </c>
      <c r="B433" s="7">
        <v>7106</v>
      </c>
      <c r="C433" t="s">
        <v>112</v>
      </c>
      <c r="D433" s="7">
        <v>9</v>
      </c>
      <c r="E433" s="11">
        <v>300</v>
      </c>
      <c r="F433" s="12">
        <f>INVENTARIO[[#This Row],[PRECIO]]*INVENTARIO[[#This Row],[CANTIDAD]]</f>
        <v>2700</v>
      </c>
      <c r="G433" s="7" t="s">
        <v>9</v>
      </c>
    </row>
    <row r="434" spans="1:7">
      <c r="A434" s="7" t="s">
        <v>313</v>
      </c>
      <c r="B434" s="7">
        <v>11540</v>
      </c>
      <c r="C434" t="s">
        <v>155</v>
      </c>
      <c r="D434" s="7">
        <v>11</v>
      </c>
      <c r="E434" s="11">
        <v>2000</v>
      </c>
      <c r="F434" s="12">
        <f>INVENTARIO[[#This Row],[PRECIO]]*INVENTARIO[[#This Row],[CANTIDAD]]</f>
        <v>22000</v>
      </c>
      <c r="G434" s="7" t="s">
        <v>32</v>
      </c>
    </row>
    <row r="435" spans="1:7">
      <c r="A435" s="7" t="s">
        <v>313</v>
      </c>
      <c r="B435" s="7">
        <v>11541</v>
      </c>
      <c r="C435" t="s">
        <v>156</v>
      </c>
      <c r="D435" s="7">
        <v>5</v>
      </c>
      <c r="E435" s="11">
        <v>3500</v>
      </c>
      <c r="F435" s="12">
        <f>INVENTARIO[[#This Row],[PRECIO]]*INVENTARIO[[#This Row],[CANTIDAD]]</f>
        <v>17500</v>
      </c>
      <c r="G435" s="7" t="s">
        <v>32</v>
      </c>
    </row>
    <row r="436" spans="1:7">
      <c r="A436" s="7" t="s">
        <v>313</v>
      </c>
      <c r="B436" s="7">
        <v>11542</v>
      </c>
      <c r="C436" t="s">
        <v>157</v>
      </c>
      <c r="D436" s="7">
        <v>4</v>
      </c>
      <c r="E436" s="11">
        <v>5000</v>
      </c>
      <c r="F436" s="12">
        <f>INVENTARIO[[#This Row],[PRECIO]]*INVENTARIO[[#This Row],[CANTIDAD]]</f>
        <v>20000</v>
      </c>
      <c r="G436" s="7" t="s">
        <v>32</v>
      </c>
    </row>
    <row r="437" spans="1:7">
      <c r="A437" s="7" t="s">
        <v>313</v>
      </c>
      <c r="B437" s="7">
        <v>11543</v>
      </c>
      <c r="C437" t="s">
        <v>376</v>
      </c>
      <c r="D437" s="7">
        <v>4</v>
      </c>
      <c r="E437" s="11">
        <v>10000</v>
      </c>
      <c r="F437" s="12">
        <f>INVENTARIO[[#This Row],[PRECIO]]*INVENTARIO[[#This Row],[CANTIDAD]]</f>
        <v>40000</v>
      </c>
      <c r="G437" s="7" t="s">
        <v>32</v>
      </c>
    </row>
    <row r="438" spans="1:7">
      <c r="A438" s="7" t="s">
        <v>313</v>
      </c>
      <c r="B438" s="7">
        <v>2073</v>
      </c>
      <c r="C438" t="s">
        <v>377</v>
      </c>
      <c r="D438" s="7">
        <v>210</v>
      </c>
      <c r="E438" s="11">
        <v>200</v>
      </c>
      <c r="F438" s="12">
        <f>INVENTARIO[[#This Row],[PRECIO]]*INVENTARIO[[#This Row],[CANTIDAD]]</f>
        <v>42000</v>
      </c>
      <c r="G438" s="7" t="s">
        <v>109</v>
      </c>
    </row>
    <row r="439" spans="1:7">
      <c r="A439" s="7" t="s">
        <v>313</v>
      </c>
      <c r="B439" s="7">
        <v>3655</v>
      </c>
      <c r="C439" t="s">
        <v>36</v>
      </c>
      <c r="D439" s="7">
        <v>96</v>
      </c>
      <c r="E439" s="11">
        <v>900</v>
      </c>
      <c r="F439" s="12">
        <f>INVENTARIO[[#This Row],[PRECIO]]*INVENTARIO[[#This Row],[CANTIDAD]]</f>
        <v>86400</v>
      </c>
      <c r="G439" s="7" t="s">
        <v>14</v>
      </c>
    </row>
    <row r="440" spans="1:7">
      <c r="A440" s="7" t="s">
        <v>313</v>
      </c>
      <c r="B440" s="7">
        <v>3435</v>
      </c>
      <c r="C440" t="s">
        <v>34</v>
      </c>
      <c r="D440" s="7">
        <v>6</v>
      </c>
      <c r="E440" s="11">
        <v>5000</v>
      </c>
      <c r="F440" s="12">
        <f>INVENTARIO[[#This Row],[PRECIO]]*INVENTARIO[[#This Row],[CANTIDAD]]</f>
        <v>30000</v>
      </c>
      <c r="G440" s="7" t="s">
        <v>32</v>
      </c>
    </row>
    <row r="441" spans="1:7">
      <c r="A441" s="7" t="s">
        <v>313</v>
      </c>
      <c r="B441" s="7">
        <v>4475</v>
      </c>
      <c r="C441" t="s">
        <v>15</v>
      </c>
      <c r="D441" s="7">
        <v>25</v>
      </c>
      <c r="E441" s="11">
        <v>1500</v>
      </c>
      <c r="F441" s="12">
        <f>INVENTARIO[[#This Row],[PRECIO]]*INVENTARIO[[#This Row],[CANTIDAD]]</f>
        <v>37500</v>
      </c>
      <c r="G441" s="7" t="s">
        <v>14</v>
      </c>
    </row>
    <row r="442" spans="1:7">
      <c r="A442" s="7" t="s">
        <v>313</v>
      </c>
      <c r="B442" s="7">
        <v>4313</v>
      </c>
      <c r="C442" t="s">
        <v>16</v>
      </c>
      <c r="D442" s="7">
        <v>22</v>
      </c>
      <c r="E442" s="11">
        <v>700</v>
      </c>
      <c r="F442" s="12">
        <f>INVENTARIO[[#This Row],[PRECIO]]*INVENTARIO[[#This Row],[CANTIDAD]]</f>
        <v>15400</v>
      </c>
      <c r="G442" s="7" t="s">
        <v>14</v>
      </c>
    </row>
    <row r="443" spans="1:7">
      <c r="A443" s="7" t="s">
        <v>313</v>
      </c>
      <c r="B443" s="7">
        <v>4476</v>
      </c>
      <c r="C443" t="s">
        <v>378</v>
      </c>
      <c r="D443" s="7">
        <v>30</v>
      </c>
      <c r="E443" s="11">
        <v>1000</v>
      </c>
      <c r="F443" s="12">
        <f>INVENTARIO[[#This Row],[PRECIO]]*INVENTARIO[[#This Row],[CANTIDAD]]</f>
        <v>30000</v>
      </c>
      <c r="G443" s="7" t="s">
        <v>172</v>
      </c>
    </row>
    <row r="444" spans="1:7">
      <c r="A444" s="7" t="s">
        <v>313</v>
      </c>
      <c r="B444" s="7">
        <v>14659</v>
      </c>
      <c r="C444" t="s">
        <v>128</v>
      </c>
      <c r="D444" s="7">
        <v>21</v>
      </c>
      <c r="E444" s="11">
        <v>2000</v>
      </c>
      <c r="F444" s="12">
        <f>INVENTARIO[[#This Row],[PRECIO]]*INVENTARIO[[#This Row],[CANTIDAD]]</f>
        <v>42000</v>
      </c>
      <c r="G444" s="7" t="s">
        <v>9</v>
      </c>
    </row>
    <row r="445" spans="1:7">
      <c r="A445" s="7" t="s">
        <v>313</v>
      </c>
      <c r="B445" s="7">
        <v>127</v>
      </c>
      <c r="C445" t="s">
        <v>136</v>
      </c>
      <c r="D445" s="7">
        <v>4</v>
      </c>
      <c r="E445" s="11">
        <v>3000</v>
      </c>
      <c r="F445" s="12">
        <f>INVENTARIO[[#This Row],[PRECIO]]*INVENTARIO[[#This Row],[CANTIDAD]]</f>
        <v>12000</v>
      </c>
      <c r="G445" s="7" t="s">
        <v>9</v>
      </c>
    </row>
    <row r="446" spans="1:7">
      <c r="A446" s="7" t="s">
        <v>313</v>
      </c>
      <c r="B446" s="7">
        <v>2412</v>
      </c>
      <c r="C446" t="s">
        <v>379</v>
      </c>
      <c r="D446" s="7">
        <v>7</v>
      </c>
      <c r="E446" s="11">
        <v>2000</v>
      </c>
      <c r="F446" s="12">
        <f>INVENTARIO[[#This Row],[PRECIO]]*INVENTARIO[[#This Row],[CANTIDAD]]</f>
        <v>14000</v>
      </c>
      <c r="G446" s="7" t="s">
        <v>9</v>
      </c>
    </row>
    <row r="447" spans="1:7">
      <c r="A447" s="7" t="s">
        <v>313</v>
      </c>
      <c r="B447" s="7">
        <v>16873</v>
      </c>
      <c r="C447" t="s">
        <v>70</v>
      </c>
      <c r="D447" s="7">
        <v>1</v>
      </c>
      <c r="E447" s="11">
        <v>5000</v>
      </c>
      <c r="F447" s="12">
        <f>INVENTARIO[[#This Row],[PRECIO]]*INVENTARIO[[#This Row],[CANTIDAD]]</f>
        <v>5000</v>
      </c>
      <c r="G447" s="7" t="s">
        <v>32</v>
      </c>
    </row>
    <row r="448" spans="1:7">
      <c r="A448" s="7" t="s">
        <v>313</v>
      </c>
      <c r="B448" s="7">
        <v>1795</v>
      </c>
      <c r="C448" t="s">
        <v>67</v>
      </c>
      <c r="D448" s="7">
        <v>1</v>
      </c>
      <c r="E448" s="11">
        <v>10000</v>
      </c>
      <c r="F448" s="12">
        <f>INVENTARIO[[#This Row],[PRECIO]]*INVENTARIO[[#This Row],[CANTIDAD]]</f>
        <v>10000</v>
      </c>
      <c r="G448" s="7" t="s">
        <v>9</v>
      </c>
    </row>
    <row r="449" spans="1:7">
      <c r="A449" s="7" t="s">
        <v>313</v>
      </c>
      <c r="B449" s="7">
        <v>1825</v>
      </c>
      <c r="C449" t="s">
        <v>69</v>
      </c>
      <c r="D449" s="7">
        <v>1</v>
      </c>
      <c r="E449" s="11">
        <v>4000</v>
      </c>
      <c r="F449" s="12">
        <f>INVENTARIO[[#This Row],[PRECIO]]*INVENTARIO[[#This Row],[CANTIDAD]]</f>
        <v>4000</v>
      </c>
      <c r="G449" s="7" t="s">
        <v>9</v>
      </c>
    </row>
    <row r="450" spans="1:7">
      <c r="A450" s="7" t="s">
        <v>313</v>
      </c>
      <c r="B450" s="7">
        <v>1812</v>
      </c>
      <c r="C450" t="s">
        <v>68</v>
      </c>
      <c r="D450" s="7">
        <v>1</v>
      </c>
      <c r="E450" s="11">
        <v>10000</v>
      </c>
      <c r="F450" s="12">
        <f>INVENTARIO[[#This Row],[PRECIO]]*INVENTARIO[[#This Row],[CANTIDAD]]</f>
        <v>10000</v>
      </c>
      <c r="G450" s="7" t="s">
        <v>9</v>
      </c>
    </row>
    <row r="451" spans="1:7">
      <c r="A451" s="7" t="s">
        <v>313</v>
      </c>
      <c r="B451" s="7">
        <v>2428</v>
      </c>
      <c r="C451" t="s">
        <v>380</v>
      </c>
      <c r="D451" s="7">
        <v>1</v>
      </c>
      <c r="E451" s="11">
        <v>4000</v>
      </c>
      <c r="F451" s="12">
        <f>INVENTARIO[[#This Row],[PRECIO]]*INVENTARIO[[#This Row],[CANTIDAD]]</f>
        <v>4000</v>
      </c>
      <c r="G451" s="7" t="s">
        <v>9</v>
      </c>
    </row>
    <row r="452" spans="1:7">
      <c r="A452" s="7" t="s">
        <v>313</v>
      </c>
      <c r="B452" s="7">
        <v>2429</v>
      </c>
      <c r="C452" t="s">
        <v>381</v>
      </c>
      <c r="D452" s="7">
        <v>2</v>
      </c>
      <c r="E452" s="11">
        <v>4000</v>
      </c>
      <c r="F452" s="12">
        <f>INVENTARIO[[#This Row],[PRECIO]]*INVENTARIO[[#This Row],[CANTIDAD]]</f>
        <v>8000</v>
      </c>
      <c r="G452" s="7" t="s">
        <v>9</v>
      </c>
    </row>
    <row r="453" spans="1:7">
      <c r="A453" s="7" t="s">
        <v>313</v>
      </c>
      <c r="B453" s="7">
        <v>3659</v>
      </c>
      <c r="C453" t="s">
        <v>382</v>
      </c>
      <c r="D453" s="7">
        <v>3</v>
      </c>
      <c r="E453" s="11">
        <v>3500</v>
      </c>
      <c r="F453" s="12">
        <f>INVENTARIO[[#This Row],[PRECIO]]*INVENTARIO[[#This Row],[CANTIDAD]]</f>
        <v>10500</v>
      </c>
      <c r="G453" s="7" t="s">
        <v>14</v>
      </c>
    </row>
    <row r="454" spans="1:7">
      <c r="A454" s="7" t="s">
        <v>313</v>
      </c>
      <c r="B454" s="7">
        <v>3660</v>
      </c>
      <c r="C454" t="s">
        <v>383</v>
      </c>
      <c r="D454" s="7">
        <v>10</v>
      </c>
      <c r="E454" s="11">
        <v>1500</v>
      </c>
      <c r="F454" s="12">
        <f>INVENTARIO[[#This Row],[PRECIO]]*INVENTARIO[[#This Row],[CANTIDAD]]</f>
        <v>15000</v>
      </c>
      <c r="G454" s="7" t="s">
        <v>14</v>
      </c>
    </row>
    <row r="455" spans="1:7">
      <c r="A455" s="7" t="s">
        <v>313</v>
      </c>
      <c r="B455" s="7">
        <v>3661</v>
      </c>
      <c r="C455" t="s">
        <v>384</v>
      </c>
      <c r="D455" s="7">
        <v>6</v>
      </c>
      <c r="E455" s="11">
        <v>2500</v>
      </c>
      <c r="F455" s="12">
        <f>INVENTARIO[[#This Row],[PRECIO]]*INVENTARIO[[#This Row],[CANTIDAD]]</f>
        <v>15000</v>
      </c>
      <c r="G455" s="7" t="s">
        <v>14</v>
      </c>
    </row>
    <row r="456" spans="1:7">
      <c r="A456" s="7" t="s">
        <v>313</v>
      </c>
      <c r="B456" s="7">
        <v>16894</v>
      </c>
      <c r="C456" t="s">
        <v>71</v>
      </c>
      <c r="D456" s="7">
        <v>3</v>
      </c>
      <c r="E456" s="11">
        <v>5000</v>
      </c>
      <c r="F456" s="12">
        <f>INVENTARIO[[#This Row],[PRECIO]]*INVENTARIO[[#This Row],[CANTIDAD]]</f>
        <v>15000</v>
      </c>
      <c r="G456" s="7" t="s">
        <v>58</v>
      </c>
    </row>
    <row r="457" spans="1:7">
      <c r="A457" s="7" t="s">
        <v>313</v>
      </c>
      <c r="B457" s="7">
        <v>4323</v>
      </c>
      <c r="C457" t="s">
        <v>72</v>
      </c>
      <c r="D457" s="7">
        <v>16</v>
      </c>
      <c r="E457" s="11">
        <v>2000</v>
      </c>
      <c r="F457" s="12">
        <f>INVENTARIO[[#This Row],[PRECIO]]*INVENTARIO[[#This Row],[CANTIDAD]]</f>
        <v>32000</v>
      </c>
      <c r="G457" s="7" t="s">
        <v>58</v>
      </c>
    </row>
    <row r="458" spans="1:7">
      <c r="A458" s="7" t="s">
        <v>313</v>
      </c>
      <c r="B458" s="7">
        <v>4334</v>
      </c>
      <c r="C458" t="s">
        <v>385</v>
      </c>
      <c r="D458" s="7">
        <v>8</v>
      </c>
      <c r="E458" s="11">
        <v>6000</v>
      </c>
      <c r="F458" s="12">
        <f>INVENTARIO[[#This Row],[PRECIO]]*INVENTARIO[[#This Row],[CANTIDAD]]</f>
        <v>48000</v>
      </c>
      <c r="G458" s="7" t="s">
        <v>18</v>
      </c>
    </row>
    <row r="459" spans="1:7">
      <c r="A459" s="7" t="s">
        <v>313</v>
      </c>
      <c r="B459" s="7">
        <v>1540</v>
      </c>
      <c r="C459" t="s">
        <v>190</v>
      </c>
      <c r="D459" s="7">
        <v>48</v>
      </c>
      <c r="E459" s="11">
        <v>600</v>
      </c>
      <c r="F459" s="12">
        <f>INVENTARIO[[#This Row],[PRECIO]]*INVENTARIO[[#This Row],[CANTIDAD]]</f>
        <v>28800</v>
      </c>
      <c r="G459" s="7" t="s">
        <v>32</v>
      </c>
    </row>
    <row r="460" spans="1:7">
      <c r="A460" s="7" t="s">
        <v>313</v>
      </c>
      <c r="B460" s="7">
        <v>1543</v>
      </c>
      <c r="C460" t="s">
        <v>386</v>
      </c>
      <c r="D460" s="7">
        <v>36</v>
      </c>
      <c r="E460" s="11">
        <v>1000</v>
      </c>
      <c r="F460" s="12">
        <f>INVENTARIO[[#This Row],[PRECIO]]*INVENTARIO[[#This Row],[CANTIDAD]]</f>
        <v>36000</v>
      </c>
      <c r="G460" s="7" t="s">
        <v>32</v>
      </c>
    </row>
    <row r="461" spans="1:7">
      <c r="A461" s="7" t="s">
        <v>313</v>
      </c>
      <c r="B461" s="7">
        <v>4312</v>
      </c>
      <c r="C461" t="s">
        <v>387</v>
      </c>
      <c r="D461" s="7">
        <v>2</v>
      </c>
      <c r="E461" s="11">
        <v>3800</v>
      </c>
      <c r="F461" s="12">
        <f>INVENTARIO[[#This Row],[PRECIO]]*INVENTARIO[[#This Row],[CANTIDAD]]</f>
        <v>7600</v>
      </c>
      <c r="G461" s="7" t="s">
        <v>14</v>
      </c>
    </row>
    <row r="462" spans="1:7">
      <c r="A462" s="7" t="s">
        <v>313</v>
      </c>
      <c r="B462" s="7">
        <v>3821</v>
      </c>
      <c r="C462" t="s">
        <v>388</v>
      </c>
      <c r="D462" s="7">
        <v>3</v>
      </c>
      <c r="E462" s="11">
        <v>3500</v>
      </c>
      <c r="F462" s="12">
        <f>INVENTARIO[[#This Row],[PRECIO]]*INVENTARIO[[#This Row],[CANTIDAD]]</f>
        <v>10500</v>
      </c>
      <c r="G462" s="7" t="s">
        <v>18</v>
      </c>
    </row>
    <row r="463" spans="1:7">
      <c r="A463" s="7" t="s">
        <v>313</v>
      </c>
      <c r="B463" s="7">
        <v>3825</v>
      </c>
      <c r="C463" t="s">
        <v>389</v>
      </c>
      <c r="D463" s="7">
        <v>2</v>
      </c>
      <c r="E463" s="11">
        <v>5000</v>
      </c>
      <c r="F463" s="12">
        <f>INVENTARIO[[#This Row],[PRECIO]]*INVENTARIO[[#This Row],[CANTIDAD]]</f>
        <v>10000</v>
      </c>
      <c r="G463" s="7" t="s">
        <v>18</v>
      </c>
    </row>
    <row r="464" spans="1:7">
      <c r="A464" s="7" t="s">
        <v>313</v>
      </c>
      <c r="B464" s="7">
        <v>4122</v>
      </c>
      <c r="C464" t="s">
        <v>115</v>
      </c>
      <c r="D464" s="7">
        <v>59</v>
      </c>
      <c r="E464" s="11">
        <v>600</v>
      </c>
      <c r="F464" s="12">
        <f>INVENTARIO[[#This Row],[PRECIO]]*INVENTARIO[[#This Row],[CANTIDAD]]</f>
        <v>35400</v>
      </c>
      <c r="G464" s="7" t="s">
        <v>32</v>
      </c>
    </row>
    <row r="465" spans="1:7">
      <c r="A465" s="7" t="s">
        <v>313</v>
      </c>
      <c r="B465" s="7">
        <v>9748</v>
      </c>
      <c r="C465" t="s">
        <v>123</v>
      </c>
      <c r="D465" s="7">
        <v>5</v>
      </c>
      <c r="E465" s="11">
        <v>1200</v>
      </c>
      <c r="F465" s="12">
        <f>INVENTARIO[[#This Row],[PRECIO]]*INVENTARIO[[#This Row],[CANTIDAD]]</f>
        <v>6000</v>
      </c>
      <c r="G465" s="7" t="s">
        <v>32</v>
      </c>
    </row>
    <row r="466" spans="1:7">
      <c r="A466" s="7" t="s">
        <v>313</v>
      </c>
      <c r="B466" s="7">
        <v>15147</v>
      </c>
      <c r="C466" t="s">
        <v>390</v>
      </c>
      <c r="D466" s="7">
        <v>1</v>
      </c>
      <c r="E466" s="11">
        <v>80000</v>
      </c>
      <c r="F466" s="12">
        <f>INVENTARIO[[#This Row],[PRECIO]]*INVENTARIO[[#This Row],[CANTIDAD]]</f>
        <v>80000</v>
      </c>
      <c r="G466" s="7" t="s">
        <v>32</v>
      </c>
    </row>
    <row r="467" spans="1:7">
      <c r="A467" s="7" t="s">
        <v>313</v>
      </c>
      <c r="B467" s="7">
        <v>2709</v>
      </c>
      <c r="C467" t="s">
        <v>91</v>
      </c>
      <c r="D467" s="7">
        <v>1</v>
      </c>
      <c r="E467" s="11">
        <v>2000</v>
      </c>
      <c r="F467" s="12">
        <f>INVENTARIO[[#This Row],[PRECIO]]*INVENTARIO[[#This Row],[CANTIDAD]]</f>
        <v>2000</v>
      </c>
      <c r="G467" s="7" t="s">
        <v>92</v>
      </c>
    </row>
    <row r="468" spans="1:7">
      <c r="A468" s="7" t="s">
        <v>313</v>
      </c>
      <c r="B468" s="7">
        <v>2710</v>
      </c>
      <c r="C468" t="s">
        <v>93</v>
      </c>
      <c r="D468" s="7">
        <v>5</v>
      </c>
      <c r="E468" s="11">
        <v>3000</v>
      </c>
      <c r="F468" s="12">
        <f>INVENTARIO[[#This Row],[PRECIO]]*INVENTARIO[[#This Row],[CANTIDAD]]</f>
        <v>15000</v>
      </c>
      <c r="G468" s="7" t="s">
        <v>92</v>
      </c>
    </row>
    <row r="469" spans="1:7">
      <c r="A469" s="7" t="s">
        <v>313</v>
      </c>
      <c r="B469" s="7">
        <v>2711</v>
      </c>
      <c r="C469" t="s">
        <v>94</v>
      </c>
      <c r="D469" s="7">
        <v>7</v>
      </c>
      <c r="E469" s="11">
        <v>4000</v>
      </c>
      <c r="F469" s="12">
        <f>INVENTARIO[[#This Row],[PRECIO]]*INVENTARIO[[#This Row],[CANTIDAD]]</f>
        <v>28000</v>
      </c>
      <c r="G469" s="7" t="s">
        <v>92</v>
      </c>
    </row>
    <row r="470" spans="1:7">
      <c r="A470" s="7" t="s">
        <v>313</v>
      </c>
      <c r="B470" s="7">
        <v>4651</v>
      </c>
      <c r="C470" t="s">
        <v>147</v>
      </c>
      <c r="D470" s="7">
        <v>1</v>
      </c>
      <c r="E470" s="11">
        <v>6000</v>
      </c>
      <c r="F470" s="12">
        <f>INVENTARIO[[#This Row],[PRECIO]]*INVENTARIO[[#This Row],[CANTIDAD]]</f>
        <v>6000</v>
      </c>
      <c r="G470" s="7" t="s">
        <v>18</v>
      </c>
    </row>
    <row r="471" spans="1:7">
      <c r="A471" s="7" t="s">
        <v>313</v>
      </c>
      <c r="B471" s="7">
        <v>1708</v>
      </c>
      <c r="C471" t="s">
        <v>129</v>
      </c>
      <c r="D471" s="7">
        <v>1</v>
      </c>
      <c r="E471" s="11">
        <v>2000</v>
      </c>
      <c r="F471" s="12">
        <f>INVENTARIO[[#This Row],[PRECIO]]*INVENTARIO[[#This Row],[CANTIDAD]]</f>
        <v>2000</v>
      </c>
      <c r="G471" s="7" t="s">
        <v>18</v>
      </c>
    </row>
    <row r="472" spans="1:7">
      <c r="A472" s="7" t="s">
        <v>313</v>
      </c>
      <c r="B472" s="7">
        <v>1710</v>
      </c>
      <c r="C472" t="s">
        <v>158</v>
      </c>
      <c r="D472" s="7">
        <v>1</v>
      </c>
      <c r="E472" s="11">
        <v>2500</v>
      </c>
      <c r="F472" s="12">
        <f>INVENTARIO[[#This Row],[PRECIO]]*INVENTARIO[[#This Row],[CANTIDAD]]</f>
        <v>2500</v>
      </c>
      <c r="G472" s="7" t="s">
        <v>18</v>
      </c>
    </row>
    <row r="473" spans="1:7">
      <c r="A473" s="7" t="s">
        <v>313</v>
      </c>
      <c r="B473" s="7">
        <v>8343</v>
      </c>
      <c r="C473" t="s">
        <v>141</v>
      </c>
      <c r="D473" s="7">
        <v>1</v>
      </c>
      <c r="E473" s="11">
        <v>5000</v>
      </c>
      <c r="F473" s="12">
        <f>INVENTARIO[[#This Row],[PRECIO]]*INVENTARIO[[#This Row],[CANTIDAD]]</f>
        <v>5000</v>
      </c>
      <c r="G473" s="7" t="s">
        <v>18</v>
      </c>
    </row>
    <row r="474" spans="1:7">
      <c r="A474" s="7" t="s">
        <v>313</v>
      </c>
      <c r="B474" s="7">
        <v>2784</v>
      </c>
      <c r="C474" t="s">
        <v>391</v>
      </c>
      <c r="D474" s="7">
        <v>9</v>
      </c>
      <c r="E474" s="11">
        <v>5000</v>
      </c>
      <c r="F474" s="12">
        <f>INVENTARIO[[#This Row],[PRECIO]]*INVENTARIO[[#This Row],[CANTIDAD]]</f>
        <v>45000</v>
      </c>
      <c r="G474" s="7" t="s">
        <v>18</v>
      </c>
    </row>
    <row r="475" spans="1:7">
      <c r="A475" s="7" t="s">
        <v>313</v>
      </c>
      <c r="B475" s="7">
        <v>2628</v>
      </c>
      <c r="C475" t="s">
        <v>392</v>
      </c>
      <c r="D475" s="7">
        <v>58</v>
      </c>
      <c r="E475" s="11">
        <v>2000</v>
      </c>
      <c r="F475" s="12">
        <f>INVENTARIO[[#This Row],[PRECIO]]*INVENTARIO[[#This Row],[CANTIDAD]]</f>
        <v>116000</v>
      </c>
      <c r="G475" s="7" t="s">
        <v>18</v>
      </c>
    </row>
    <row r="476" spans="1:7">
      <c r="A476" s="7" t="s">
        <v>313</v>
      </c>
      <c r="B476" s="7">
        <v>4330</v>
      </c>
      <c r="C476" t="s">
        <v>89</v>
      </c>
      <c r="D476" s="7">
        <v>6</v>
      </c>
      <c r="E476" s="11">
        <v>1500</v>
      </c>
      <c r="F476" s="12">
        <f>INVENTARIO[[#This Row],[PRECIO]]*INVENTARIO[[#This Row],[CANTIDAD]]</f>
        <v>9000</v>
      </c>
      <c r="G476" s="7" t="s">
        <v>58</v>
      </c>
    </row>
    <row r="477" spans="1:7">
      <c r="A477" s="7" t="s">
        <v>313</v>
      </c>
      <c r="B477" s="7">
        <v>6263</v>
      </c>
      <c r="C477" t="s">
        <v>90</v>
      </c>
      <c r="D477" s="7">
        <v>3</v>
      </c>
      <c r="E477" s="11">
        <v>2500</v>
      </c>
      <c r="F477" s="12">
        <f>INVENTARIO[[#This Row],[PRECIO]]*INVENTARIO[[#This Row],[CANTIDAD]]</f>
        <v>7500</v>
      </c>
      <c r="G477" s="7" t="s">
        <v>58</v>
      </c>
    </row>
    <row r="478" spans="1:7">
      <c r="A478" s="7" t="s">
        <v>313</v>
      </c>
      <c r="B478" s="7">
        <v>3786</v>
      </c>
      <c r="C478" t="s">
        <v>393</v>
      </c>
      <c r="D478" s="7">
        <v>7</v>
      </c>
      <c r="E478" s="11">
        <v>2000</v>
      </c>
      <c r="F478" s="12">
        <f>INVENTARIO[[#This Row],[PRECIO]]*INVENTARIO[[#This Row],[CANTIDAD]]</f>
        <v>14000</v>
      </c>
      <c r="G478" s="7" t="s">
        <v>58</v>
      </c>
    </row>
    <row r="479" spans="1:7">
      <c r="A479" s="7" t="s">
        <v>313</v>
      </c>
      <c r="B479" s="7">
        <v>135</v>
      </c>
      <c r="C479" t="s">
        <v>64</v>
      </c>
      <c r="D479" s="7">
        <v>8</v>
      </c>
      <c r="E479" s="11">
        <v>3500</v>
      </c>
      <c r="F479" s="12">
        <f>INVENTARIO[[#This Row],[PRECIO]]*INVENTARIO[[#This Row],[CANTIDAD]]</f>
        <v>28000</v>
      </c>
      <c r="G479" s="7" t="s">
        <v>65</v>
      </c>
    </row>
    <row r="480" spans="1:7">
      <c r="A480" s="7" t="s">
        <v>313</v>
      </c>
      <c r="B480" s="7">
        <v>137</v>
      </c>
      <c r="C480" t="s">
        <v>66</v>
      </c>
      <c r="D480" s="7">
        <v>3</v>
      </c>
      <c r="E480" s="11">
        <v>2500</v>
      </c>
      <c r="F480" s="12">
        <f>INVENTARIO[[#This Row],[PRECIO]]*INVENTARIO[[#This Row],[CANTIDAD]]</f>
        <v>7500</v>
      </c>
      <c r="G480" s="7" t="s">
        <v>65</v>
      </c>
    </row>
    <row r="481" spans="1:7">
      <c r="A481" s="7" t="s">
        <v>313</v>
      </c>
      <c r="B481" s="7">
        <v>18</v>
      </c>
      <c r="C481" t="s">
        <v>197</v>
      </c>
      <c r="D481" s="7">
        <v>10</v>
      </c>
      <c r="E481" s="11">
        <v>1000</v>
      </c>
      <c r="F481" s="12">
        <f>INVENTARIO[[#This Row],[PRECIO]]*INVENTARIO[[#This Row],[CANTIDAD]]</f>
        <v>10000</v>
      </c>
      <c r="G481" s="7" t="s">
        <v>18</v>
      </c>
    </row>
    <row r="482" spans="1:7">
      <c r="A482" s="7" t="s">
        <v>313</v>
      </c>
      <c r="B482" s="7">
        <v>14971</v>
      </c>
      <c r="C482" t="s">
        <v>394</v>
      </c>
      <c r="D482" s="7">
        <v>10</v>
      </c>
      <c r="E482" s="11">
        <v>2000</v>
      </c>
      <c r="F482" s="12">
        <f>INVENTARIO[[#This Row],[PRECIO]]*INVENTARIO[[#This Row],[CANTIDAD]]</f>
        <v>20000</v>
      </c>
      <c r="G482" s="7" t="s">
        <v>18</v>
      </c>
    </row>
    <row r="483" spans="1:7">
      <c r="A483" s="7" t="s">
        <v>313</v>
      </c>
      <c r="B483" s="7">
        <v>14132</v>
      </c>
      <c r="C483" t="s">
        <v>78</v>
      </c>
      <c r="D483" s="7">
        <v>17</v>
      </c>
      <c r="E483" s="11">
        <v>1000</v>
      </c>
      <c r="F483" s="12">
        <f>INVENTARIO[[#This Row],[PRECIO]]*INVENTARIO[[#This Row],[CANTIDAD]]</f>
        <v>17000</v>
      </c>
      <c r="G483" s="7" t="s">
        <v>18</v>
      </c>
    </row>
    <row r="484" spans="1:7">
      <c r="A484" s="7" t="s">
        <v>313</v>
      </c>
      <c r="B484" s="7">
        <v>2247</v>
      </c>
      <c r="C484" t="s">
        <v>80</v>
      </c>
      <c r="D484" s="7">
        <v>10</v>
      </c>
      <c r="E484" s="11">
        <v>800</v>
      </c>
      <c r="F484" s="12">
        <f>INVENTARIO[[#This Row],[PRECIO]]*INVENTARIO[[#This Row],[CANTIDAD]]</f>
        <v>8000</v>
      </c>
      <c r="G484" s="7" t="s">
        <v>18</v>
      </c>
    </row>
    <row r="485" spans="1:7">
      <c r="A485" s="7" t="s">
        <v>313</v>
      </c>
      <c r="B485" s="7">
        <v>8102</v>
      </c>
      <c r="C485" t="s">
        <v>79</v>
      </c>
      <c r="D485" s="7">
        <v>27</v>
      </c>
      <c r="E485" s="11">
        <v>800</v>
      </c>
      <c r="F485" s="12">
        <f>INVENTARIO[[#This Row],[PRECIO]]*INVENTARIO[[#This Row],[CANTIDAD]]</f>
        <v>21600</v>
      </c>
      <c r="G485" s="7" t="s">
        <v>18</v>
      </c>
    </row>
    <row r="486" spans="1:7">
      <c r="A486" s="7" t="s">
        <v>313</v>
      </c>
      <c r="B486" s="7">
        <v>3743</v>
      </c>
      <c r="C486" t="s">
        <v>126</v>
      </c>
      <c r="D486" s="7">
        <v>9</v>
      </c>
      <c r="E486" s="11">
        <v>1500</v>
      </c>
      <c r="F486" s="12">
        <f>INVENTARIO[[#This Row],[PRECIO]]*INVENTARIO[[#This Row],[CANTIDAD]]</f>
        <v>13500</v>
      </c>
      <c r="G486" s="7" t="s">
        <v>18</v>
      </c>
    </row>
    <row r="487" spans="1:7">
      <c r="A487" s="7" t="s">
        <v>313</v>
      </c>
      <c r="B487" s="7">
        <v>3763</v>
      </c>
      <c r="C487" t="s">
        <v>395</v>
      </c>
      <c r="D487" s="7">
        <v>12</v>
      </c>
      <c r="E487" s="11">
        <v>1500</v>
      </c>
      <c r="F487" s="12">
        <f>INVENTARIO[[#This Row],[PRECIO]]*INVENTARIO[[#This Row],[CANTIDAD]]</f>
        <v>18000</v>
      </c>
      <c r="G487" s="7" t="s">
        <v>18</v>
      </c>
    </row>
    <row r="488" spans="1:7">
      <c r="A488" s="7" t="s">
        <v>313</v>
      </c>
      <c r="B488" s="7">
        <v>3682</v>
      </c>
      <c r="C488" t="s">
        <v>95</v>
      </c>
      <c r="D488" s="7">
        <v>15</v>
      </c>
      <c r="E488" s="11">
        <v>800</v>
      </c>
      <c r="F488" s="12">
        <f>INVENTARIO[[#This Row],[PRECIO]]*INVENTARIO[[#This Row],[CANTIDAD]]</f>
        <v>12000</v>
      </c>
      <c r="G488" s="7" t="s">
        <v>18</v>
      </c>
    </row>
    <row r="489" spans="1:7">
      <c r="A489" s="7" t="s">
        <v>313</v>
      </c>
      <c r="B489" s="7">
        <v>6333</v>
      </c>
      <c r="C489" t="s">
        <v>97</v>
      </c>
      <c r="D489" s="7">
        <v>8</v>
      </c>
      <c r="E489" s="11">
        <v>2500</v>
      </c>
      <c r="F489" s="12">
        <f>INVENTARIO[[#This Row],[PRECIO]]*INVENTARIO[[#This Row],[CANTIDAD]]</f>
        <v>20000</v>
      </c>
      <c r="G489" s="7" t="s">
        <v>18</v>
      </c>
    </row>
    <row r="490" spans="1:7">
      <c r="A490" s="7" t="s">
        <v>313</v>
      </c>
      <c r="B490" s="7">
        <v>2782</v>
      </c>
      <c r="C490" t="s">
        <v>100</v>
      </c>
      <c r="D490" s="7">
        <v>5</v>
      </c>
      <c r="E490" s="11">
        <v>2000</v>
      </c>
      <c r="F490" s="12">
        <f>INVENTARIO[[#This Row],[PRECIO]]*INVENTARIO[[#This Row],[CANTIDAD]]</f>
        <v>10000</v>
      </c>
      <c r="G490" s="7" t="s">
        <v>18</v>
      </c>
    </row>
    <row r="491" spans="1:7">
      <c r="A491" s="7" t="s">
        <v>313</v>
      </c>
      <c r="B491" s="7">
        <v>15748</v>
      </c>
      <c r="C491" t="s">
        <v>99</v>
      </c>
      <c r="D491" s="7">
        <v>11</v>
      </c>
      <c r="E491" s="11">
        <v>2500</v>
      </c>
      <c r="F491" s="12">
        <f>INVENTARIO[[#This Row],[PRECIO]]*INVENTARIO[[#This Row],[CANTIDAD]]</f>
        <v>27500</v>
      </c>
      <c r="G491" s="7" t="s">
        <v>18</v>
      </c>
    </row>
    <row r="492" spans="1:7">
      <c r="A492" s="7" t="s">
        <v>313</v>
      </c>
      <c r="B492" s="7">
        <v>2819</v>
      </c>
      <c r="C492" t="s">
        <v>102</v>
      </c>
      <c r="D492" s="7">
        <v>6</v>
      </c>
      <c r="E492" s="11">
        <v>2500</v>
      </c>
      <c r="F492" s="12">
        <f>INVENTARIO[[#This Row],[PRECIO]]*INVENTARIO[[#This Row],[CANTIDAD]]</f>
        <v>15000</v>
      </c>
      <c r="G492" s="7" t="s">
        <v>18</v>
      </c>
    </row>
    <row r="493" spans="1:7">
      <c r="A493" s="7" t="s">
        <v>313</v>
      </c>
      <c r="B493" s="7">
        <v>1788</v>
      </c>
      <c r="C493" t="s">
        <v>344</v>
      </c>
      <c r="D493" s="7">
        <v>6</v>
      </c>
      <c r="E493" s="11">
        <v>1500</v>
      </c>
      <c r="F493" s="12">
        <f>INVENTARIO[[#This Row],[PRECIO]]*INVENTARIO[[#This Row],[CANTIDAD]]</f>
        <v>9000</v>
      </c>
      <c r="G493" s="7" t="s">
        <v>18</v>
      </c>
    </row>
    <row r="494" spans="1:7">
      <c r="A494" s="7" t="s">
        <v>313</v>
      </c>
      <c r="B494" s="7">
        <v>9672</v>
      </c>
      <c r="C494" t="s">
        <v>98</v>
      </c>
      <c r="D494" s="7">
        <v>3</v>
      </c>
      <c r="E494" s="11">
        <v>2000</v>
      </c>
      <c r="F494" s="12">
        <f>INVENTARIO[[#This Row],[PRECIO]]*INVENTARIO[[#This Row],[CANTIDAD]]</f>
        <v>6000</v>
      </c>
      <c r="G494" s="7" t="s">
        <v>18</v>
      </c>
    </row>
    <row r="495" spans="1:7">
      <c r="A495" s="7" t="s">
        <v>313</v>
      </c>
      <c r="B495" s="7">
        <v>2823</v>
      </c>
      <c r="C495" t="s">
        <v>103</v>
      </c>
      <c r="D495" s="7">
        <v>7</v>
      </c>
      <c r="E495" s="11">
        <v>3000</v>
      </c>
      <c r="F495" s="12">
        <f>INVENTARIO[[#This Row],[PRECIO]]*INVENTARIO[[#This Row],[CANTIDAD]]</f>
        <v>21000</v>
      </c>
      <c r="G495" s="7" t="s">
        <v>18</v>
      </c>
    </row>
    <row r="496" spans="1:7">
      <c r="A496" s="7" t="s">
        <v>313</v>
      </c>
      <c r="B496" s="7">
        <v>2829</v>
      </c>
      <c r="C496" t="s">
        <v>104</v>
      </c>
      <c r="D496" s="7">
        <v>4</v>
      </c>
      <c r="E496" s="11">
        <v>3500</v>
      </c>
      <c r="F496" s="12">
        <f>INVENTARIO[[#This Row],[PRECIO]]*INVENTARIO[[#This Row],[CANTIDAD]]</f>
        <v>14000</v>
      </c>
      <c r="G496" s="7" t="s">
        <v>18</v>
      </c>
    </row>
    <row r="497" spans="1:7">
      <c r="A497" s="7" t="s">
        <v>313</v>
      </c>
      <c r="B497" s="7">
        <v>2855</v>
      </c>
      <c r="C497" t="s">
        <v>96</v>
      </c>
      <c r="D497" s="7">
        <v>8</v>
      </c>
      <c r="E497" s="11">
        <v>1500</v>
      </c>
      <c r="F497" s="12">
        <f>INVENTARIO[[#This Row],[PRECIO]]*INVENTARIO[[#This Row],[CANTIDAD]]</f>
        <v>12000</v>
      </c>
      <c r="G497" s="7" t="s">
        <v>18</v>
      </c>
    </row>
    <row r="498" spans="1:7">
      <c r="A498" s="7" t="s">
        <v>313</v>
      </c>
      <c r="B498" s="7">
        <v>2860</v>
      </c>
      <c r="C498" t="s">
        <v>125</v>
      </c>
      <c r="D498" s="7">
        <v>8</v>
      </c>
      <c r="E498" s="11">
        <v>1500</v>
      </c>
      <c r="F498" s="12">
        <f>INVENTARIO[[#This Row],[PRECIO]]*INVENTARIO[[#This Row],[CANTIDAD]]</f>
        <v>12000</v>
      </c>
      <c r="G498" s="7" t="s">
        <v>18</v>
      </c>
    </row>
    <row r="499" spans="1:7">
      <c r="A499" s="7" t="s">
        <v>313</v>
      </c>
      <c r="B499" s="7">
        <v>2830</v>
      </c>
      <c r="C499" t="s">
        <v>139</v>
      </c>
      <c r="D499" s="7">
        <v>7</v>
      </c>
      <c r="E499" s="11">
        <v>3500</v>
      </c>
      <c r="F499" s="12">
        <f>INVENTARIO[[#This Row],[PRECIO]]*INVENTARIO[[#This Row],[CANTIDAD]]</f>
        <v>24500</v>
      </c>
      <c r="G499" s="7" t="s">
        <v>18</v>
      </c>
    </row>
    <row r="500" spans="1:7">
      <c r="A500" s="7" t="s">
        <v>313</v>
      </c>
      <c r="B500" s="7">
        <v>3796</v>
      </c>
      <c r="C500" t="s">
        <v>396</v>
      </c>
      <c r="D500" s="7">
        <v>4</v>
      </c>
      <c r="E500" s="11">
        <v>2500</v>
      </c>
      <c r="F500" s="12">
        <f>INVENTARIO[[#This Row],[PRECIO]]*INVENTARIO[[#This Row],[CANTIDAD]]</f>
        <v>10000</v>
      </c>
      <c r="G500" s="7" t="s">
        <v>65</v>
      </c>
    </row>
    <row r="501" spans="1:7">
      <c r="A501" s="7" t="s">
        <v>313</v>
      </c>
      <c r="B501" s="7">
        <v>5782</v>
      </c>
      <c r="C501" t="s">
        <v>397</v>
      </c>
      <c r="D501" s="7">
        <v>5</v>
      </c>
      <c r="E501" s="11">
        <v>2000</v>
      </c>
      <c r="F501" s="12">
        <f>INVENTARIO[[#This Row],[PRECIO]]*INVENTARIO[[#This Row],[CANTIDAD]]</f>
        <v>10000</v>
      </c>
      <c r="G501" s="7" t="s">
        <v>58</v>
      </c>
    </row>
    <row r="502" spans="1:7">
      <c r="A502" s="7" t="s">
        <v>313</v>
      </c>
      <c r="B502" s="7">
        <v>1083</v>
      </c>
      <c r="C502" t="s">
        <v>236</v>
      </c>
      <c r="D502" s="7">
        <v>13</v>
      </c>
      <c r="E502" s="11">
        <v>1000</v>
      </c>
      <c r="F502" s="12">
        <f>INVENTARIO[[#This Row],[PRECIO]]*INVENTARIO[[#This Row],[CANTIDAD]]</f>
        <v>13000</v>
      </c>
      <c r="G502" s="7" t="s">
        <v>9</v>
      </c>
    </row>
    <row r="503" spans="1:7">
      <c r="A503" s="7" t="s">
        <v>313</v>
      </c>
      <c r="B503" s="7">
        <v>1087</v>
      </c>
      <c r="C503" t="s">
        <v>398</v>
      </c>
      <c r="D503" s="7">
        <v>33</v>
      </c>
      <c r="E503" s="11">
        <v>1000</v>
      </c>
      <c r="F503" s="12">
        <f>INVENTARIO[[#This Row],[PRECIO]]*INVENTARIO[[#This Row],[CANTIDAD]]</f>
        <v>33000</v>
      </c>
      <c r="G503" s="7" t="s">
        <v>9</v>
      </c>
    </row>
    <row r="504" spans="1:7">
      <c r="A504" s="7" t="s">
        <v>313</v>
      </c>
      <c r="B504" s="7">
        <v>3843</v>
      </c>
      <c r="C504" t="s">
        <v>399</v>
      </c>
      <c r="D504" s="7">
        <v>3</v>
      </c>
      <c r="E504" s="11">
        <v>7000</v>
      </c>
      <c r="F504" s="12">
        <f>INVENTARIO[[#This Row],[PRECIO]]*INVENTARIO[[#This Row],[CANTIDAD]]</f>
        <v>21000</v>
      </c>
      <c r="G504" s="7" t="s">
        <v>9</v>
      </c>
    </row>
    <row r="505" spans="1:7">
      <c r="A505" s="7" t="s">
        <v>313</v>
      </c>
      <c r="B505" s="7">
        <v>4141</v>
      </c>
      <c r="C505" t="s">
        <v>400</v>
      </c>
      <c r="D505" s="7">
        <v>30</v>
      </c>
      <c r="E505" s="11">
        <v>300</v>
      </c>
      <c r="F505" s="12">
        <f>INVENTARIO[[#This Row],[PRECIO]]*INVENTARIO[[#This Row],[CANTIDAD]]</f>
        <v>9000</v>
      </c>
      <c r="G505" s="7" t="s">
        <v>9</v>
      </c>
    </row>
    <row r="506" spans="1:7">
      <c r="A506" s="7" t="s">
        <v>313</v>
      </c>
      <c r="B506" s="7">
        <v>15985</v>
      </c>
      <c r="C506" t="s">
        <v>134</v>
      </c>
      <c r="D506" s="7">
        <v>7</v>
      </c>
      <c r="E506" s="11">
        <v>2500</v>
      </c>
      <c r="F506" s="12">
        <f>INVENTARIO[[#This Row],[PRECIO]]*INVENTARIO[[#This Row],[CANTIDAD]]</f>
        <v>17500</v>
      </c>
      <c r="G506" s="7" t="s">
        <v>65</v>
      </c>
    </row>
    <row r="507" spans="1:7">
      <c r="A507" s="7" t="s">
        <v>313</v>
      </c>
      <c r="B507" s="7">
        <v>16749</v>
      </c>
      <c r="C507" t="s">
        <v>131</v>
      </c>
      <c r="D507" s="7">
        <v>6</v>
      </c>
      <c r="E507" s="11">
        <v>2000</v>
      </c>
      <c r="F507" s="12">
        <f>INVENTARIO[[#This Row],[PRECIO]]*INVENTARIO[[#This Row],[CANTIDAD]]</f>
        <v>12000</v>
      </c>
      <c r="G507" s="7" t="s">
        <v>132</v>
      </c>
    </row>
    <row r="508" spans="1:7">
      <c r="A508" s="7" t="s">
        <v>313</v>
      </c>
      <c r="B508" s="7">
        <v>4172</v>
      </c>
      <c r="C508" t="s">
        <v>401</v>
      </c>
      <c r="D508" s="7">
        <v>50</v>
      </c>
      <c r="E508" s="11">
        <v>600</v>
      </c>
      <c r="F508" s="12">
        <f>INVENTARIO[[#This Row],[PRECIO]]*INVENTARIO[[#This Row],[CANTIDAD]]</f>
        <v>30000</v>
      </c>
      <c r="G508" s="7" t="s">
        <v>9</v>
      </c>
    </row>
    <row r="509" spans="1:7">
      <c r="A509" s="7" t="s">
        <v>402</v>
      </c>
      <c r="B509" s="7">
        <v>7913</v>
      </c>
      <c r="C509" t="s">
        <v>403</v>
      </c>
      <c r="D509" s="7">
        <v>1</v>
      </c>
      <c r="E509" s="11">
        <v>20000</v>
      </c>
      <c r="F509" s="12">
        <f>INVENTARIO[[#This Row],[PRECIO]]*INVENTARIO[[#This Row],[CANTIDAD]]</f>
        <v>20000</v>
      </c>
      <c r="G509" s="7" t="s">
        <v>18</v>
      </c>
    </row>
    <row r="510" spans="1:7">
      <c r="A510" s="7" t="s">
        <v>402</v>
      </c>
      <c r="B510" s="7">
        <v>14043</v>
      </c>
      <c r="C510" t="s">
        <v>404</v>
      </c>
      <c r="D510" s="7">
        <v>5</v>
      </c>
      <c r="E510" s="11">
        <v>2500</v>
      </c>
      <c r="F510" s="12">
        <f>INVENTARIO[[#This Row],[PRECIO]]*INVENTARIO[[#This Row],[CANTIDAD]]</f>
        <v>12500</v>
      </c>
      <c r="G510" s="7" t="s">
        <v>18</v>
      </c>
    </row>
    <row r="511" spans="1:7">
      <c r="A511" s="7" t="s">
        <v>12</v>
      </c>
      <c r="B511" s="7">
        <v>3856</v>
      </c>
      <c r="C511" t="s">
        <v>405</v>
      </c>
      <c r="D511" s="7">
        <v>7</v>
      </c>
      <c r="E511" s="11">
        <v>2000</v>
      </c>
      <c r="F511" s="12">
        <f>INVENTARIO[[#This Row],[PRECIO]]*INVENTARIO[[#This Row],[CANTIDAD]]</f>
        <v>14000</v>
      </c>
      <c r="G511" s="7" t="s">
        <v>18</v>
      </c>
    </row>
    <row r="512" spans="1:7">
      <c r="A512" s="7" t="s">
        <v>239</v>
      </c>
      <c r="B512" s="7">
        <v>1346</v>
      </c>
      <c r="C512" t="s">
        <v>406</v>
      </c>
      <c r="D512" s="7">
        <v>5</v>
      </c>
      <c r="E512" s="11">
        <v>3000</v>
      </c>
      <c r="F512" s="12">
        <f>INVENTARIO[[#This Row],[PRECIO]]*INVENTARIO[[#This Row],[CANTIDAD]]</f>
        <v>15000</v>
      </c>
      <c r="G512" s="7" t="s">
        <v>118</v>
      </c>
    </row>
    <row r="513" spans="1:7">
      <c r="A513" s="7" t="s">
        <v>313</v>
      </c>
      <c r="B513" s="7">
        <v>3185</v>
      </c>
      <c r="C513" t="s">
        <v>407</v>
      </c>
      <c r="D513" s="7">
        <v>4</v>
      </c>
      <c r="E513" s="14">
        <v>3500</v>
      </c>
      <c r="F513" s="15">
        <f>INVENTARIO[[#This Row],[PRECIO]]*INVENTARIO[[#This Row],[CANTIDAD]]</f>
        <v>14000</v>
      </c>
      <c r="G513" s="16" t="s">
        <v>14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8C7ED4-85C3-49BC-8DC0-79B82339E6E4}">
  <dimension ref="A1:C14"/>
  <sheetViews>
    <sheetView workbookViewId="0">
      <selection activeCell="C3" sqref="C3"/>
    </sheetView>
  </sheetViews>
  <sheetFormatPr defaultColWidth="11.42578125" defaultRowHeight="15"/>
  <cols>
    <col min="1" max="1" width="24.7109375" bestFit="1" customWidth="1"/>
    <col min="2" max="2" width="18.42578125" bestFit="1" customWidth="1"/>
  </cols>
  <sheetData>
    <row r="1" spans="1:3">
      <c r="A1" s="1" t="s">
        <v>6</v>
      </c>
      <c r="B1" s="1" t="s">
        <v>408</v>
      </c>
      <c r="C1" s="1" t="s">
        <v>409</v>
      </c>
    </row>
    <row r="2" spans="1:3">
      <c r="A2" t="str" cm="1">
        <f t="array" ref="A2:A13">_xlfn.UNIQUE(INVENTARIO[GRUPO])</f>
        <v>ARCHIVO Y ORGANIZACIÓN</v>
      </c>
      <c r="B2" s="2">
        <f>SUMIFS(INVENTARIO[VALOR],INVENTARIO[GRUPO],VALORES!A2)</f>
        <v>1971700</v>
      </c>
      <c r="C2" s="5">
        <f>B2/$B$14</f>
        <v>0.13381882843200468</v>
      </c>
    </row>
    <row r="3" spans="1:3">
      <c r="A3" t="str">
        <v>ARTE Y MANUALIDADES</v>
      </c>
      <c r="B3" s="2">
        <f>SUMIFS(INVENTARIO[VALOR],INVENTARIO[GRUPO],VALORES!A3)</f>
        <v>1667400</v>
      </c>
      <c r="C3" s="5">
        <f t="shared" ref="C3:C13" si="0">B3/$B$14</f>
        <v>0.11316605696988619</v>
      </c>
    </row>
    <row r="4" spans="1:3">
      <c r="A4" t="str">
        <v>ESCRITURA Y DIBUJO</v>
      </c>
      <c r="B4" s="2">
        <f>SUMIFS(INVENTARIO[VALOR],INVENTARIO[GRUPO],VALORES!A4)</f>
        <v>3240200</v>
      </c>
      <c r="C4" s="5">
        <f t="shared" si="0"/>
        <v>0.21991163355752982</v>
      </c>
    </row>
    <row r="5" spans="1:3">
      <c r="A5" t="str">
        <v>ADHESIVOS Y CORRECCIÓN</v>
      </c>
      <c r="B5" s="2">
        <f>SUMIFS(INVENTARIO[VALOR],INVENTARIO[GRUPO],VALORES!A5)</f>
        <v>1673200</v>
      </c>
      <c r="C5" s="5">
        <f t="shared" si="0"/>
        <v>0.11355970164448456</v>
      </c>
    </row>
    <row r="6" spans="1:3">
      <c r="A6" t="str">
        <v>CORTE Y MANUALIDADES</v>
      </c>
      <c r="B6" s="2">
        <f>SUMIFS(INVENTARIO[VALOR],INVENTARIO[GRUPO],VALORES!A6)</f>
        <v>423500</v>
      </c>
      <c r="C6" s="5">
        <f t="shared" si="0"/>
        <v>2.8742848222830034E-2</v>
      </c>
    </row>
    <row r="7" spans="1:3">
      <c r="A7" t="str">
        <v>OFICINA Y FORMULARIOS</v>
      </c>
      <c r="B7" s="2">
        <f>SUMIFS(INVENTARIO[VALOR],INVENTARIO[GRUPO],VALORES!A7)</f>
        <v>611000</v>
      </c>
      <c r="C7" s="5">
        <f t="shared" si="0"/>
        <v>4.1468430375794924E-2</v>
      </c>
    </row>
    <row r="8" spans="1:3">
      <c r="A8" t="str">
        <v>VARIOS</v>
      </c>
      <c r="B8" s="2">
        <f>SUMIFS(INVENTARIO[VALOR],INVENTARIO[GRUPO],VALORES!A8)</f>
        <v>94000</v>
      </c>
      <c r="C8" s="5">
        <f t="shared" si="0"/>
        <v>6.379758519353065E-3</v>
      </c>
    </row>
    <row r="9" spans="1:3">
      <c r="A9" t="str">
        <v>SALUD E HIGIENE</v>
      </c>
      <c r="B9" s="2">
        <f>SUMIFS(INVENTARIO[VALOR],INVENTARIO[GRUPO],VALORES!A9)</f>
        <v>159400</v>
      </c>
      <c r="C9" s="5">
        <f t="shared" si="0"/>
        <v>1.081844157430722E-2</v>
      </c>
    </row>
    <row r="10" spans="1:3">
      <c r="A10" t="str">
        <v>PAPEL</v>
      </c>
      <c r="B10" s="2">
        <f>SUMIFS(INVENTARIO[VALOR],INVENTARIO[GRUPO],VALORES!A10)</f>
        <v>3474700</v>
      </c>
      <c r="C10" s="5">
        <f t="shared" si="0"/>
        <v>0.23582709497017124</v>
      </c>
    </row>
    <row r="11" spans="1:3">
      <c r="A11" t="str">
        <v>CUADERNOS Y LIBRETAS</v>
      </c>
      <c r="B11" s="2">
        <f>SUMIFS(INVENTARIO[VALOR],INVENTARIO[GRUPO],VALORES!A11)</f>
        <v>1045300</v>
      </c>
      <c r="C11" s="5">
        <f t="shared" si="0"/>
        <v>7.0944272130635741E-2</v>
      </c>
    </row>
    <row r="12" spans="1:3">
      <c r="A12" t="str">
        <v>DIDÁCTICOS Y LECTURA</v>
      </c>
      <c r="B12" s="2">
        <f>SUMIFS(INVENTARIO[VALOR],INVENTARIO[GRUPO],VALORES!A12)</f>
        <v>192200</v>
      </c>
      <c r="C12" s="5">
        <f t="shared" si="0"/>
        <v>1.3044570078932545E-2</v>
      </c>
    </row>
    <row r="13" spans="1:3">
      <c r="A13" t="str">
        <v>ARTÍSTICA Y DEPORTE</v>
      </c>
      <c r="B13" s="2">
        <f>SUMIFS(INVENTARIO[VALOR],INVENTARIO[GRUPO],VALORES!A13)</f>
        <v>181500</v>
      </c>
      <c r="C13" s="5">
        <f t="shared" si="0"/>
        <v>1.2318363524070014E-2</v>
      </c>
    </row>
    <row r="14" spans="1:3">
      <c r="A14" s="3" t="s">
        <v>410</v>
      </c>
      <c r="B14" s="4">
        <f>SUM(B2:B13)</f>
        <v>14734100</v>
      </c>
      <c r="C14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 Santiago Pineda Morales</dc:creator>
  <cp:keywords/>
  <dc:description/>
  <cp:lastModifiedBy>Jose Santiago Pineda Morales</cp:lastModifiedBy>
  <cp:revision/>
  <dcterms:created xsi:type="dcterms:W3CDTF">2025-10-18T00:04:56Z</dcterms:created>
  <dcterms:modified xsi:type="dcterms:W3CDTF">2025-10-26T03:25:04Z</dcterms:modified>
  <cp:category/>
  <cp:contentStatus/>
</cp:coreProperties>
</file>