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\AppData\Local\Temp\Rar$DIa23972.28402\"/>
    </mc:Choice>
  </mc:AlternateContent>
  <bookViews>
    <workbookView xWindow="0" yWindow="0" windowWidth="20490" windowHeight="7530" activeTab="1"/>
  </bookViews>
  <sheets>
    <sheet name="DATA OK CLIENTE A" sheetId="3" r:id="rId1"/>
    <sheet name="NIVEL CUMPLIMIENTO" sheetId="4" r:id="rId2"/>
  </sheets>
  <definedNames>
    <definedName name="_xlnm._FilterDatabase" localSheetId="1" hidden="1">'NIVEL CUMPLIMIENTO'!$C$3:$G$3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F8" i="4"/>
  <c r="F7" i="4"/>
  <c r="F6" i="4"/>
  <c r="F5" i="4"/>
  <c r="F4" i="4"/>
  <c r="E9" i="4"/>
  <c r="D9" i="4"/>
  <c r="G8" i="4" l="1"/>
  <c r="G7" i="4"/>
  <c r="G6" i="4"/>
  <c r="G5" i="4"/>
  <c r="G4" i="4"/>
  <c r="J290" i="3"/>
</calcChain>
</file>

<file path=xl/sharedStrings.xml><?xml version="1.0" encoding="utf-8"?>
<sst xmlns="http://schemas.openxmlformats.org/spreadsheetml/2006/main" count="1738" uniqueCount="338">
  <si>
    <t>Tipo Factura</t>
  </si>
  <si>
    <t>Id Factura</t>
  </si>
  <si>
    <t># Factura</t>
  </si>
  <si>
    <t>Fecha Factura</t>
  </si>
  <si>
    <t># Pedido</t>
  </si>
  <si>
    <t>OC</t>
  </si>
  <si>
    <t>Razon Social</t>
  </si>
  <si>
    <t>Nombre Contacto</t>
  </si>
  <si>
    <t>Total Factura</t>
  </si>
  <si>
    <t>Unidades Pedido</t>
  </si>
  <si>
    <t>Unidades Factura</t>
  </si>
  <si>
    <t>Diferencia Ped/Fac</t>
  </si>
  <si>
    <t>FECHA DE ENTREGA</t>
  </si>
  <si>
    <t>CUMPLE CITA</t>
  </si>
  <si>
    <t>N° PALLETS</t>
  </si>
  <si>
    <t>PROVEEDOR CROSSDOCKING</t>
  </si>
  <si>
    <t>FACTURA VENTA</t>
  </si>
  <si>
    <t>OC 4502080646</t>
  </si>
  <si>
    <t>CLIENTE A COLOMBIA SAS</t>
  </si>
  <si>
    <t>006-CLIENTE A MONTERIA</t>
  </si>
  <si>
    <t>SI</t>
  </si>
  <si>
    <t>RECISERVICIOS</t>
  </si>
  <si>
    <t>OC 4502080641</t>
  </si>
  <si>
    <t>010-CLIENTE A CARTAGENA</t>
  </si>
  <si>
    <t>OC 4502080651</t>
  </si>
  <si>
    <t>011 - CEDI VALLEDUPAR SATÉLITE</t>
  </si>
  <si>
    <t>OC 4502080622</t>
  </si>
  <si>
    <t>003-CLIENTE A BARRANQUILLA GALAPA</t>
  </si>
  <si>
    <t>OC 4502078763</t>
  </si>
  <si>
    <t>008-CLIENTE A PEREIRA CEDI PALOMAR</t>
  </si>
  <si>
    <t>NO</t>
  </si>
  <si>
    <t>OC 4502089302</t>
  </si>
  <si>
    <t>OC 4502092409</t>
  </si>
  <si>
    <t>015 - JERONIMO CEDI NEIVA</t>
  </si>
  <si>
    <t>OC 4502089313</t>
  </si>
  <si>
    <t>014-CLIENTE A BODEGA YUMBO RANSA</t>
  </si>
  <si>
    <t>OC 4502092412</t>
  </si>
  <si>
    <t>007-CLIENTE A CUCUTA NORTE SANTANDER</t>
  </si>
  <si>
    <t>si</t>
  </si>
  <si>
    <t>OC 4502092414</t>
  </si>
  <si>
    <t>OC 4502092406</t>
  </si>
  <si>
    <t>012 - CEDI SATELITE VILLAVICENCIO</t>
  </si>
  <si>
    <t>OC 4502092405</t>
  </si>
  <si>
    <t>OC 4502092399</t>
  </si>
  <si>
    <t>004-CLIENTE A GACHANCIPA</t>
  </si>
  <si>
    <t>OC 4502092398</t>
  </si>
  <si>
    <t>OC 4502099366</t>
  </si>
  <si>
    <t>OC 4502099348</t>
  </si>
  <si>
    <t>OC 4502099356</t>
  </si>
  <si>
    <t>OC 4502092394</t>
  </si>
  <si>
    <t>001 CLIENTE A BOGOTA FUNZA</t>
  </si>
  <si>
    <t>OC 4502092393</t>
  </si>
  <si>
    <t>OC 4502099739</t>
  </si>
  <si>
    <t>016 - CEDI SECOS LA ESTRELLA - ANTIOQUIA</t>
  </si>
  <si>
    <t>OC 4502104004</t>
  </si>
  <si>
    <t>OC 4502104006</t>
  </si>
  <si>
    <t>OC 4502104010</t>
  </si>
  <si>
    <t>OC 4502106449</t>
  </si>
  <si>
    <t>OC 4502104008</t>
  </si>
  <si>
    <t>OC 4502104001</t>
  </si>
  <si>
    <t>OC 4502104002</t>
  </si>
  <si>
    <t>OC 4502111786</t>
  </si>
  <si>
    <t>OC 4502113489</t>
  </si>
  <si>
    <t>OC 4502111801</t>
  </si>
  <si>
    <t>OC 4502113507</t>
  </si>
  <si>
    <t>OC 4502113496</t>
  </si>
  <si>
    <t>OC 4502111794</t>
  </si>
  <si>
    <t>OC 4502113501</t>
  </si>
  <si>
    <t>OC 4502111094</t>
  </si>
  <si>
    <t>OC 4502103998</t>
  </si>
  <si>
    <t>OC 4502111170</t>
  </si>
  <si>
    <t>OC 4502113923</t>
  </si>
  <si>
    <t>OC 4502113922</t>
  </si>
  <si>
    <t>OC 4502113919</t>
  </si>
  <si>
    <t>OC 4502121222</t>
  </si>
  <si>
    <t>OC 4502121190</t>
  </si>
  <si>
    <t>OC 4502103997</t>
  </si>
  <si>
    <t>OC 4502119366</t>
  </si>
  <si>
    <t>OC 4502111120</t>
  </si>
  <si>
    <t>017 - CEDI CALI - PARQ. INDUSTRIAL LA GUAJIRA</t>
  </si>
  <si>
    <t>OC 4502099723</t>
  </si>
  <si>
    <t>005-CLIENTE A PEREIRA ALTERNA</t>
  </si>
  <si>
    <t>OC 4502125548</t>
  </si>
  <si>
    <t>OC 4502119376</t>
  </si>
  <si>
    <t>OC 4502125553</t>
  </si>
  <si>
    <t>OC 4502125551</t>
  </si>
  <si>
    <t>OC 4502125545</t>
  </si>
  <si>
    <t>OC 4502125555</t>
  </si>
  <si>
    <t>OC 4502129395</t>
  </si>
  <si>
    <t>OC 4502129386</t>
  </si>
  <si>
    <t>013-JERONIMO BODEGA ALTERNA GALAPA</t>
  </si>
  <si>
    <t>OC 4502132424</t>
  </si>
  <si>
    <t>018 - CEDI BODEGA PRINCIPAL CALI - PARQUE IND LA GUAJIRA</t>
  </si>
  <si>
    <t>OC 4502132410</t>
  </si>
  <si>
    <t>OC 4502134811</t>
  </si>
  <si>
    <t>OC 4502134793</t>
  </si>
  <si>
    <t>OC 4502137024</t>
  </si>
  <si>
    <t>OC 4502134779</t>
  </si>
  <si>
    <t>OC 4502134819</t>
  </si>
  <si>
    <t>OC 4502134777</t>
  </si>
  <si>
    <t>009-CLIENTE A FUNZA SAN DIEGO</t>
  </si>
  <si>
    <t>OC 4502137022</t>
  </si>
  <si>
    <t>OC 4502138887</t>
  </si>
  <si>
    <t>OC 4502138895</t>
  </si>
  <si>
    <t>OC 4502141732</t>
  </si>
  <si>
    <t>OC 4502137023</t>
  </si>
  <si>
    <t>OC 4502141743</t>
  </si>
  <si>
    <t>OC 4502141755</t>
  </si>
  <si>
    <t>OC 4502146841</t>
  </si>
  <si>
    <t>OC 4502146839</t>
  </si>
  <si>
    <t>OC 4502154495</t>
  </si>
  <si>
    <t>OC 4502149354</t>
  </si>
  <si>
    <t>OC 4502149332</t>
  </si>
  <si>
    <t>OC 4502152006</t>
  </si>
  <si>
    <t>OC 4502152034</t>
  </si>
  <si>
    <t>OC 4502153467</t>
  </si>
  <si>
    <t>OC 4502153472</t>
  </si>
  <si>
    <t>OC 4502153263</t>
  </si>
  <si>
    <t>OC 4502153506</t>
  </si>
  <si>
    <t>OC 4502160754</t>
  </si>
  <si>
    <t>OC 4502161478</t>
  </si>
  <si>
    <t>OC 4502160748</t>
  </si>
  <si>
    <t>002-CLIENTE A PEREIRA</t>
  </si>
  <si>
    <t>OC 4502159681</t>
  </si>
  <si>
    <t>OC 4502159689</t>
  </si>
  <si>
    <t>OC 4502159697</t>
  </si>
  <si>
    <t>OC 4502154507</t>
  </si>
  <si>
    <t>OC 4502154486</t>
  </si>
  <si>
    <t>OC 4502154500</t>
  </si>
  <si>
    <t>OC 4502159673</t>
  </si>
  <si>
    <t>OC 4502153430</t>
  </si>
  <si>
    <t>OC 4502160750</t>
  </si>
  <si>
    <t>OC 4502161472</t>
  </si>
  <si>
    <t>OC 4502170219</t>
  </si>
  <si>
    <t>OC 4502167377</t>
  </si>
  <si>
    <t>OC 4502170216</t>
  </si>
  <si>
    <t>OC 4502167376</t>
  </si>
  <si>
    <t>OC 4502170246</t>
  </si>
  <si>
    <t>OC 4502167381</t>
  </si>
  <si>
    <t>OC 4502170233</t>
  </si>
  <si>
    <t>OC 4502167380</t>
  </si>
  <si>
    <t>OC 4502167378</t>
  </si>
  <si>
    <t>OC 4502170227</t>
  </si>
  <si>
    <t>OC 4502176797</t>
  </si>
  <si>
    <t>OC 4502170763</t>
  </si>
  <si>
    <t>OC 4502170780</t>
  </si>
  <si>
    <t>OC 4502170770</t>
  </si>
  <si>
    <t>OC 4502172378</t>
  </si>
  <si>
    <t>OC 4502172358</t>
  </si>
  <si>
    <t>OC 4502172363</t>
  </si>
  <si>
    <t>OC 4502177498</t>
  </si>
  <si>
    <t>OC 4502179167</t>
  </si>
  <si>
    <t>OC 4502179173</t>
  </si>
  <si>
    <t>OC 4502179163</t>
  </si>
  <si>
    <t>OC 4502179176</t>
  </si>
  <si>
    <t>OC 4502182941</t>
  </si>
  <si>
    <t>OC 4502186628</t>
  </si>
  <si>
    <t>OC 4502186616</t>
  </si>
  <si>
    <t>OC 4502186592</t>
  </si>
  <si>
    <t>OC 4502186551</t>
  </si>
  <si>
    <t>OC 4502186673</t>
  </si>
  <si>
    <t>OC 4502193679</t>
  </si>
  <si>
    <t>OC 4502189777</t>
  </si>
  <si>
    <t>OC 4502189785</t>
  </si>
  <si>
    <t>OC 4502189776</t>
  </si>
  <si>
    <t>OC 4502189784</t>
  </si>
  <si>
    <t>OC 4502189792</t>
  </si>
  <si>
    <t>OC 4502189803</t>
  </si>
  <si>
    <t>OC 4502189790</t>
  </si>
  <si>
    <t>OC 4502182937</t>
  </si>
  <si>
    <t>OC 4502193683</t>
  </si>
  <si>
    <t>OC 4502193674</t>
  </si>
  <si>
    <t>OC 4502196100</t>
  </si>
  <si>
    <t>OC 4502196097</t>
  </si>
  <si>
    <t>OC 4502196101</t>
  </si>
  <si>
    <t>OC 4502196093</t>
  </si>
  <si>
    <t>OC 4502203069</t>
  </si>
  <si>
    <t>OC 4502203074</t>
  </si>
  <si>
    <t>OC 4502196091</t>
  </si>
  <si>
    <t>OC 4502203065</t>
  </si>
  <si>
    <t>OC 4502203092</t>
  </si>
  <si>
    <t>OC 4502206603</t>
  </si>
  <si>
    <t>OC 4502206635</t>
  </si>
  <si>
    <t>OC 4502216281</t>
  </si>
  <si>
    <t>OC 4502216284</t>
  </si>
  <si>
    <t>OC 4502215481</t>
  </si>
  <si>
    <t>OC 4502215505</t>
  </si>
  <si>
    <t>OC 4502215509</t>
  </si>
  <si>
    <t>OC 4502215531</t>
  </si>
  <si>
    <t>OC 4502222681</t>
  </si>
  <si>
    <t>OC 4502215443</t>
  </si>
  <si>
    <t>OC 4502220194</t>
  </si>
  <si>
    <t>OC 4502220195</t>
  </si>
  <si>
    <t>OC 4502225452</t>
  </si>
  <si>
    <t>OC 4502218779</t>
  </si>
  <si>
    <t>OC 4502220210</t>
  </si>
  <si>
    <t>OC 4502220238</t>
  </si>
  <si>
    <t>OC 4502222676</t>
  </si>
  <si>
    <t>OC 4502222674</t>
  </si>
  <si>
    <t>OC 4502226715</t>
  </si>
  <si>
    <t>OC 4502231174</t>
  </si>
  <si>
    <t>OC 4502231167</t>
  </si>
  <si>
    <t>OC 4502226707</t>
  </si>
  <si>
    <t>OC 4502226705</t>
  </si>
  <si>
    <t>NOVEDAD 12/04/2024</t>
  </si>
  <si>
    <t>OC 4502231161</t>
  </si>
  <si>
    <t>OC 4502231180</t>
  </si>
  <si>
    <t>OC 4502226718</t>
  </si>
  <si>
    <t>OC 4502226704</t>
  </si>
  <si>
    <t>OC 4502231158</t>
  </si>
  <si>
    <t>OC 4502230480</t>
  </si>
  <si>
    <t>OC 4502230468</t>
  </si>
  <si>
    <t>OC 4502230329</t>
  </si>
  <si>
    <t>OC 4502225448</t>
  </si>
  <si>
    <t>OC 4502230344</t>
  </si>
  <si>
    <t>OC 4502230345</t>
  </si>
  <si>
    <t>OC 4502225450</t>
  </si>
  <si>
    <t>OC 4502225451</t>
  </si>
  <si>
    <t>OC 4502233790</t>
  </si>
  <si>
    <t>OC 4502230475</t>
  </si>
  <si>
    <t>OC 4502233796</t>
  </si>
  <si>
    <t>OC 4502233784</t>
  </si>
  <si>
    <t>OC 4502240890</t>
  </si>
  <si>
    <t>OC 4502237401</t>
  </si>
  <si>
    <t>OC 4502237399</t>
  </si>
  <si>
    <t>OC 4502237420</t>
  </si>
  <si>
    <t>OC 4502237392</t>
  </si>
  <si>
    <t>OC 4502233801</t>
  </si>
  <si>
    <t>OC 4502238911</t>
  </si>
  <si>
    <t>OC 4502238916</t>
  </si>
  <si>
    <t>OC 4502238920</t>
  </si>
  <si>
    <t>OC 4502233791</t>
  </si>
  <si>
    <t>OC 4502245516</t>
  </si>
  <si>
    <t>OC 4502245515</t>
  </si>
  <si>
    <t>OC 4502245501</t>
  </si>
  <si>
    <t>OC 4502245518</t>
  </si>
  <si>
    <t>OC 4502245498</t>
  </si>
  <si>
    <t>OC 4502251535</t>
  </si>
  <si>
    <t>OC 4502251539</t>
  </si>
  <si>
    <t>OC 4502251534</t>
  </si>
  <si>
    <t>OC 4502251536</t>
  </si>
  <si>
    <t>OC 4502255028</t>
  </si>
  <si>
    <t>OC 4502255024</t>
  </si>
  <si>
    <t>OC 4502252825</t>
  </si>
  <si>
    <t>OC 4502252819</t>
  </si>
  <si>
    <t>OC 4502255023</t>
  </si>
  <si>
    <t>OC 4502259718</t>
  </si>
  <si>
    <t>OC 4502259713</t>
  </si>
  <si>
    <t>OC 4502258739</t>
  </si>
  <si>
    <t>OC 4502264969</t>
  </si>
  <si>
    <t>OC 4502264971</t>
  </si>
  <si>
    <t>OC 4502264974</t>
  </si>
  <si>
    <t>OC 4502264968</t>
  </si>
  <si>
    <t>OC 4502266964</t>
  </si>
  <si>
    <t>OC 4502284894</t>
  </si>
  <si>
    <t>OC 4502266952</t>
  </si>
  <si>
    <t>OC 4502266955</t>
  </si>
  <si>
    <t>OC 4502272144</t>
  </si>
  <si>
    <t>OC 4502272138</t>
  </si>
  <si>
    <t>OC 4502275750</t>
  </si>
  <si>
    <t>OC 4502275752</t>
  </si>
  <si>
    <t>OC 4502275739</t>
  </si>
  <si>
    <t>OC 4502275754</t>
  </si>
  <si>
    <t>OC 4502275733</t>
  </si>
  <si>
    <t>OC 4502281411</t>
  </si>
  <si>
    <t>OC 4502278307</t>
  </si>
  <si>
    <t>OC 4502284895</t>
  </si>
  <si>
    <t>OC 4502278321</t>
  </si>
  <si>
    <t>OC 4502292263</t>
  </si>
  <si>
    <t>OC 4502281404</t>
  </si>
  <si>
    <t>OC 4502278311</t>
  </si>
  <si>
    <t>OC 4502284900</t>
  </si>
  <si>
    <t>OC 4502284920</t>
  </si>
  <si>
    <t>OC 4502284926</t>
  </si>
  <si>
    <t>OC 4502281388</t>
  </si>
  <si>
    <t>OC 4502278315</t>
  </si>
  <si>
    <t>OC 4502287451</t>
  </si>
  <si>
    <t>OC 4502287445</t>
  </si>
  <si>
    <t>OC 4502266966</t>
  </si>
  <si>
    <t>OC 4502287448</t>
  </si>
  <si>
    <t>OC 4502292468</t>
  </si>
  <si>
    <t>OC 4502292471</t>
  </si>
  <si>
    <t>OC 4502292463</t>
  </si>
  <si>
    <t>OC 4502287477</t>
  </si>
  <si>
    <t>OC 4502301333</t>
  </si>
  <si>
    <t>OC 4502300346</t>
  </si>
  <si>
    <t>OC 4502303363</t>
  </si>
  <si>
    <t>OC 4502300355</t>
  </si>
  <si>
    <t>OC 4502300352</t>
  </si>
  <si>
    <t>OC 4502300351</t>
  </si>
  <si>
    <t>OC 4502292298</t>
  </si>
  <si>
    <t>OC 4502305959</t>
  </si>
  <si>
    <t>OC 4502303379</t>
  </si>
  <si>
    <t>OC 4502305960</t>
  </si>
  <si>
    <t>OC 4502305961</t>
  </si>
  <si>
    <t>OC 4502305956</t>
  </si>
  <si>
    <t>OC 4502305955</t>
  </si>
  <si>
    <t>OC 4502312355</t>
  </si>
  <si>
    <t>OC 4502312350</t>
  </si>
  <si>
    <t>OC 4502312345</t>
  </si>
  <si>
    <t>OC 4502309915</t>
  </si>
  <si>
    <t>OC 4502309890</t>
  </si>
  <si>
    <t>OC 4502309907</t>
  </si>
  <si>
    <t>OC 4502316106</t>
  </si>
  <si>
    <t>OC 4502316112</t>
  </si>
  <si>
    <t>OC 4502316114</t>
  </si>
  <si>
    <t>OC 4502316102</t>
  </si>
  <si>
    <t>OC 4502316089</t>
  </si>
  <si>
    <t>OC 4502319770</t>
  </si>
  <si>
    <t>OC 4502319765</t>
  </si>
  <si>
    <t>OC 4502319767</t>
  </si>
  <si>
    <t>OC 4502326430</t>
  </si>
  <si>
    <t>OC 4502326428</t>
  </si>
  <si>
    <t>OC 4502321815</t>
  </si>
  <si>
    <t>OC 4502321823</t>
  </si>
  <si>
    <t>OC 4502326432</t>
  </si>
  <si>
    <t>OC 4502326425</t>
  </si>
  <si>
    <t>OC 4502326423</t>
  </si>
  <si>
    <t>OC 4502329632</t>
  </si>
  <si>
    <t>OC 4502329624</t>
  </si>
  <si>
    <t>OC 4502329622</t>
  </si>
  <si>
    <t>OC 4502329628</t>
  </si>
  <si>
    <t>OC 4502332976</t>
  </si>
  <si>
    <t>OC 4502332973</t>
  </si>
  <si>
    <t>OC 4502332967</t>
  </si>
  <si>
    <t>OC 4502335162</t>
  </si>
  <si>
    <t>OC 4502335168</t>
  </si>
  <si>
    <t>MES</t>
  </si>
  <si>
    <t>SUMA DE UNIDADES PEDIDO</t>
  </si>
  <si>
    <t>SUMA DE UNIDADES FACTURADAS</t>
  </si>
  <si>
    <t>DIFERENCIA DE PED/FACT</t>
  </si>
  <si>
    <t>NIVEL DE CUMPLIMIENTO</t>
  </si>
  <si>
    <t>JUNIO</t>
  </si>
  <si>
    <t>JULIO</t>
  </si>
  <si>
    <t>AGOSTO</t>
  </si>
  <si>
    <t>SEPTIEMBRE</t>
  </si>
  <si>
    <t>OCTUBRE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</si>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</sst>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5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1"/>
    <xf numFmtId="14" fontId="0" fillId="0" borderId="0" xfId="0" applyNumberFormat="1"/>
    <xf numFmtId="164" fontId="2" fillId="0" borderId="0" xfId="0" applyNumberFormat="1" applyFont="1"/>
    <xf numFmtId="0" fontId="0" fillId="0" borderId="1" xfId="0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3" fontId="0" fillId="0" borderId="2" xfId="0" applyNumberFormat="1" applyBorder="1"/>
    <xf numFmtId="9" fontId="0" fillId="0" borderId="2" xfId="2" applyFont="1" applyBorder="1"/>
    <xf numFmtId="0" fontId="4" fillId="4" borderId="2" xfId="0" applyFont="1" applyFill="1" applyBorder="1" applyAlignment="1">
      <alignment horizontal="center"/>
    </xf>
    <xf numFmtId="3" fontId="0" fillId="4" borderId="2" xfId="0" applyNumberFormat="1" applyFill="1" applyBorder="1"/>
  </cellXfs>
  <cellStyles count="3">
    <cellStyle name="Incorrecto" xfId="1" builtinId="27"/>
    <cellStyle name="Normal" xfId="0" builtinId="0"/>
    <cellStyle name="Porcentaje" xfId="2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64" formatCode="_(&quot;$&quot;\ * #,##0.00_);_(&quot;$&quot;\ * \(#,##0.00\);_(&quot;$&quot;\ * &quot;-&quot;??_);_(@_)"/>
    </dxf>
    <dxf>
      <numFmt numFmtId="165" formatCode="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a3" displayName="Tabla3" ref="B2:Q290" totalsRowCount="1">
  <autoFilter ref="B2:Q289"/>
  <tableColumns count="16">
    <tableColumn id="1" name="Tipo Factura"/>
    <tableColumn id="2" name="Id Factura"/>
    <tableColumn id="3" name="# Factura"/>
    <tableColumn id="4" name="Fecha Factura" dataDxfId="2" totalsRowDxfId="1"/>
    <tableColumn id="5" name="# Pedido"/>
    <tableColumn id="6" name="OC"/>
    <tableColumn id="7" name="Razon Social"/>
    <tableColumn id="8" name="Nombre Contacto"/>
    <tableColumn id="9" name="Total Factura" totalsRowFunction="sum" totalsRowDxfId="0"/>
    <tableColumn id="10" name="Unidades Pedido"/>
    <tableColumn id="11" name="Unidades Factura"/>
    <tableColumn id="12" name="Diferencia Ped/Fac"/>
    <tableColumn id="13" name="FECHA DE ENTREGA"/>
    <tableColumn id="14" name="CUMPLE CITA"/>
    <tableColumn id="16" name="N° PALLETS"/>
    <tableColumn id="17" name="PROVEEDOR CROSSDOCK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2:Q290"/>
  <sheetViews>
    <sheetView topLeftCell="I1" workbookViewId="0">
      <selection activeCell="J11" sqref="J11"/>
    </sheetView>
  </sheetViews>
  <sheetFormatPr baseColWidth="10" defaultColWidth="11.375" defaultRowHeight="14.25"/>
  <cols>
    <col min="2" max="2" width="15" bestFit="1" customWidth="1"/>
    <col min="3" max="3" width="11.875" customWidth="1"/>
    <col min="5" max="5" width="15.375" customWidth="1"/>
    <col min="7" max="7" width="19.875" customWidth="1"/>
    <col min="8" max="8" width="29.625" customWidth="1"/>
    <col min="9" max="9" width="54.75" bestFit="1" customWidth="1"/>
    <col min="10" max="10" width="18.75" customWidth="1"/>
    <col min="11" max="11" width="18.25" customWidth="1"/>
    <col min="12" max="12" width="18.625" customWidth="1"/>
    <col min="13" max="13" width="20.125" customWidth="1"/>
    <col min="14" max="14" width="21.25" customWidth="1"/>
    <col min="15" max="15" width="15.25" customWidth="1"/>
    <col min="16" max="16" width="52.125" customWidth="1"/>
    <col min="17" max="17" width="13.375" customWidth="1"/>
    <col min="18" max="18" width="30.25" customWidth="1"/>
  </cols>
  <sheetData>
    <row r="2" spans="2:17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2:17">
      <c r="B3" t="s">
        <v>16</v>
      </c>
      <c r="C3">
        <v>54050</v>
      </c>
      <c r="D3">
        <v>6051</v>
      </c>
      <c r="E3" s="2">
        <v>45448</v>
      </c>
      <c r="F3">
        <v>1354</v>
      </c>
      <c r="G3" t="s">
        <v>17</v>
      </c>
      <c r="H3" t="s">
        <v>18</v>
      </c>
      <c r="I3" t="s">
        <v>19</v>
      </c>
      <c r="J3">
        <v>8434357.4600000009</v>
      </c>
      <c r="K3">
        <v>1568</v>
      </c>
      <c r="L3">
        <v>1568</v>
      </c>
      <c r="M3">
        <v>0</v>
      </c>
      <c r="N3">
        <v>45302</v>
      </c>
      <c r="O3" t="s">
        <v>20</v>
      </c>
      <c r="P3">
        <v>1</v>
      </c>
      <c r="Q3" t="s">
        <v>21</v>
      </c>
    </row>
    <row r="4" spans="2:17">
      <c r="B4" t="s">
        <v>16</v>
      </c>
      <c r="C4">
        <v>54051</v>
      </c>
      <c r="D4">
        <v>6052</v>
      </c>
      <c r="E4" s="2">
        <v>45448</v>
      </c>
      <c r="F4">
        <v>1352</v>
      </c>
      <c r="G4" t="s">
        <v>22</v>
      </c>
      <c r="H4" t="s">
        <v>18</v>
      </c>
      <c r="I4" t="s">
        <v>23</v>
      </c>
      <c r="J4">
        <v>10542946.82</v>
      </c>
      <c r="K4">
        <v>1960</v>
      </c>
      <c r="L4">
        <v>1960</v>
      </c>
      <c r="M4">
        <v>0</v>
      </c>
      <c r="N4">
        <v>45302</v>
      </c>
      <c r="O4" t="s">
        <v>20</v>
      </c>
      <c r="P4">
        <v>1</v>
      </c>
      <c r="Q4" t="s">
        <v>21</v>
      </c>
    </row>
    <row r="5" spans="2:17">
      <c r="B5" t="s">
        <v>16</v>
      </c>
      <c r="C5">
        <v>54052</v>
      </c>
      <c r="D5">
        <v>6053</v>
      </c>
      <c r="E5" s="2">
        <v>45448</v>
      </c>
      <c r="F5">
        <v>1353</v>
      </c>
      <c r="G5" t="s">
        <v>24</v>
      </c>
      <c r="H5" t="s">
        <v>18</v>
      </c>
      <c r="I5" t="s">
        <v>25</v>
      </c>
      <c r="J5">
        <v>10542946.82</v>
      </c>
      <c r="K5">
        <v>1960</v>
      </c>
      <c r="L5">
        <v>1960</v>
      </c>
      <c r="M5">
        <v>0</v>
      </c>
      <c r="N5">
        <v>45302</v>
      </c>
      <c r="O5" t="s">
        <v>20</v>
      </c>
      <c r="P5">
        <v>1</v>
      </c>
      <c r="Q5" t="s">
        <v>21</v>
      </c>
    </row>
    <row r="6" spans="2:17">
      <c r="B6" t="s">
        <v>16</v>
      </c>
      <c r="C6">
        <v>54053</v>
      </c>
      <c r="D6">
        <v>6054</v>
      </c>
      <c r="E6" s="2">
        <v>45448</v>
      </c>
      <c r="F6">
        <v>1355</v>
      </c>
      <c r="G6" t="s">
        <v>26</v>
      </c>
      <c r="H6" t="s">
        <v>18</v>
      </c>
      <c r="I6" t="s">
        <v>27</v>
      </c>
      <c r="J6">
        <v>10542946.82</v>
      </c>
      <c r="K6">
        <v>1960</v>
      </c>
      <c r="L6">
        <v>1960</v>
      </c>
      <c r="M6">
        <v>0</v>
      </c>
      <c r="N6">
        <v>45302</v>
      </c>
      <c r="O6" t="s">
        <v>20</v>
      </c>
      <c r="P6">
        <v>1</v>
      </c>
      <c r="Q6" t="s">
        <v>21</v>
      </c>
    </row>
    <row r="7" spans="2:17">
      <c r="B7" t="s">
        <v>16</v>
      </c>
      <c r="C7">
        <v>54356</v>
      </c>
      <c r="D7">
        <v>6057</v>
      </c>
      <c r="E7" s="2">
        <v>45452</v>
      </c>
      <c r="F7">
        <v>1349</v>
      </c>
      <c r="G7" t="s">
        <v>28</v>
      </c>
      <c r="H7" t="s">
        <v>18</v>
      </c>
      <c r="I7" t="s">
        <v>29</v>
      </c>
      <c r="J7">
        <v>25414894.879999999</v>
      </c>
      <c r="K7">
        <v>8036</v>
      </c>
      <c r="L7">
        <v>8036</v>
      </c>
      <c r="M7">
        <v>0</v>
      </c>
      <c r="O7" s="1" t="s">
        <v>30</v>
      </c>
    </row>
    <row r="8" spans="2:17">
      <c r="B8" t="s">
        <v>16</v>
      </c>
      <c r="C8">
        <v>54357</v>
      </c>
      <c r="D8">
        <v>6058</v>
      </c>
      <c r="E8" s="2">
        <v>45452</v>
      </c>
      <c r="F8">
        <v>1372</v>
      </c>
      <c r="G8" t="s">
        <v>31</v>
      </c>
      <c r="H8" t="s">
        <v>18</v>
      </c>
      <c r="I8" t="s">
        <v>29</v>
      </c>
      <c r="J8">
        <v>13285939.58</v>
      </c>
      <c r="K8">
        <v>3416</v>
      </c>
      <c r="L8">
        <v>3416</v>
      </c>
      <c r="M8">
        <v>0</v>
      </c>
      <c r="N8">
        <v>45301</v>
      </c>
      <c r="O8" t="s">
        <v>20</v>
      </c>
      <c r="P8">
        <v>3</v>
      </c>
      <c r="Q8" t="s">
        <v>21</v>
      </c>
    </row>
    <row r="9" spans="2:17">
      <c r="B9" t="s">
        <v>16</v>
      </c>
      <c r="C9">
        <v>54465</v>
      </c>
      <c r="D9">
        <v>6060</v>
      </c>
      <c r="E9" s="2">
        <v>45453</v>
      </c>
      <c r="F9">
        <v>1369</v>
      </c>
      <c r="G9" t="s">
        <v>32</v>
      </c>
      <c r="H9" t="s">
        <v>18</v>
      </c>
      <c r="I9" t="s">
        <v>33</v>
      </c>
      <c r="J9">
        <v>2425791.06</v>
      </c>
      <c r="K9">
        <v>924</v>
      </c>
      <c r="L9">
        <v>924</v>
      </c>
      <c r="M9">
        <v>0</v>
      </c>
      <c r="N9">
        <v>45304</v>
      </c>
      <c r="O9" t="s">
        <v>20</v>
      </c>
      <c r="P9">
        <v>1</v>
      </c>
      <c r="Q9" t="s">
        <v>21</v>
      </c>
    </row>
    <row r="10" spans="2:17">
      <c r="B10" t="s">
        <v>16</v>
      </c>
      <c r="C10">
        <v>54482</v>
      </c>
      <c r="D10">
        <v>6061</v>
      </c>
      <c r="E10" s="2">
        <v>45453</v>
      </c>
      <c r="F10">
        <v>1374</v>
      </c>
      <c r="G10" t="s">
        <v>34</v>
      </c>
      <c r="H10" t="s">
        <v>18</v>
      </c>
      <c r="I10" t="s">
        <v>35</v>
      </c>
      <c r="J10">
        <v>12767559.199999999</v>
      </c>
      <c r="K10">
        <v>4336</v>
      </c>
      <c r="L10">
        <v>3332</v>
      </c>
      <c r="M10">
        <v>1004</v>
      </c>
      <c r="N10">
        <v>45301</v>
      </c>
      <c r="O10" t="s">
        <v>20</v>
      </c>
      <c r="P10">
        <v>3</v>
      </c>
      <c r="Q10" t="s">
        <v>21</v>
      </c>
    </row>
    <row r="11" spans="2:17">
      <c r="B11" t="s">
        <v>16</v>
      </c>
      <c r="C11">
        <v>54794</v>
      </c>
      <c r="D11">
        <v>6067</v>
      </c>
      <c r="E11" s="2">
        <v>45454</v>
      </c>
      <c r="F11">
        <v>1363</v>
      </c>
      <c r="G11" t="s">
        <v>36</v>
      </c>
      <c r="H11" t="s">
        <v>18</v>
      </c>
      <c r="I11" t="s">
        <v>37</v>
      </c>
      <c r="J11">
        <v>4851582.12</v>
      </c>
      <c r="K11">
        <v>1848</v>
      </c>
      <c r="L11">
        <v>1848</v>
      </c>
      <c r="M11">
        <v>0</v>
      </c>
      <c r="N11">
        <v>45303</v>
      </c>
      <c r="O11" t="s">
        <v>38</v>
      </c>
      <c r="P11">
        <v>2</v>
      </c>
      <c r="Q11" t="s">
        <v>21</v>
      </c>
    </row>
    <row r="12" spans="2:17">
      <c r="B12" t="s">
        <v>16</v>
      </c>
      <c r="C12">
        <v>54795</v>
      </c>
      <c r="D12">
        <v>6068</v>
      </c>
      <c r="E12" s="2">
        <v>45454</v>
      </c>
      <c r="F12">
        <v>1368</v>
      </c>
      <c r="G12" t="s">
        <v>39</v>
      </c>
      <c r="H12" t="s">
        <v>18</v>
      </c>
      <c r="I12" t="s">
        <v>37</v>
      </c>
      <c r="J12">
        <v>8434357.4600000009</v>
      </c>
      <c r="K12">
        <v>1568</v>
      </c>
      <c r="L12">
        <v>1568</v>
      </c>
      <c r="M12">
        <v>0</v>
      </c>
      <c r="N12">
        <v>45303</v>
      </c>
      <c r="O12" t="s">
        <v>38</v>
      </c>
      <c r="P12">
        <v>2</v>
      </c>
      <c r="Q12" t="s">
        <v>21</v>
      </c>
    </row>
    <row r="13" spans="2:17">
      <c r="B13" t="s">
        <v>16</v>
      </c>
      <c r="C13">
        <v>54796</v>
      </c>
      <c r="D13">
        <v>6069</v>
      </c>
      <c r="E13" s="2">
        <v>45454</v>
      </c>
      <c r="F13">
        <v>1365</v>
      </c>
      <c r="G13" t="s">
        <v>40</v>
      </c>
      <c r="H13" t="s">
        <v>18</v>
      </c>
      <c r="I13" t="s">
        <v>41</v>
      </c>
      <c r="J13">
        <v>6325768.0899999999</v>
      </c>
      <c r="K13">
        <v>1176</v>
      </c>
      <c r="L13">
        <v>1176</v>
      </c>
      <c r="M13">
        <v>0</v>
      </c>
      <c r="N13">
        <v>45303</v>
      </c>
      <c r="O13" t="s">
        <v>20</v>
      </c>
      <c r="P13">
        <v>1</v>
      </c>
      <c r="Q13" t="s">
        <v>21</v>
      </c>
    </row>
    <row r="14" spans="2:17">
      <c r="B14" t="s">
        <v>16</v>
      </c>
      <c r="C14">
        <v>54797</v>
      </c>
      <c r="D14">
        <v>6070</v>
      </c>
      <c r="E14" s="2">
        <v>45454</v>
      </c>
      <c r="F14">
        <v>1364</v>
      </c>
      <c r="G14" t="s">
        <v>42</v>
      </c>
      <c r="H14" t="s">
        <v>18</v>
      </c>
      <c r="I14" t="s">
        <v>41</v>
      </c>
      <c r="J14">
        <v>4851582.12</v>
      </c>
      <c r="K14">
        <v>1848</v>
      </c>
      <c r="L14">
        <v>1848</v>
      </c>
      <c r="M14">
        <v>0</v>
      </c>
      <c r="N14">
        <v>44938</v>
      </c>
      <c r="O14" t="s">
        <v>38</v>
      </c>
      <c r="P14">
        <v>2</v>
      </c>
      <c r="Q14" t="s">
        <v>21</v>
      </c>
    </row>
    <row r="15" spans="2:17">
      <c r="B15" t="s">
        <v>16</v>
      </c>
      <c r="C15">
        <v>55077</v>
      </c>
      <c r="D15">
        <v>6074</v>
      </c>
      <c r="E15" s="2">
        <v>45455</v>
      </c>
      <c r="F15">
        <v>1366</v>
      </c>
      <c r="G15" t="s">
        <v>43</v>
      </c>
      <c r="H15" t="s">
        <v>18</v>
      </c>
      <c r="I15" t="s">
        <v>44</v>
      </c>
      <c r="J15">
        <v>10542946.82</v>
      </c>
      <c r="K15">
        <v>1960</v>
      </c>
      <c r="L15">
        <v>1960</v>
      </c>
      <c r="M15">
        <v>0</v>
      </c>
      <c r="N15">
        <v>45306</v>
      </c>
      <c r="O15" t="s">
        <v>38</v>
      </c>
      <c r="P15">
        <v>1</v>
      </c>
      <c r="Q15" t="s">
        <v>21</v>
      </c>
    </row>
    <row r="16" spans="2:17">
      <c r="B16" t="s">
        <v>16</v>
      </c>
      <c r="C16">
        <v>55081</v>
      </c>
      <c r="D16">
        <v>6075</v>
      </c>
      <c r="E16" s="2">
        <v>45455</v>
      </c>
      <c r="F16">
        <v>1367</v>
      </c>
      <c r="G16" t="s">
        <v>45</v>
      </c>
      <c r="H16" t="s">
        <v>18</v>
      </c>
      <c r="I16" t="s">
        <v>44</v>
      </c>
      <c r="J16">
        <v>4851582.12</v>
      </c>
      <c r="K16">
        <v>1848</v>
      </c>
      <c r="L16">
        <v>1848</v>
      </c>
      <c r="M16">
        <v>0</v>
      </c>
      <c r="N16">
        <v>44941</v>
      </c>
      <c r="O16" t="s">
        <v>38</v>
      </c>
      <c r="P16">
        <v>2</v>
      </c>
      <c r="Q16" t="s">
        <v>21</v>
      </c>
    </row>
    <row r="17" spans="2:17">
      <c r="B17" t="s">
        <v>16</v>
      </c>
      <c r="C17">
        <v>55308</v>
      </c>
      <c r="D17">
        <v>6080</v>
      </c>
      <c r="E17" s="2">
        <v>45456</v>
      </c>
      <c r="F17">
        <v>1381</v>
      </c>
      <c r="G17" t="s">
        <v>46</v>
      </c>
      <c r="H17" t="s">
        <v>18</v>
      </c>
      <c r="I17" t="s">
        <v>25</v>
      </c>
      <c r="J17">
        <v>1675837.4399999999</v>
      </c>
      <c r="K17">
        <v>768</v>
      </c>
      <c r="L17">
        <v>768</v>
      </c>
      <c r="M17">
        <v>0</v>
      </c>
      <c r="N17">
        <v>45307</v>
      </c>
      <c r="O17" t="s">
        <v>20</v>
      </c>
      <c r="Q17" t="s">
        <v>21</v>
      </c>
    </row>
    <row r="18" spans="2:17">
      <c r="B18" t="s">
        <v>16</v>
      </c>
      <c r="C18">
        <v>55309</v>
      </c>
      <c r="D18">
        <v>6081</v>
      </c>
      <c r="E18" s="2">
        <v>45456</v>
      </c>
      <c r="F18">
        <v>1383</v>
      </c>
      <c r="G18" t="s">
        <v>47</v>
      </c>
      <c r="H18" t="s">
        <v>18</v>
      </c>
      <c r="I18" t="s">
        <v>19</v>
      </c>
      <c r="J18">
        <v>8434357.4600000009</v>
      </c>
      <c r="K18">
        <v>1568</v>
      </c>
      <c r="L18">
        <v>1568</v>
      </c>
      <c r="M18">
        <v>0</v>
      </c>
      <c r="N18">
        <v>45317</v>
      </c>
      <c r="O18" s="1" t="s">
        <v>30</v>
      </c>
      <c r="P18">
        <v>1</v>
      </c>
      <c r="Q18" t="s">
        <v>21</v>
      </c>
    </row>
    <row r="19" spans="2:17">
      <c r="B19" t="s">
        <v>16</v>
      </c>
      <c r="C19">
        <v>55310</v>
      </c>
      <c r="D19">
        <v>6082</v>
      </c>
      <c r="E19" s="2">
        <v>45456</v>
      </c>
      <c r="F19">
        <v>1382</v>
      </c>
      <c r="G19" t="s">
        <v>48</v>
      </c>
      <c r="H19" t="s">
        <v>18</v>
      </c>
      <c r="I19" t="s">
        <v>23</v>
      </c>
      <c r="J19">
        <v>1675837.4399999999</v>
      </c>
      <c r="K19">
        <v>1536</v>
      </c>
      <c r="L19">
        <v>768</v>
      </c>
      <c r="M19">
        <v>768</v>
      </c>
      <c r="N19">
        <v>45308</v>
      </c>
      <c r="O19" t="s">
        <v>20</v>
      </c>
      <c r="P19">
        <v>1</v>
      </c>
      <c r="Q19" t="s">
        <v>21</v>
      </c>
    </row>
    <row r="20" spans="2:17">
      <c r="B20" t="s">
        <v>16</v>
      </c>
      <c r="C20">
        <v>55328</v>
      </c>
      <c r="D20">
        <v>6083</v>
      </c>
      <c r="E20" s="2">
        <v>45456</v>
      </c>
      <c r="F20">
        <v>1370</v>
      </c>
      <c r="G20" t="s">
        <v>49</v>
      </c>
      <c r="H20" t="s">
        <v>18</v>
      </c>
      <c r="I20" t="s">
        <v>50</v>
      </c>
      <c r="J20">
        <v>6325768.0899999999</v>
      </c>
      <c r="K20">
        <v>1176</v>
      </c>
      <c r="L20">
        <v>1176</v>
      </c>
      <c r="M20">
        <v>0</v>
      </c>
      <c r="N20">
        <v>45307</v>
      </c>
      <c r="O20" t="s">
        <v>20</v>
      </c>
      <c r="P20">
        <v>1</v>
      </c>
      <c r="Q20" t="s">
        <v>21</v>
      </c>
    </row>
    <row r="21" spans="2:17">
      <c r="B21" t="s">
        <v>16</v>
      </c>
      <c r="C21">
        <v>55552</v>
      </c>
      <c r="D21">
        <v>6086</v>
      </c>
      <c r="E21" s="2">
        <v>45458</v>
      </c>
      <c r="F21">
        <v>1371</v>
      </c>
      <c r="G21" t="s">
        <v>51</v>
      </c>
      <c r="H21" t="s">
        <v>18</v>
      </c>
      <c r="I21" t="s">
        <v>50</v>
      </c>
      <c r="J21">
        <v>16980537.420000002</v>
      </c>
      <c r="K21">
        <v>6468</v>
      </c>
      <c r="L21">
        <v>6468</v>
      </c>
      <c r="M21">
        <v>0</v>
      </c>
      <c r="N21">
        <v>45307</v>
      </c>
      <c r="O21" s="1" t="s">
        <v>30</v>
      </c>
      <c r="P21">
        <v>7</v>
      </c>
      <c r="Q21" t="s">
        <v>21</v>
      </c>
    </row>
    <row r="22" spans="2:17">
      <c r="B22" t="s">
        <v>16</v>
      </c>
      <c r="C22">
        <v>55624</v>
      </c>
      <c r="D22">
        <v>6089</v>
      </c>
      <c r="E22" s="2">
        <v>45458</v>
      </c>
      <c r="F22">
        <v>1416</v>
      </c>
      <c r="G22" t="s">
        <v>52</v>
      </c>
      <c r="H22" t="s">
        <v>18</v>
      </c>
      <c r="I22" t="s">
        <v>53</v>
      </c>
      <c r="J22">
        <v>2108589.36</v>
      </c>
      <c r="K22">
        <v>392</v>
      </c>
      <c r="L22">
        <v>392</v>
      </c>
      <c r="M22">
        <v>0</v>
      </c>
      <c r="N22">
        <v>45308</v>
      </c>
      <c r="O22" t="s">
        <v>20</v>
      </c>
      <c r="P22">
        <v>1</v>
      </c>
      <c r="Q22" t="s">
        <v>21</v>
      </c>
    </row>
    <row r="23" spans="2:17">
      <c r="B23" t="s">
        <v>16</v>
      </c>
      <c r="C23">
        <v>55879</v>
      </c>
      <c r="D23">
        <v>6097</v>
      </c>
      <c r="E23" s="2">
        <v>45460</v>
      </c>
      <c r="F23">
        <v>1405</v>
      </c>
      <c r="G23" t="s">
        <v>54</v>
      </c>
      <c r="H23" t="s">
        <v>18</v>
      </c>
      <c r="I23" t="s">
        <v>41</v>
      </c>
      <c r="J23">
        <v>2425791.06</v>
      </c>
      <c r="K23">
        <v>924</v>
      </c>
      <c r="L23">
        <v>924</v>
      </c>
      <c r="M23">
        <v>0</v>
      </c>
      <c r="N23">
        <v>45310</v>
      </c>
      <c r="O23" t="s">
        <v>20</v>
      </c>
      <c r="P23">
        <v>1</v>
      </c>
      <c r="Q23" t="s">
        <v>21</v>
      </c>
    </row>
    <row r="24" spans="2:17">
      <c r="B24" t="s">
        <v>16</v>
      </c>
      <c r="C24">
        <v>55880</v>
      </c>
      <c r="D24">
        <v>6098</v>
      </c>
      <c r="E24" s="2">
        <v>45460</v>
      </c>
      <c r="F24">
        <v>1408</v>
      </c>
      <c r="G24" t="s">
        <v>55</v>
      </c>
      <c r="H24" t="s">
        <v>18</v>
      </c>
      <c r="I24" t="s">
        <v>33</v>
      </c>
      <c r="J24">
        <v>2425791.06</v>
      </c>
      <c r="K24">
        <v>924</v>
      </c>
      <c r="L24">
        <v>924</v>
      </c>
      <c r="M24">
        <v>0</v>
      </c>
      <c r="N24">
        <v>45311</v>
      </c>
      <c r="O24" t="s">
        <v>20</v>
      </c>
      <c r="P24">
        <v>1</v>
      </c>
      <c r="Q24" t="s">
        <v>21</v>
      </c>
    </row>
    <row r="25" spans="2:17">
      <c r="B25" t="s">
        <v>16</v>
      </c>
      <c r="C25">
        <v>56183</v>
      </c>
      <c r="D25">
        <v>6101</v>
      </c>
      <c r="E25" s="2">
        <v>45461</v>
      </c>
      <c r="F25">
        <v>1404</v>
      </c>
      <c r="G25" t="s">
        <v>56</v>
      </c>
      <c r="H25" t="s">
        <v>18</v>
      </c>
      <c r="I25" t="s">
        <v>37</v>
      </c>
      <c r="J25">
        <v>1070438.3999999999</v>
      </c>
      <c r="K25">
        <v>480</v>
      </c>
      <c r="L25">
        <v>480</v>
      </c>
      <c r="M25">
        <v>0</v>
      </c>
      <c r="N25">
        <v>45314</v>
      </c>
      <c r="O25" t="s">
        <v>20</v>
      </c>
      <c r="P25">
        <v>1</v>
      </c>
      <c r="Q25" t="s">
        <v>21</v>
      </c>
    </row>
    <row r="26" spans="2:17">
      <c r="B26" t="s">
        <v>16</v>
      </c>
      <c r="C26">
        <v>56184</v>
      </c>
      <c r="D26">
        <v>6102</v>
      </c>
      <c r="E26" s="2">
        <v>45461</v>
      </c>
      <c r="F26">
        <v>1424</v>
      </c>
      <c r="G26" t="s">
        <v>57</v>
      </c>
      <c r="H26" t="s">
        <v>18</v>
      </c>
      <c r="I26" t="s">
        <v>37</v>
      </c>
      <c r="J26">
        <v>2425791.06</v>
      </c>
      <c r="K26">
        <v>924</v>
      </c>
      <c r="L26">
        <v>924</v>
      </c>
      <c r="M26">
        <v>0</v>
      </c>
      <c r="N26">
        <v>45317</v>
      </c>
      <c r="O26" t="s">
        <v>20</v>
      </c>
      <c r="P26">
        <v>1</v>
      </c>
      <c r="Q26" t="s">
        <v>21</v>
      </c>
    </row>
    <row r="27" spans="2:17">
      <c r="B27" t="s">
        <v>16</v>
      </c>
      <c r="C27">
        <v>56186</v>
      </c>
      <c r="D27">
        <v>6103</v>
      </c>
      <c r="E27" s="2">
        <v>45461</v>
      </c>
      <c r="F27">
        <v>1409</v>
      </c>
      <c r="G27" t="s">
        <v>58</v>
      </c>
      <c r="H27" t="s">
        <v>18</v>
      </c>
      <c r="I27" t="s">
        <v>37</v>
      </c>
      <c r="J27">
        <v>4851582.12</v>
      </c>
      <c r="K27">
        <v>1848</v>
      </c>
      <c r="L27">
        <v>1848</v>
      </c>
      <c r="M27">
        <v>0</v>
      </c>
      <c r="N27">
        <v>45314</v>
      </c>
      <c r="O27" t="s">
        <v>20</v>
      </c>
      <c r="P27">
        <v>2</v>
      </c>
      <c r="Q27" t="s">
        <v>21</v>
      </c>
    </row>
    <row r="28" spans="2:17">
      <c r="B28" t="s">
        <v>16</v>
      </c>
      <c r="C28">
        <v>56376</v>
      </c>
      <c r="D28">
        <v>6110</v>
      </c>
      <c r="E28" s="2">
        <v>45462</v>
      </c>
      <c r="F28">
        <v>1406</v>
      </c>
      <c r="G28" t="s">
        <v>59</v>
      </c>
      <c r="H28" t="s">
        <v>18</v>
      </c>
      <c r="I28" t="s">
        <v>44</v>
      </c>
      <c r="J28">
        <v>7277373.1799999997</v>
      </c>
      <c r="K28">
        <v>2772</v>
      </c>
      <c r="L28">
        <v>2772</v>
      </c>
      <c r="M28">
        <v>0</v>
      </c>
      <c r="N28">
        <v>45310</v>
      </c>
      <c r="O28" t="s">
        <v>20</v>
      </c>
      <c r="P28">
        <v>3</v>
      </c>
      <c r="Q28" t="s">
        <v>21</v>
      </c>
    </row>
    <row r="29" spans="2:17">
      <c r="B29" t="s">
        <v>16</v>
      </c>
      <c r="C29">
        <v>56378</v>
      </c>
      <c r="D29">
        <v>6111</v>
      </c>
      <c r="E29" s="2">
        <v>45462</v>
      </c>
      <c r="F29">
        <v>1407</v>
      </c>
      <c r="G29" t="s">
        <v>60</v>
      </c>
      <c r="H29" t="s">
        <v>18</v>
      </c>
      <c r="I29" t="s">
        <v>44</v>
      </c>
      <c r="J29">
        <v>3351674.8799999999</v>
      </c>
      <c r="K29">
        <v>1536</v>
      </c>
      <c r="L29">
        <v>1536</v>
      </c>
      <c r="M29">
        <v>0</v>
      </c>
      <c r="N29">
        <v>45310</v>
      </c>
      <c r="O29" t="s">
        <v>38</v>
      </c>
      <c r="P29">
        <v>1</v>
      </c>
      <c r="Q29" t="s">
        <v>21</v>
      </c>
    </row>
    <row r="30" spans="2:17">
      <c r="B30" t="s">
        <v>16</v>
      </c>
      <c r="C30">
        <v>56739</v>
      </c>
      <c r="D30">
        <v>6119</v>
      </c>
      <c r="E30" s="2">
        <v>45463</v>
      </c>
      <c r="F30">
        <v>1442</v>
      </c>
      <c r="G30" t="s">
        <v>61</v>
      </c>
      <c r="H30" t="s">
        <v>18</v>
      </c>
      <c r="I30" t="s">
        <v>27</v>
      </c>
      <c r="J30">
        <v>12218784.26</v>
      </c>
      <c r="K30">
        <v>2728</v>
      </c>
      <c r="L30">
        <v>2728</v>
      </c>
      <c r="M30">
        <v>0</v>
      </c>
      <c r="N30">
        <v>45314</v>
      </c>
      <c r="O30" t="s">
        <v>20</v>
      </c>
      <c r="P30">
        <v>2</v>
      </c>
      <c r="Q30" t="s">
        <v>21</v>
      </c>
    </row>
    <row r="31" spans="2:17">
      <c r="B31" t="s">
        <v>16</v>
      </c>
      <c r="C31">
        <v>56741</v>
      </c>
      <c r="D31">
        <v>6120</v>
      </c>
      <c r="E31" s="2">
        <v>45463</v>
      </c>
      <c r="F31">
        <v>1447</v>
      </c>
      <c r="G31" t="s">
        <v>62</v>
      </c>
      <c r="H31" t="s">
        <v>18</v>
      </c>
      <c r="I31" t="s">
        <v>27</v>
      </c>
      <c r="J31">
        <v>5513161.5</v>
      </c>
      <c r="K31">
        <v>2100</v>
      </c>
      <c r="L31">
        <v>2100</v>
      </c>
      <c r="M31">
        <v>0</v>
      </c>
      <c r="N31">
        <v>45314</v>
      </c>
      <c r="O31" t="s">
        <v>20</v>
      </c>
      <c r="P31">
        <v>3</v>
      </c>
      <c r="Q31" t="s">
        <v>21</v>
      </c>
    </row>
    <row r="32" spans="2:17">
      <c r="B32" t="s">
        <v>16</v>
      </c>
      <c r="C32">
        <v>56742</v>
      </c>
      <c r="D32">
        <v>6121</v>
      </c>
      <c r="E32" s="2">
        <v>45463</v>
      </c>
      <c r="F32">
        <v>1440</v>
      </c>
      <c r="G32" t="s">
        <v>63</v>
      </c>
      <c r="H32" t="s">
        <v>18</v>
      </c>
      <c r="I32" t="s">
        <v>25</v>
      </c>
      <c r="J32">
        <v>4217178.7300000004</v>
      </c>
      <c r="K32">
        <v>784</v>
      </c>
      <c r="L32">
        <v>784</v>
      </c>
      <c r="M32">
        <v>0</v>
      </c>
      <c r="N32">
        <v>45314</v>
      </c>
      <c r="O32" t="s">
        <v>20</v>
      </c>
      <c r="P32">
        <v>2</v>
      </c>
      <c r="Q32" t="s">
        <v>21</v>
      </c>
    </row>
    <row r="33" spans="2:17">
      <c r="B33" t="s">
        <v>16</v>
      </c>
      <c r="C33">
        <v>56744</v>
      </c>
      <c r="D33">
        <v>6122</v>
      </c>
      <c r="E33" s="2">
        <v>45463</v>
      </c>
      <c r="F33">
        <v>1444</v>
      </c>
      <c r="G33" t="s">
        <v>64</v>
      </c>
      <c r="H33" t="s">
        <v>18</v>
      </c>
      <c r="I33" t="s">
        <v>25</v>
      </c>
      <c r="J33">
        <v>2572808.7000000002</v>
      </c>
      <c r="K33">
        <v>980</v>
      </c>
      <c r="L33">
        <v>980</v>
      </c>
      <c r="M33">
        <v>0</v>
      </c>
      <c r="N33">
        <v>45314</v>
      </c>
      <c r="O33" t="s">
        <v>20</v>
      </c>
      <c r="P33">
        <v>1</v>
      </c>
      <c r="Q33" t="s">
        <v>21</v>
      </c>
    </row>
    <row r="34" spans="2:17">
      <c r="B34" t="s">
        <v>16</v>
      </c>
      <c r="C34">
        <v>56785</v>
      </c>
      <c r="D34">
        <v>6128</v>
      </c>
      <c r="E34" s="2">
        <v>45463</v>
      </c>
      <c r="F34">
        <v>1446</v>
      </c>
      <c r="G34" t="s">
        <v>65</v>
      </c>
      <c r="H34" t="s">
        <v>18</v>
      </c>
      <c r="I34" t="s">
        <v>23</v>
      </c>
      <c r="J34">
        <v>1837720.5</v>
      </c>
      <c r="K34">
        <v>700</v>
      </c>
      <c r="L34">
        <v>700</v>
      </c>
      <c r="M34">
        <v>0</v>
      </c>
      <c r="N34">
        <v>45315</v>
      </c>
      <c r="O34" t="s">
        <v>20</v>
      </c>
      <c r="P34">
        <v>1</v>
      </c>
      <c r="Q34" t="s">
        <v>21</v>
      </c>
    </row>
    <row r="35" spans="2:17">
      <c r="B35" t="s">
        <v>16</v>
      </c>
      <c r="C35">
        <v>56787</v>
      </c>
      <c r="D35">
        <v>6129</v>
      </c>
      <c r="E35" s="2">
        <v>45463</v>
      </c>
      <c r="F35">
        <v>1441</v>
      </c>
      <c r="G35" t="s">
        <v>66</v>
      </c>
      <c r="H35" t="s">
        <v>18</v>
      </c>
      <c r="I35" t="s">
        <v>19</v>
      </c>
      <c r="J35">
        <v>18544552.350000001</v>
      </c>
      <c r="K35">
        <v>3904</v>
      </c>
      <c r="L35">
        <v>3904</v>
      </c>
      <c r="M35">
        <v>0</v>
      </c>
      <c r="N35">
        <v>45314</v>
      </c>
      <c r="O35" t="s">
        <v>20</v>
      </c>
      <c r="P35">
        <v>3</v>
      </c>
      <c r="Q35" t="s">
        <v>21</v>
      </c>
    </row>
    <row r="36" spans="2:17">
      <c r="B36" t="s">
        <v>16</v>
      </c>
      <c r="C36">
        <v>56788</v>
      </c>
      <c r="D36">
        <v>6130</v>
      </c>
      <c r="E36" s="2">
        <v>45463</v>
      </c>
      <c r="F36">
        <v>1445</v>
      </c>
      <c r="G36" t="s">
        <v>67</v>
      </c>
      <c r="H36" t="s">
        <v>18</v>
      </c>
      <c r="I36" t="s">
        <v>19</v>
      </c>
      <c r="J36">
        <v>4778073.3</v>
      </c>
      <c r="K36">
        <v>1820</v>
      </c>
      <c r="L36">
        <v>1820</v>
      </c>
      <c r="M36">
        <v>0</v>
      </c>
      <c r="N36">
        <v>45314</v>
      </c>
      <c r="O36" t="s">
        <v>20</v>
      </c>
      <c r="P36">
        <v>1</v>
      </c>
      <c r="Q36" t="s">
        <v>21</v>
      </c>
    </row>
    <row r="37" spans="2:17">
      <c r="B37" t="s">
        <v>16</v>
      </c>
      <c r="C37">
        <v>57478</v>
      </c>
      <c r="D37">
        <v>6133</v>
      </c>
      <c r="E37" s="2">
        <v>45467</v>
      </c>
      <c r="F37">
        <v>1426</v>
      </c>
      <c r="G37" t="s">
        <v>68</v>
      </c>
      <c r="H37" t="s">
        <v>18</v>
      </c>
      <c r="I37" t="s">
        <v>29</v>
      </c>
      <c r="J37">
        <v>14554746.359999999</v>
      </c>
      <c r="K37">
        <v>5544</v>
      </c>
      <c r="L37">
        <v>5544</v>
      </c>
      <c r="M37">
        <v>0</v>
      </c>
      <c r="N37">
        <v>45315</v>
      </c>
      <c r="O37" s="1" t="s">
        <v>30</v>
      </c>
      <c r="P37">
        <v>6</v>
      </c>
      <c r="Q37" t="s">
        <v>21</v>
      </c>
    </row>
    <row r="38" spans="2:17">
      <c r="B38" t="s">
        <v>16</v>
      </c>
      <c r="C38">
        <v>57538</v>
      </c>
      <c r="D38">
        <v>6136</v>
      </c>
      <c r="E38" s="2">
        <v>45467</v>
      </c>
      <c r="F38">
        <v>1410</v>
      </c>
      <c r="G38" t="s">
        <v>69</v>
      </c>
      <c r="H38" t="s">
        <v>18</v>
      </c>
      <c r="I38" t="s">
        <v>50</v>
      </c>
      <c r="J38">
        <v>5027512.3200000003</v>
      </c>
      <c r="K38">
        <v>4608</v>
      </c>
      <c r="L38">
        <v>2304</v>
      </c>
      <c r="M38">
        <v>2304</v>
      </c>
      <c r="N38">
        <v>45318</v>
      </c>
      <c r="O38" t="s">
        <v>20</v>
      </c>
      <c r="P38">
        <v>1</v>
      </c>
      <c r="Q38" t="s">
        <v>21</v>
      </c>
    </row>
    <row r="39" spans="2:17">
      <c r="B39" t="s">
        <v>16</v>
      </c>
      <c r="C39">
        <v>57612</v>
      </c>
      <c r="D39">
        <v>6139</v>
      </c>
      <c r="E39" s="2">
        <v>45467</v>
      </c>
      <c r="F39">
        <v>1428</v>
      </c>
      <c r="G39" t="s">
        <v>70</v>
      </c>
      <c r="H39" t="s">
        <v>18</v>
      </c>
      <c r="I39" t="s">
        <v>53</v>
      </c>
      <c r="J39">
        <v>428175.35999999999</v>
      </c>
      <c r="K39">
        <v>192</v>
      </c>
      <c r="L39">
        <v>192</v>
      </c>
      <c r="M39">
        <v>0</v>
      </c>
      <c r="N39">
        <v>45315</v>
      </c>
      <c r="O39" t="s">
        <v>20</v>
      </c>
      <c r="P39">
        <v>1</v>
      </c>
      <c r="Q39" t="s">
        <v>21</v>
      </c>
    </row>
    <row r="40" spans="2:17">
      <c r="B40" t="s">
        <v>16</v>
      </c>
      <c r="C40">
        <v>57813</v>
      </c>
      <c r="D40">
        <v>6145</v>
      </c>
      <c r="E40" s="2">
        <v>45468</v>
      </c>
      <c r="F40">
        <v>1448</v>
      </c>
      <c r="G40" t="s">
        <v>71</v>
      </c>
      <c r="H40" t="s">
        <v>18</v>
      </c>
      <c r="I40" t="s">
        <v>41</v>
      </c>
      <c r="J40">
        <v>2425791.06</v>
      </c>
      <c r="K40">
        <v>924</v>
      </c>
      <c r="L40">
        <v>924</v>
      </c>
      <c r="M40">
        <v>0</v>
      </c>
      <c r="N40">
        <v>45317</v>
      </c>
      <c r="O40" t="s">
        <v>20</v>
      </c>
      <c r="P40">
        <v>1</v>
      </c>
      <c r="Q40" t="s">
        <v>21</v>
      </c>
    </row>
    <row r="41" spans="2:17">
      <c r="B41" t="s">
        <v>16</v>
      </c>
      <c r="C41">
        <v>57877</v>
      </c>
      <c r="D41">
        <v>6146</v>
      </c>
      <c r="E41" s="2">
        <v>45469</v>
      </c>
      <c r="F41">
        <v>1449</v>
      </c>
      <c r="G41" t="s">
        <v>72</v>
      </c>
      <c r="H41" t="s">
        <v>18</v>
      </c>
      <c r="I41" t="s">
        <v>44</v>
      </c>
      <c r="J41">
        <v>7277373.1799999997</v>
      </c>
      <c r="K41">
        <v>5544</v>
      </c>
      <c r="L41">
        <v>2772</v>
      </c>
      <c r="M41">
        <v>2772</v>
      </c>
      <c r="N41">
        <v>45317</v>
      </c>
      <c r="O41" t="s">
        <v>20</v>
      </c>
      <c r="P41">
        <v>3</v>
      </c>
      <c r="Q41" t="s">
        <v>21</v>
      </c>
    </row>
    <row r="42" spans="2:17">
      <c r="B42" t="s">
        <v>16</v>
      </c>
      <c r="C42">
        <v>57881</v>
      </c>
      <c r="D42">
        <v>6147</v>
      </c>
      <c r="E42" s="2">
        <v>45469</v>
      </c>
      <c r="F42">
        <v>1450</v>
      </c>
      <c r="G42" t="s">
        <v>73</v>
      </c>
      <c r="H42" t="s">
        <v>18</v>
      </c>
      <c r="I42" t="s">
        <v>50</v>
      </c>
      <c r="J42">
        <v>11177350.210000001</v>
      </c>
      <c r="K42">
        <v>6048</v>
      </c>
      <c r="L42">
        <v>3024</v>
      </c>
      <c r="M42">
        <v>3024</v>
      </c>
      <c r="N42">
        <v>45318</v>
      </c>
      <c r="O42" t="s">
        <v>20</v>
      </c>
      <c r="P42">
        <v>3</v>
      </c>
      <c r="Q42" t="s">
        <v>21</v>
      </c>
    </row>
    <row r="43" spans="2:17">
      <c r="B43" t="s">
        <v>16</v>
      </c>
      <c r="C43">
        <v>57986</v>
      </c>
      <c r="D43">
        <v>6148</v>
      </c>
      <c r="E43" s="2">
        <v>45469</v>
      </c>
      <c r="F43">
        <v>1461</v>
      </c>
      <c r="G43" t="s">
        <v>74</v>
      </c>
      <c r="H43" t="s">
        <v>18</v>
      </c>
      <c r="I43" t="s">
        <v>53</v>
      </c>
      <c r="J43">
        <v>1675837.4399999999</v>
      </c>
      <c r="K43">
        <v>768</v>
      </c>
      <c r="L43">
        <v>768</v>
      </c>
      <c r="M43">
        <v>0</v>
      </c>
      <c r="N43">
        <v>45322</v>
      </c>
      <c r="O43" t="s">
        <v>20</v>
      </c>
      <c r="P43">
        <v>1</v>
      </c>
      <c r="Q43" t="s">
        <v>21</v>
      </c>
    </row>
    <row r="44" spans="2:17">
      <c r="B44" t="s">
        <v>16</v>
      </c>
      <c r="C44">
        <v>58435</v>
      </c>
      <c r="D44">
        <v>6166</v>
      </c>
      <c r="E44" s="2">
        <v>45472</v>
      </c>
      <c r="F44">
        <v>1462</v>
      </c>
      <c r="G44" t="s">
        <v>75</v>
      </c>
      <c r="H44" t="s">
        <v>18</v>
      </c>
      <c r="I44" t="s">
        <v>29</v>
      </c>
      <c r="J44">
        <v>13054839.119999999</v>
      </c>
      <c r="K44">
        <v>6768</v>
      </c>
      <c r="L44">
        <v>5232</v>
      </c>
      <c r="M44">
        <v>1536</v>
      </c>
      <c r="N44">
        <v>45322</v>
      </c>
      <c r="O44" t="s">
        <v>20</v>
      </c>
      <c r="P44">
        <v>5</v>
      </c>
      <c r="Q44" t="s">
        <v>21</v>
      </c>
    </row>
    <row r="45" spans="2:17">
      <c r="B45" t="s">
        <v>16</v>
      </c>
      <c r="C45">
        <v>58568</v>
      </c>
      <c r="D45">
        <v>6167</v>
      </c>
      <c r="E45" s="2">
        <v>45473</v>
      </c>
      <c r="F45">
        <v>1411</v>
      </c>
      <c r="G45" t="s">
        <v>76</v>
      </c>
      <c r="H45" t="s">
        <v>18</v>
      </c>
      <c r="I45" t="s">
        <v>50</v>
      </c>
      <c r="J45">
        <v>7203864.3600000003</v>
      </c>
      <c r="K45">
        <v>11088</v>
      </c>
      <c r="L45">
        <v>2744</v>
      </c>
      <c r="M45">
        <v>8344</v>
      </c>
      <c r="N45">
        <v>45318</v>
      </c>
      <c r="O45" t="s">
        <v>20</v>
      </c>
      <c r="P45">
        <v>3</v>
      </c>
      <c r="Q45" t="s">
        <v>21</v>
      </c>
    </row>
    <row r="46" spans="2:17">
      <c r="B46" t="s">
        <v>16</v>
      </c>
      <c r="C46">
        <v>58856</v>
      </c>
      <c r="D46">
        <v>6174</v>
      </c>
      <c r="E46" s="2">
        <v>45473</v>
      </c>
      <c r="F46">
        <v>1458</v>
      </c>
      <c r="G46" t="s">
        <v>77</v>
      </c>
      <c r="H46" t="s">
        <v>18</v>
      </c>
      <c r="I46" t="s">
        <v>27</v>
      </c>
      <c r="J46">
        <v>1675837.4399999999</v>
      </c>
      <c r="K46">
        <v>768</v>
      </c>
      <c r="L46">
        <v>768</v>
      </c>
      <c r="M46">
        <v>0</v>
      </c>
      <c r="N46">
        <v>45321</v>
      </c>
      <c r="O46" t="s">
        <v>20</v>
      </c>
      <c r="P46">
        <v>1</v>
      </c>
      <c r="Q46" t="s">
        <v>21</v>
      </c>
    </row>
    <row r="47" spans="2:17">
      <c r="B47" t="s">
        <v>16</v>
      </c>
      <c r="C47">
        <v>58881</v>
      </c>
      <c r="D47">
        <v>6175</v>
      </c>
      <c r="E47" s="2">
        <v>45473</v>
      </c>
      <c r="F47">
        <v>1427</v>
      </c>
      <c r="G47" t="s">
        <v>78</v>
      </c>
      <c r="H47" t="s">
        <v>18</v>
      </c>
      <c r="I47" t="s">
        <v>79</v>
      </c>
      <c r="J47">
        <v>6468776.1600000001</v>
      </c>
      <c r="K47">
        <v>6160</v>
      </c>
      <c r="L47">
        <v>2464</v>
      </c>
      <c r="M47">
        <v>3696</v>
      </c>
      <c r="N47">
        <v>45315</v>
      </c>
      <c r="O47" s="1" t="s">
        <v>30</v>
      </c>
      <c r="P47">
        <v>2</v>
      </c>
      <c r="Q47" t="s">
        <v>21</v>
      </c>
    </row>
    <row r="48" spans="2:17">
      <c r="B48" t="s">
        <v>16</v>
      </c>
      <c r="C48">
        <v>58915</v>
      </c>
      <c r="D48">
        <v>6176</v>
      </c>
      <c r="E48" s="2">
        <v>45473</v>
      </c>
      <c r="F48">
        <v>1399</v>
      </c>
      <c r="G48" t="s">
        <v>80</v>
      </c>
      <c r="H48" t="s">
        <v>18</v>
      </c>
      <c r="I48" t="s">
        <v>81</v>
      </c>
      <c r="J48">
        <v>41126625.509999998</v>
      </c>
      <c r="K48">
        <v>21616</v>
      </c>
      <c r="L48">
        <v>12376</v>
      </c>
      <c r="M48">
        <v>9240</v>
      </c>
      <c r="N48">
        <v>45308</v>
      </c>
      <c r="O48" t="s">
        <v>20</v>
      </c>
      <c r="P48">
        <v>12</v>
      </c>
      <c r="Q48" t="s">
        <v>21</v>
      </c>
    </row>
    <row r="49" spans="2:17">
      <c r="B49" t="s">
        <v>16</v>
      </c>
      <c r="C49">
        <v>59174</v>
      </c>
      <c r="D49">
        <v>6183</v>
      </c>
      <c r="E49" s="2">
        <v>45474</v>
      </c>
      <c r="F49">
        <v>1478</v>
      </c>
      <c r="G49" t="s">
        <v>82</v>
      </c>
      <c r="H49" t="s">
        <v>18</v>
      </c>
      <c r="I49" t="s">
        <v>44</v>
      </c>
      <c r="J49">
        <v>8203257</v>
      </c>
      <c r="K49">
        <v>3384</v>
      </c>
      <c r="L49">
        <v>3384</v>
      </c>
      <c r="M49">
        <v>0</v>
      </c>
      <c r="N49">
        <v>45325</v>
      </c>
      <c r="O49" t="s">
        <v>20</v>
      </c>
      <c r="P49">
        <v>3</v>
      </c>
      <c r="Q49" t="s">
        <v>21</v>
      </c>
    </row>
    <row r="50" spans="2:17">
      <c r="B50" t="s">
        <v>16</v>
      </c>
      <c r="C50">
        <v>59228</v>
      </c>
      <c r="D50">
        <v>6186</v>
      </c>
      <c r="E50" s="2">
        <v>45475</v>
      </c>
      <c r="F50">
        <v>1457</v>
      </c>
      <c r="G50" t="s">
        <v>83</v>
      </c>
      <c r="H50" t="s">
        <v>18</v>
      </c>
      <c r="I50" t="s">
        <v>23</v>
      </c>
      <c r="J50">
        <v>8001605.5300000003</v>
      </c>
      <c r="K50">
        <v>1944</v>
      </c>
      <c r="L50">
        <v>1944</v>
      </c>
      <c r="M50">
        <v>0</v>
      </c>
      <c r="N50">
        <v>45322</v>
      </c>
      <c r="O50" t="s">
        <v>20</v>
      </c>
      <c r="P50">
        <v>2</v>
      </c>
      <c r="Q50" t="s">
        <v>21</v>
      </c>
    </row>
    <row r="51" spans="2:17">
      <c r="B51" t="s">
        <v>16</v>
      </c>
      <c r="C51">
        <v>59230</v>
      </c>
      <c r="D51">
        <v>6187</v>
      </c>
      <c r="E51" s="2">
        <v>45475</v>
      </c>
      <c r="F51">
        <v>1481</v>
      </c>
      <c r="G51" t="s">
        <v>84</v>
      </c>
      <c r="H51" t="s">
        <v>18</v>
      </c>
      <c r="I51" t="s">
        <v>33</v>
      </c>
      <c r="J51">
        <v>5893016.1699999999</v>
      </c>
      <c r="K51">
        <v>1552</v>
      </c>
      <c r="L51">
        <v>1552</v>
      </c>
      <c r="M51">
        <v>0</v>
      </c>
      <c r="N51">
        <v>45325</v>
      </c>
      <c r="O51" t="s">
        <v>20</v>
      </c>
      <c r="P51">
        <v>2</v>
      </c>
      <c r="Q51" t="s">
        <v>21</v>
      </c>
    </row>
    <row r="52" spans="2:17">
      <c r="B52" t="s">
        <v>16</v>
      </c>
      <c r="C52">
        <v>59233</v>
      </c>
      <c r="D52">
        <v>6188</v>
      </c>
      <c r="E52" s="2">
        <v>45475</v>
      </c>
      <c r="F52">
        <v>1479</v>
      </c>
      <c r="G52" t="s">
        <v>85</v>
      </c>
      <c r="H52" t="s">
        <v>18</v>
      </c>
      <c r="I52" t="s">
        <v>41</v>
      </c>
      <c r="J52">
        <v>1675837.4399999999</v>
      </c>
      <c r="K52">
        <v>1536</v>
      </c>
      <c r="L52">
        <v>768</v>
      </c>
      <c r="M52">
        <v>768</v>
      </c>
      <c r="N52">
        <v>45325</v>
      </c>
      <c r="O52" t="s">
        <v>20</v>
      </c>
      <c r="P52">
        <v>1</v>
      </c>
      <c r="Q52" t="s">
        <v>21</v>
      </c>
    </row>
    <row r="53" spans="2:17">
      <c r="B53" t="s">
        <v>16</v>
      </c>
      <c r="C53">
        <v>59237</v>
      </c>
      <c r="D53">
        <v>6189</v>
      </c>
      <c r="E53" s="2">
        <v>45475</v>
      </c>
      <c r="F53">
        <v>1480</v>
      </c>
      <c r="G53" t="s">
        <v>86</v>
      </c>
      <c r="H53" t="s">
        <v>18</v>
      </c>
      <c r="I53" t="s">
        <v>50</v>
      </c>
      <c r="J53">
        <v>6325768.0899999999</v>
      </c>
      <c r="K53">
        <v>1176</v>
      </c>
      <c r="L53">
        <v>1176</v>
      </c>
      <c r="M53">
        <v>0</v>
      </c>
      <c r="N53">
        <v>45325</v>
      </c>
      <c r="O53" t="s">
        <v>20</v>
      </c>
      <c r="P53">
        <v>1</v>
      </c>
      <c r="Q53" t="s">
        <v>21</v>
      </c>
    </row>
    <row r="54" spans="2:17">
      <c r="B54" t="s">
        <v>16</v>
      </c>
      <c r="C54">
        <v>59543</v>
      </c>
      <c r="D54">
        <v>6201</v>
      </c>
      <c r="E54" s="2">
        <v>45476</v>
      </c>
      <c r="F54">
        <v>1482</v>
      </c>
      <c r="G54" t="s">
        <v>87</v>
      </c>
      <c r="H54" t="s">
        <v>18</v>
      </c>
      <c r="I54" t="s">
        <v>37</v>
      </c>
      <c r="J54">
        <v>9677442.9700000007</v>
      </c>
      <c r="K54">
        <v>2712</v>
      </c>
      <c r="L54">
        <v>2712</v>
      </c>
      <c r="M54">
        <v>0</v>
      </c>
      <c r="N54">
        <v>45327</v>
      </c>
      <c r="O54" t="s">
        <v>20</v>
      </c>
      <c r="P54">
        <v>3</v>
      </c>
      <c r="Q54" t="s">
        <v>21</v>
      </c>
    </row>
    <row r="55" spans="2:17">
      <c r="B55" t="s">
        <v>16</v>
      </c>
      <c r="C55">
        <v>59669</v>
      </c>
      <c r="D55">
        <v>6208</v>
      </c>
      <c r="E55" s="2">
        <v>45478</v>
      </c>
      <c r="F55">
        <v>1492</v>
      </c>
      <c r="G55" t="s">
        <v>88</v>
      </c>
      <c r="H55" t="s">
        <v>18</v>
      </c>
      <c r="I55" t="s">
        <v>25</v>
      </c>
      <c r="J55">
        <v>10542946.82</v>
      </c>
      <c r="K55">
        <v>1960</v>
      </c>
      <c r="L55">
        <v>1960</v>
      </c>
      <c r="M55">
        <v>0</v>
      </c>
      <c r="N55">
        <v>45331</v>
      </c>
      <c r="O55" s="1" t="s">
        <v>30</v>
      </c>
      <c r="P55">
        <v>1</v>
      </c>
      <c r="Q55" t="s">
        <v>21</v>
      </c>
    </row>
    <row r="56" spans="2:17">
      <c r="B56" t="s">
        <v>16</v>
      </c>
      <c r="C56">
        <v>59670</v>
      </c>
      <c r="D56">
        <v>6209</v>
      </c>
      <c r="E56" s="2">
        <v>45478</v>
      </c>
      <c r="F56">
        <v>1493</v>
      </c>
      <c r="G56" t="s">
        <v>89</v>
      </c>
      <c r="H56" t="s">
        <v>18</v>
      </c>
      <c r="I56" t="s">
        <v>90</v>
      </c>
      <c r="J56">
        <v>12218784.26</v>
      </c>
      <c r="K56">
        <v>2728</v>
      </c>
      <c r="L56">
        <v>2728</v>
      </c>
      <c r="M56">
        <v>0</v>
      </c>
      <c r="N56">
        <v>45328</v>
      </c>
      <c r="O56" t="s">
        <v>20</v>
      </c>
      <c r="P56">
        <v>2</v>
      </c>
      <c r="Q56" t="s">
        <v>21</v>
      </c>
    </row>
    <row r="57" spans="2:17">
      <c r="B57" t="s">
        <v>16</v>
      </c>
      <c r="C57">
        <v>59708</v>
      </c>
      <c r="D57">
        <v>6211</v>
      </c>
      <c r="E57" s="2">
        <v>45478</v>
      </c>
      <c r="F57">
        <v>1508</v>
      </c>
      <c r="G57" t="s">
        <v>91</v>
      </c>
      <c r="H57" t="s">
        <v>18</v>
      </c>
      <c r="I57" t="s">
        <v>92</v>
      </c>
      <c r="J57">
        <v>50598689.299999997</v>
      </c>
      <c r="K57">
        <v>20992</v>
      </c>
      <c r="L57">
        <v>17888</v>
      </c>
      <c r="M57">
        <v>3104</v>
      </c>
      <c r="N57">
        <v>45329</v>
      </c>
      <c r="O57" t="s">
        <v>20</v>
      </c>
      <c r="P57">
        <v>14</v>
      </c>
      <c r="Q57" t="s">
        <v>21</v>
      </c>
    </row>
    <row r="58" spans="2:17">
      <c r="B58" t="s">
        <v>16</v>
      </c>
      <c r="C58">
        <v>59903</v>
      </c>
      <c r="D58">
        <v>6214</v>
      </c>
      <c r="E58" s="2">
        <v>45479</v>
      </c>
      <c r="F58">
        <v>1509</v>
      </c>
      <c r="G58" t="s">
        <v>93</v>
      </c>
      <c r="H58" t="s">
        <v>18</v>
      </c>
      <c r="I58" t="s">
        <v>81</v>
      </c>
      <c r="J58">
        <v>12128955.300000001</v>
      </c>
      <c r="K58">
        <v>4620</v>
      </c>
      <c r="L58">
        <v>4620</v>
      </c>
      <c r="M58">
        <v>0</v>
      </c>
      <c r="N58">
        <v>45329</v>
      </c>
      <c r="O58" t="s">
        <v>20</v>
      </c>
      <c r="P58">
        <v>4</v>
      </c>
      <c r="Q58" t="s">
        <v>21</v>
      </c>
    </row>
    <row r="59" spans="2:17">
      <c r="B59" t="s">
        <v>16</v>
      </c>
      <c r="C59">
        <v>60405</v>
      </c>
      <c r="D59">
        <v>6222</v>
      </c>
      <c r="E59" s="2">
        <v>45480</v>
      </c>
      <c r="F59">
        <v>1537</v>
      </c>
      <c r="G59" t="s">
        <v>94</v>
      </c>
      <c r="H59" t="s">
        <v>18</v>
      </c>
      <c r="I59" t="s">
        <v>33</v>
      </c>
      <c r="J59">
        <v>4851582.12</v>
      </c>
      <c r="K59">
        <v>1848</v>
      </c>
      <c r="L59">
        <v>1848</v>
      </c>
      <c r="M59">
        <v>0</v>
      </c>
      <c r="N59">
        <v>45332</v>
      </c>
      <c r="O59" t="s">
        <v>20</v>
      </c>
      <c r="P59">
        <v>2</v>
      </c>
      <c r="Q59" t="s">
        <v>21</v>
      </c>
    </row>
    <row r="60" spans="2:17">
      <c r="B60" t="s">
        <v>16</v>
      </c>
      <c r="C60">
        <v>60439</v>
      </c>
      <c r="D60">
        <v>6227</v>
      </c>
      <c r="E60" s="2">
        <v>45481</v>
      </c>
      <c r="F60">
        <v>1534</v>
      </c>
      <c r="G60" t="s">
        <v>95</v>
      </c>
      <c r="H60" t="s">
        <v>18</v>
      </c>
      <c r="I60" t="s">
        <v>41</v>
      </c>
      <c r="J60">
        <v>4851582.12</v>
      </c>
      <c r="K60">
        <v>3696</v>
      </c>
      <c r="L60">
        <v>1848</v>
      </c>
      <c r="M60">
        <v>1848</v>
      </c>
      <c r="O60" t="s">
        <v>20</v>
      </c>
      <c r="P60">
        <v>2</v>
      </c>
    </row>
    <row r="61" spans="2:17">
      <c r="B61" t="s">
        <v>16</v>
      </c>
      <c r="C61">
        <v>60448</v>
      </c>
      <c r="D61">
        <v>6228</v>
      </c>
      <c r="E61" s="2">
        <v>45481</v>
      </c>
      <c r="F61">
        <v>1544</v>
      </c>
      <c r="G61" t="s">
        <v>96</v>
      </c>
      <c r="H61" t="s">
        <v>18</v>
      </c>
      <c r="I61" t="s">
        <v>41</v>
      </c>
      <c r="J61">
        <v>10427396.59</v>
      </c>
      <c r="K61">
        <v>2868</v>
      </c>
      <c r="L61">
        <v>2868</v>
      </c>
      <c r="M61">
        <v>0</v>
      </c>
      <c r="N61">
        <v>45338</v>
      </c>
      <c r="O61" t="s">
        <v>20</v>
      </c>
      <c r="P61">
        <v>3</v>
      </c>
      <c r="Q61" t="s">
        <v>21</v>
      </c>
    </row>
    <row r="62" spans="2:17">
      <c r="B62" t="s">
        <v>16</v>
      </c>
      <c r="C62">
        <v>60564</v>
      </c>
      <c r="D62">
        <v>6229</v>
      </c>
      <c r="E62" s="2">
        <v>45481</v>
      </c>
      <c r="F62">
        <v>1533</v>
      </c>
      <c r="G62" t="s">
        <v>97</v>
      </c>
      <c r="H62" t="s">
        <v>18</v>
      </c>
      <c r="I62" t="s">
        <v>44</v>
      </c>
      <c r="J62">
        <v>15394528.939999999</v>
      </c>
      <c r="K62">
        <v>3808</v>
      </c>
      <c r="L62">
        <v>3808</v>
      </c>
      <c r="M62">
        <v>0</v>
      </c>
      <c r="N62">
        <v>45331</v>
      </c>
      <c r="O62" t="s">
        <v>20</v>
      </c>
      <c r="P62">
        <v>3</v>
      </c>
    </row>
    <row r="63" spans="2:17">
      <c r="B63" t="s">
        <v>16</v>
      </c>
      <c r="C63">
        <v>60679</v>
      </c>
      <c r="D63">
        <v>6230</v>
      </c>
      <c r="E63" s="2">
        <v>45481</v>
      </c>
      <c r="F63">
        <v>1535</v>
      </c>
      <c r="G63" t="s">
        <v>98</v>
      </c>
      <c r="H63" t="s">
        <v>18</v>
      </c>
      <c r="I63" t="s">
        <v>37</v>
      </c>
      <c r="J63">
        <v>2917186.38</v>
      </c>
      <c r="K63">
        <v>700</v>
      </c>
      <c r="L63">
        <v>700</v>
      </c>
      <c r="M63">
        <v>0</v>
      </c>
      <c r="N63">
        <v>45331</v>
      </c>
      <c r="O63" t="s">
        <v>20</v>
      </c>
      <c r="P63">
        <v>2</v>
      </c>
      <c r="Q63" t="s">
        <v>21</v>
      </c>
    </row>
    <row r="64" spans="2:17">
      <c r="B64" t="s">
        <v>16</v>
      </c>
      <c r="C64">
        <v>60832</v>
      </c>
      <c r="D64">
        <v>6233</v>
      </c>
      <c r="E64" s="2">
        <v>45482</v>
      </c>
      <c r="F64">
        <v>1536</v>
      </c>
      <c r="G64" t="s">
        <v>99</v>
      </c>
      <c r="H64" t="s">
        <v>18</v>
      </c>
      <c r="I64" t="s">
        <v>100</v>
      </c>
      <c r="J64">
        <v>25908026.77</v>
      </c>
      <c r="K64">
        <v>9024</v>
      </c>
      <c r="L64">
        <v>9024</v>
      </c>
      <c r="M64">
        <v>0</v>
      </c>
      <c r="N64">
        <v>45330</v>
      </c>
      <c r="O64" t="s">
        <v>20</v>
      </c>
      <c r="P64">
        <v>8</v>
      </c>
      <c r="Q64" t="s">
        <v>21</v>
      </c>
    </row>
    <row r="65" spans="2:17">
      <c r="B65" t="s">
        <v>16</v>
      </c>
      <c r="C65">
        <v>60836</v>
      </c>
      <c r="D65">
        <v>6234</v>
      </c>
      <c r="E65" s="2">
        <v>45482</v>
      </c>
      <c r="F65">
        <v>1543</v>
      </c>
      <c r="G65" t="s">
        <v>101</v>
      </c>
      <c r="H65" t="s">
        <v>18</v>
      </c>
      <c r="I65" t="s">
        <v>100</v>
      </c>
      <c r="J65">
        <v>18454723.390000001</v>
      </c>
      <c r="K65">
        <v>5796</v>
      </c>
      <c r="L65">
        <v>5796</v>
      </c>
      <c r="M65">
        <v>0</v>
      </c>
      <c r="N65">
        <v>45339</v>
      </c>
      <c r="O65" t="s">
        <v>20</v>
      </c>
      <c r="P65">
        <v>6</v>
      </c>
      <c r="Q65" t="s">
        <v>21</v>
      </c>
    </row>
    <row r="66" spans="2:17">
      <c r="B66" t="s">
        <v>16</v>
      </c>
      <c r="C66">
        <v>61030</v>
      </c>
      <c r="D66">
        <v>6243</v>
      </c>
      <c r="E66" s="2">
        <v>45483</v>
      </c>
      <c r="F66">
        <v>1554</v>
      </c>
      <c r="G66" t="s">
        <v>102</v>
      </c>
      <c r="H66" t="s">
        <v>18</v>
      </c>
      <c r="I66" t="s">
        <v>90</v>
      </c>
      <c r="J66">
        <v>3351674.8799999999</v>
      </c>
      <c r="K66">
        <v>1536</v>
      </c>
      <c r="L66">
        <v>1536</v>
      </c>
      <c r="M66">
        <v>0</v>
      </c>
      <c r="N66">
        <v>45335</v>
      </c>
      <c r="O66" t="s">
        <v>20</v>
      </c>
      <c r="P66">
        <v>1</v>
      </c>
      <c r="Q66" t="s">
        <v>21</v>
      </c>
    </row>
    <row r="67" spans="2:17">
      <c r="B67" t="s">
        <v>16</v>
      </c>
      <c r="C67">
        <v>61032</v>
      </c>
      <c r="D67">
        <v>6244</v>
      </c>
      <c r="E67" s="2">
        <v>45483</v>
      </c>
      <c r="F67">
        <v>1553</v>
      </c>
      <c r="G67" t="s">
        <v>103</v>
      </c>
      <c r="H67" t="s">
        <v>18</v>
      </c>
      <c r="I67" t="s">
        <v>25</v>
      </c>
      <c r="J67">
        <v>1675837.4399999999</v>
      </c>
      <c r="K67">
        <v>1536</v>
      </c>
      <c r="L67">
        <v>768</v>
      </c>
      <c r="M67">
        <v>768</v>
      </c>
      <c r="N67">
        <v>45337</v>
      </c>
      <c r="O67" s="1" t="s">
        <v>30</v>
      </c>
      <c r="P67">
        <v>1</v>
      </c>
      <c r="Q67" t="s">
        <v>21</v>
      </c>
    </row>
    <row r="68" spans="2:17">
      <c r="B68" t="s">
        <v>16</v>
      </c>
      <c r="C68">
        <v>61173</v>
      </c>
      <c r="D68">
        <v>6249</v>
      </c>
      <c r="E68" s="2">
        <v>45485</v>
      </c>
      <c r="F68">
        <v>1556</v>
      </c>
      <c r="G68" t="s">
        <v>104</v>
      </c>
      <c r="H68" t="s">
        <v>18</v>
      </c>
      <c r="I68" t="s">
        <v>29</v>
      </c>
      <c r="J68">
        <v>13804792.74</v>
      </c>
      <c r="K68">
        <v>5388</v>
      </c>
      <c r="L68">
        <v>5388</v>
      </c>
      <c r="M68">
        <v>0</v>
      </c>
      <c r="N68">
        <v>45336</v>
      </c>
      <c r="O68" t="s">
        <v>38</v>
      </c>
      <c r="P68">
        <v>6</v>
      </c>
      <c r="Q68" t="s">
        <v>21</v>
      </c>
    </row>
    <row r="69" spans="2:17">
      <c r="B69" t="s">
        <v>16</v>
      </c>
      <c r="C69">
        <v>61399</v>
      </c>
      <c r="D69">
        <v>6254</v>
      </c>
      <c r="E69" s="2">
        <v>45487</v>
      </c>
      <c r="F69">
        <v>1542</v>
      </c>
      <c r="G69" t="s">
        <v>105</v>
      </c>
      <c r="H69" t="s">
        <v>18</v>
      </c>
      <c r="I69" t="s">
        <v>44</v>
      </c>
      <c r="J69">
        <v>10629048.060000001</v>
      </c>
      <c r="K69">
        <v>5844</v>
      </c>
      <c r="L69">
        <v>4308</v>
      </c>
      <c r="M69">
        <v>1536</v>
      </c>
      <c r="N69">
        <v>45338</v>
      </c>
      <c r="O69" t="s">
        <v>20</v>
      </c>
      <c r="P69">
        <v>4</v>
      </c>
    </row>
    <row r="70" spans="2:17">
      <c r="B70" t="s">
        <v>16</v>
      </c>
      <c r="C70">
        <v>61582</v>
      </c>
      <c r="D70">
        <v>6256</v>
      </c>
      <c r="E70" s="2">
        <v>45487</v>
      </c>
      <c r="F70">
        <v>1557</v>
      </c>
      <c r="G70" t="s">
        <v>106</v>
      </c>
      <c r="H70" t="s">
        <v>18</v>
      </c>
      <c r="I70" t="s">
        <v>92</v>
      </c>
      <c r="J70">
        <v>2108589.36</v>
      </c>
      <c r="K70">
        <v>392</v>
      </c>
      <c r="L70">
        <v>392</v>
      </c>
      <c r="M70">
        <v>0</v>
      </c>
      <c r="N70">
        <v>45338</v>
      </c>
      <c r="O70" s="1" t="s">
        <v>30</v>
      </c>
      <c r="P70">
        <v>1</v>
      </c>
      <c r="Q70" t="s">
        <v>21</v>
      </c>
    </row>
    <row r="71" spans="2:17">
      <c r="B71" t="s">
        <v>16</v>
      </c>
      <c r="C71">
        <v>61583</v>
      </c>
      <c r="D71">
        <v>6257</v>
      </c>
      <c r="E71" s="2">
        <v>45487</v>
      </c>
      <c r="F71">
        <v>1558</v>
      </c>
      <c r="G71" t="s">
        <v>107</v>
      </c>
      <c r="H71" t="s">
        <v>18</v>
      </c>
      <c r="I71" t="s">
        <v>53</v>
      </c>
      <c r="J71">
        <v>2108589.36</v>
      </c>
      <c r="K71">
        <v>392</v>
      </c>
      <c r="L71">
        <v>392</v>
      </c>
      <c r="M71">
        <v>0</v>
      </c>
      <c r="N71">
        <v>45338</v>
      </c>
      <c r="O71" s="1" t="s">
        <v>30</v>
      </c>
      <c r="P71">
        <v>1</v>
      </c>
      <c r="Q71" t="s">
        <v>21</v>
      </c>
    </row>
    <row r="72" spans="2:17">
      <c r="B72" t="s">
        <v>16</v>
      </c>
      <c r="C72">
        <v>62936</v>
      </c>
      <c r="D72">
        <v>6263</v>
      </c>
      <c r="E72" s="2">
        <v>45488</v>
      </c>
      <c r="F72">
        <v>1578</v>
      </c>
      <c r="G72" t="s">
        <v>108</v>
      </c>
      <c r="H72" t="s">
        <v>18</v>
      </c>
      <c r="I72" t="s">
        <v>37</v>
      </c>
      <c r="J72">
        <v>11494551.91</v>
      </c>
      <c r="K72">
        <v>3556</v>
      </c>
      <c r="L72">
        <v>3556</v>
      </c>
      <c r="M72">
        <v>0</v>
      </c>
      <c r="N72">
        <v>45341</v>
      </c>
      <c r="O72" t="s">
        <v>20</v>
      </c>
      <c r="P72">
        <v>4</v>
      </c>
      <c r="Q72" t="s">
        <v>21</v>
      </c>
    </row>
    <row r="73" spans="2:17">
      <c r="B73" t="s">
        <v>16</v>
      </c>
      <c r="C73">
        <v>63019</v>
      </c>
      <c r="D73">
        <v>6264</v>
      </c>
      <c r="E73" s="2">
        <v>45488</v>
      </c>
      <c r="F73">
        <v>1577</v>
      </c>
      <c r="G73" t="s">
        <v>109</v>
      </c>
      <c r="H73" t="s">
        <v>18</v>
      </c>
      <c r="I73" t="s">
        <v>33</v>
      </c>
      <c r="J73">
        <v>3755105.1</v>
      </c>
      <c r="K73">
        <v>1468</v>
      </c>
      <c r="L73">
        <v>1084</v>
      </c>
      <c r="M73">
        <v>384</v>
      </c>
      <c r="N73">
        <v>45339</v>
      </c>
      <c r="O73" t="s">
        <v>20</v>
      </c>
      <c r="P73">
        <v>3</v>
      </c>
      <c r="Q73" t="s">
        <v>21</v>
      </c>
    </row>
    <row r="74" spans="2:17">
      <c r="B74" t="s">
        <v>16</v>
      </c>
      <c r="C74">
        <v>63705</v>
      </c>
      <c r="D74">
        <v>6275</v>
      </c>
      <c r="E74" s="2">
        <v>45490</v>
      </c>
      <c r="F74">
        <v>1610</v>
      </c>
      <c r="G74" t="s">
        <v>110</v>
      </c>
      <c r="H74" t="s">
        <v>18</v>
      </c>
      <c r="I74" t="s">
        <v>23</v>
      </c>
      <c r="J74">
        <v>4190002.74</v>
      </c>
      <c r="K74">
        <v>3192</v>
      </c>
      <c r="L74">
        <v>1596</v>
      </c>
      <c r="M74">
        <v>1596</v>
      </c>
      <c r="N74">
        <v>45345</v>
      </c>
      <c r="O74" t="s">
        <v>20</v>
      </c>
      <c r="P74">
        <v>2</v>
      </c>
      <c r="Q74" t="s">
        <v>21</v>
      </c>
    </row>
    <row r="75" spans="2:17">
      <c r="B75" t="s">
        <v>16</v>
      </c>
      <c r="C75">
        <v>63729</v>
      </c>
      <c r="D75">
        <v>6278</v>
      </c>
      <c r="E75" s="2">
        <v>45490</v>
      </c>
      <c r="F75">
        <v>1585</v>
      </c>
      <c r="G75" t="s">
        <v>111</v>
      </c>
      <c r="H75" t="s">
        <v>18</v>
      </c>
      <c r="I75" t="s">
        <v>23</v>
      </c>
      <c r="J75">
        <v>10542946.82</v>
      </c>
      <c r="K75">
        <v>1960</v>
      </c>
      <c r="L75">
        <v>1960</v>
      </c>
      <c r="M75">
        <v>0</v>
      </c>
      <c r="N75">
        <v>45343</v>
      </c>
      <c r="O75" t="s">
        <v>20</v>
      </c>
      <c r="P75">
        <v>2</v>
      </c>
      <c r="Q75" t="s">
        <v>21</v>
      </c>
    </row>
    <row r="76" spans="2:17">
      <c r="B76" t="s">
        <v>16</v>
      </c>
      <c r="C76">
        <v>63731</v>
      </c>
      <c r="D76">
        <v>6279</v>
      </c>
      <c r="E76" s="2">
        <v>45490</v>
      </c>
      <c r="F76">
        <v>1587</v>
      </c>
      <c r="G76" t="s">
        <v>112</v>
      </c>
      <c r="H76" t="s">
        <v>18</v>
      </c>
      <c r="I76" t="s">
        <v>27</v>
      </c>
      <c r="J76">
        <v>10542946.82</v>
      </c>
      <c r="K76">
        <v>1960</v>
      </c>
      <c r="L76">
        <v>1960</v>
      </c>
      <c r="M76">
        <v>0</v>
      </c>
      <c r="O76" t="s">
        <v>20</v>
      </c>
      <c r="P76">
        <v>1</v>
      </c>
    </row>
    <row r="77" spans="2:17">
      <c r="B77" t="s">
        <v>16</v>
      </c>
      <c r="C77">
        <v>64192</v>
      </c>
      <c r="D77">
        <v>6284</v>
      </c>
      <c r="E77" s="2">
        <v>45493</v>
      </c>
      <c r="F77">
        <v>1601</v>
      </c>
      <c r="G77" t="s">
        <v>113</v>
      </c>
      <c r="H77" t="s">
        <v>18</v>
      </c>
      <c r="I77" t="s">
        <v>29</v>
      </c>
      <c r="J77">
        <v>4851582.12</v>
      </c>
      <c r="K77">
        <v>1848</v>
      </c>
      <c r="L77">
        <v>1848</v>
      </c>
      <c r="M77">
        <v>0</v>
      </c>
      <c r="N77">
        <v>45343</v>
      </c>
      <c r="O77" t="s">
        <v>20</v>
      </c>
      <c r="P77">
        <v>2</v>
      </c>
      <c r="Q77" t="s">
        <v>21</v>
      </c>
    </row>
    <row r="78" spans="2:17">
      <c r="B78" t="s">
        <v>16</v>
      </c>
      <c r="C78">
        <v>64248</v>
      </c>
      <c r="D78">
        <v>6289</v>
      </c>
      <c r="E78" s="2">
        <v>45494</v>
      </c>
      <c r="F78">
        <v>1602</v>
      </c>
      <c r="G78" t="s">
        <v>114</v>
      </c>
      <c r="H78" t="s">
        <v>18</v>
      </c>
      <c r="I78" t="s">
        <v>79</v>
      </c>
      <c r="J78">
        <v>8434357.4600000009</v>
      </c>
      <c r="K78">
        <v>1568</v>
      </c>
      <c r="L78">
        <v>1568</v>
      </c>
      <c r="M78">
        <v>0</v>
      </c>
      <c r="O78" t="s">
        <v>20</v>
      </c>
      <c r="P78">
        <v>1</v>
      </c>
    </row>
    <row r="79" spans="2:17">
      <c r="B79" t="s">
        <v>16</v>
      </c>
      <c r="C79">
        <v>64360</v>
      </c>
      <c r="D79">
        <v>6291</v>
      </c>
      <c r="E79" s="2">
        <v>45494</v>
      </c>
      <c r="F79">
        <v>1606</v>
      </c>
      <c r="G79" t="s">
        <v>115</v>
      </c>
      <c r="H79" t="s">
        <v>18</v>
      </c>
      <c r="I79" t="s">
        <v>33</v>
      </c>
      <c r="J79">
        <v>2425791.06</v>
      </c>
      <c r="K79">
        <v>924</v>
      </c>
      <c r="L79">
        <v>924</v>
      </c>
      <c r="M79">
        <v>0</v>
      </c>
      <c r="N79">
        <v>45346</v>
      </c>
      <c r="O79" t="s">
        <v>20</v>
      </c>
      <c r="P79">
        <v>1</v>
      </c>
      <c r="Q79" t="s">
        <v>21</v>
      </c>
    </row>
    <row r="80" spans="2:17">
      <c r="B80" t="s">
        <v>16</v>
      </c>
      <c r="C80">
        <v>64361</v>
      </c>
      <c r="D80">
        <v>6292</v>
      </c>
      <c r="E80" s="2">
        <v>45494</v>
      </c>
      <c r="F80">
        <v>1608</v>
      </c>
      <c r="G80" t="s">
        <v>116</v>
      </c>
      <c r="H80" t="s">
        <v>18</v>
      </c>
      <c r="I80" t="s">
        <v>41</v>
      </c>
      <c r="J80">
        <v>2425791.06</v>
      </c>
      <c r="K80">
        <v>924</v>
      </c>
      <c r="L80">
        <v>924</v>
      </c>
      <c r="M80">
        <v>0</v>
      </c>
      <c r="O80" t="s">
        <v>20</v>
      </c>
      <c r="P80">
        <v>1</v>
      </c>
    </row>
    <row r="81" spans="2:17">
      <c r="B81" t="s">
        <v>16</v>
      </c>
      <c r="C81">
        <v>64745</v>
      </c>
      <c r="D81">
        <v>6295</v>
      </c>
      <c r="E81" s="2">
        <v>45495</v>
      </c>
      <c r="F81">
        <v>1605</v>
      </c>
      <c r="G81" t="s">
        <v>117</v>
      </c>
      <c r="H81" t="s">
        <v>18</v>
      </c>
      <c r="I81" t="s">
        <v>50</v>
      </c>
      <c r="J81">
        <v>18454723.390000001</v>
      </c>
      <c r="K81">
        <v>5796</v>
      </c>
      <c r="L81">
        <v>5796</v>
      </c>
      <c r="M81">
        <v>0</v>
      </c>
      <c r="N81">
        <v>45346</v>
      </c>
      <c r="O81" t="s">
        <v>20</v>
      </c>
      <c r="P81">
        <v>6</v>
      </c>
      <c r="Q81" t="s">
        <v>21</v>
      </c>
    </row>
    <row r="82" spans="2:17">
      <c r="B82" t="s">
        <v>16</v>
      </c>
      <c r="C82">
        <v>64815</v>
      </c>
      <c r="D82">
        <v>6298</v>
      </c>
      <c r="E82" s="2">
        <v>45496</v>
      </c>
      <c r="F82">
        <v>1609</v>
      </c>
      <c r="G82" t="s">
        <v>118</v>
      </c>
      <c r="H82" t="s">
        <v>18</v>
      </c>
      <c r="I82" t="s">
        <v>37</v>
      </c>
      <c r="J82">
        <v>10860148.52</v>
      </c>
      <c r="K82">
        <v>2492</v>
      </c>
      <c r="L82">
        <v>2492</v>
      </c>
      <c r="M82">
        <v>0</v>
      </c>
      <c r="N82">
        <v>45351</v>
      </c>
      <c r="O82" t="s">
        <v>20</v>
      </c>
      <c r="P82">
        <v>2</v>
      </c>
      <c r="Q82" t="s">
        <v>21</v>
      </c>
    </row>
    <row r="83" spans="2:17">
      <c r="B83" t="s">
        <v>16</v>
      </c>
      <c r="C83">
        <v>64998</v>
      </c>
      <c r="D83">
        <v>6300</v>
      </c>
      <c r="E83" s="2">
        <v>45496</v>
      </c>
      <c r="F83">
        <v>1631</v>
      </c>
      <c r="G83" t="s">
        <v>119</v>
      </c>
      <c r="H83" t="s">
        <v>18</v>
      </c>
      <c r="I83" t="s">
        <v>53</v>
      </c>
      <c r="J83">
        <v>2114230.9500000002</v>
      </c>
      <c r="K83">
        <v>270</v>
      </c>
      <c r="L83">
        <v>270</v>
      </c>
      <c r="M83">
        <v>0</v>
      </c>
      <c r="N83">
        <v>45348</v>
      </c>
      <c r="O83" t="s">
        <v>20</v>
      </c>
      <c r="P83">
        <v>1</v>
      </c>
      <c r="Q83" t="s">
        <v>21</v>
      </c>
    </row>
    <row r="84" spans="2:17">
      <c r="B84" t="s">
        <v>16</v>
      </c>
      <c r="C84">
        <v>65017</v>
      </c>
      <c r="D84">
        <v>6301</v>
      </c>
      <c r="E84" s="2">
        <v>45496</v>
      </c>
      <c r="F84">
        <v>1635</v>
      </c>
      <c r="G84" t="s">
        <v>120</v>
      </c>
      <c r="H84" t="s">
        <v>18</v>
      </c>
      <c r="I84" t="s">
        <v>53</v>
      </c>
      <c r="J84">
        <v>6468776.1600000001</v>
      </c>
      <c r="K84">
        <v>2464</v>
      </c>
      <c r="L84">
        <v>2464</v>
      </c>
      <c r="M84">
        <v>0</v>
      </c>
      <c r="N84">
        <v>45350</v>
      </c>
      <c r="O84" t="s">
        <v>20</v>
      </c>
      <c r="P84">
        <v>2</v>
      </c>
      <c r="Q84" t="s">
        <v>21</v>
      </c>
    </row>
    <row r="85" spans="2:17">
      <c r="B85" t="s">
        <v>16</v>
      </c>
      <c r="C85">
        <v>65055</v>
      </c>
      <c r="D85">
        <v>6303</v>
      </c>
      <c r="E85" s="2">
        <v>45496</v>
      </c>
      <c r="F85">
        <v>1633</v>
      </c>
      <c r="G85" t="s">
        <v>121</v>
      </c>
      <c r="H85" t="s">
        <v>18</v>
      </c>
      <c r="I85" t="s">
        <v>122</v>
      </c>
      <c r="J85">
        <v>7423299.7800000003</v>
      </c>
      <c r="K85">
        <v>1896</v>
      </c>
      <c r="L85">
        <v>948</v>
      </c>
      <c r="M85">
        <v>948</v>
      </c>
      <c r="N85">
        <v>45348</v>
      </c>
      <c r="O85" t="s">
        <v>20</v>
      </c>
      <c r="P85">
        <v>2</v>
      </c>
      <c r="Q85" t="s">
        <v>21</v>
      </c>
    </row>
    <row r="86" spans="2:17">
      <c r="B86" t="s">
        <v>16</v>
      </c>
      <c r="C86">
        <v>65088</v>
      </c>
      <c r="D86">
        <v>6306</v>
      </c>
      <c r="E86" s="2">
        <v>45496</v>
      </c>
      <c r="F86">
        <v>1629</v>
      </c>
      <c r="G86" t="s">
        <v>123</v>
      </c>
      <c r="H86" t="s">
        <v>18</v>
      </c>
      <c r="I86" t="s">
        <v>27</v>
      </c>
      <c r="J86">
        <v>14094873</v>
      </c>
      <c r="K86">
        <v>1800</v>
      </c>
      <c r="L86">
        <v>1800</v>
      </c>
      <c r="M86">
        <v>0</v>
      </c>
      <c r="O86" t="s">
        <v>20</v>
      </c>
      <c r="P86">
        <v>4</v>
      </c>
    </row>
    <row r="87" spans="2:17">
      <c r="B87" t="s">
        <v>16</v>
      </c>
      <c r="C87">
        <v>65089</v>
      </c>
      <c r="D87">
        <v>6307</v>
      </c>
      <c r="E87" s="2">
        <v>45496</v>
      </c>
      <c r="F87">
        <v>1628</v>
      </c>
      <c r="G87" t="s">
        <v>124</v>
      </c>
      <c r="H87" t="s">
        <v>18</v>
      </c>
      <c r="I87" t="s">
        <v>23</v>
      </c>
      <c r="J87">
        <v>5356051.74</v>
      </c>
      <c r="K87">
        <v>684</v>
      </c>
      <c r="L87">
        <v>684</v>
      </c>
      <c r="M87">
        <v>0</v>
      </c>
      <c r="N87">
        <v>45352</v>
      </c>
      <c r="O87" t="s">
        <v>20</v>
      </c>
      <c r="P87">
        <v>2</v>
      </c>
      <c r="Q87" t="s">
        <v>21</v>
      </c>
    </row>
    <row r="88" spans="2:17">
      <c r="B88" t="s">
        <v>16</v>
      </c>
      <c r="C88">
        <v>65091</v>
      </c>
      <c r="D88">
        <v>6308</v>
      </c>
      <c r="E88" s="2">
        <v>45496</v>
      </c>
      <c r="F88">
        <v>1627</v>
      </c>
      <c r="G88" t="s">
        <v>125</v>
      </c>
      <c r="H88" t="s">
        <v>18</v>
      </c>
      <c r="I88" t="s">
        <v>25</v>
      </c>
      <c r="J88">
        <v>6953470.6799999997</v>
      </c>
      <c r="K88">
        <v>1776</v>
      </c>
      <c r="L88">
        <v>888</v>
      </c>
      <c r="M88">
        <v>888</v>
      </c>
      <c r="N88">
        <v>45349</v>
      </c>
      <c r="O88" t="s">
        <v>20</v>
      </c>
      <c r="P88">
        <v>2</v>
      </c>
      <c r="Q88" t="s">
        <v>21</v>
      </c>
    </row>
    <row r="89" spans="2:17">
      <c r="B89" t="s">
        <v>16</v>
      </c>
      <c r="C89">
        <v>65094</v>
      </c>
      <c r="D89">
        <v>6309</v>
      </c>
      <c r="E89" s="2">
        <v>45496</v>
      </c>
      <c r="F89">
        <v>1613</v>
      </c>
      <c r="G89" t="s">
        <v>126</v>
      </c>
      <c r="H89" t="s">
        <v>18</v>
      </c>
      <c r="I89" t="s">
        <v>25</v>
      </c>
      <c r="J89">
        <v>5439652.6799999997</v>
      </c>
      <c r="K89">
        <v>2072</v>
      </c>
      <c r="L89">
        <v>2072</v>
      </c>
      <c r="M89">
        <v>0</v>
      </c>
      <c r="N89">
        <v>45349</v>
      </c>
      <c r="O89" t="s">
        <v>20</v>
      </c>
      <c r="P89">
        <v>3</v>
      </c>
      <c r="Q89" t="s">
        <v>21</v>
      </c>
    </row>
    <row r="90" spans="2:17">
      <c r="B90" t="s">
        <v>16</v>
      </c>
      <c r="C90">
        <v>65095</v>
      </c>
      <c r="D90">
        <v>6310</v>
      </c>
      <c r="E90" s="2">
        <v>45496</v>
      </c>
      <c r="F90">
        <v>1611</v>
      </c>
      <c r="G90" t="s">
        <v>127</v>
      </c>
      <c r="H90" t="s">
        <v>18</v>
      </c>
      <c r="I90" t="s">
        <v>90</v>
      </c>
      <c r="J90">
        <v>11026323</v>
      </c>
      <c r="K90">
        <v>4200</v>
      </c>
      <c r="L90">
        <v>4200</v>
      </c>
      <c r="M90">
        <v>0</v>
      </c>
      <c r="N90">
        <v>45351</v>
      </c>
      <c r="O90" t="s">
        <v>20</v>
      </c>
      <c r="P90">
        <v>5</v>
      </c>
      <c r="Q90" t="s">
        <v>21</v>
      </c>
    </row>
    <row r="91" spans="2:17">
      <c r="B91" t="s">
        <v>16</v>
      </c>
      <c r="C91">
        <v>65110</v>
      </c>
      <c r="D91">
        <v>6315</v>
      </c>
      <c r="E91" s="2">
        <v>45496</v>
      </c>
      <c r="F91">
        <v>1612</v>
      </c>
      <c r="G91" t="s">
        <v>128</v>
      </c>
      <c r="H91" t="s">
        <v>18</v>
      </c>
      <c r="I91" t="s">
        <v>19</v>
      </c>
      <c r="J91">
        <v>9482637.7799999993</v>
      </c>
      <c r="K91">
        <v>3612</v>
      </c>
      <c r="L91">
        <v>3612</v>
      </c>
      <c r="M91">
        <v>0</v>
      </c>
      <c r="N91">
        <v>45349</v>
      </c>
      <c r="O91" t="s">
        <v>38</v>
      </c>
      <c r="P91">
        <v>4</v>
      </c>
      <c r="Q91" t="s">
        <v>21</v>
      </c>
    </row>
    <row r="92" spans="2:17">
      <c r="B92" t="s">
        <v>16</v>
      </c>
      <c r="C92">
        <v>65118</v>
      </c>
      <c r="D92">
        <v>6316</v>
      </c>
      <c r="E92" s="2">
        <v>45496</v>
      </c>
      <c r="F92">
        <v>1630</v>
      </c>
      <c r="G92" t="s">
        <v>129</v>
      </c>
      <c r="H92" t="s">
        <v>18</v>
      </c>
      <c r="I92" t="s">
        <v>19</v>
      </c>
      <c r="J92">
        <v>20555948.239999998</v>
      </c>
      <c r="K92">
        <v>4664</v>
      </c>
      <c r="L92">
        <v>3116</v>
      </c>
      <c r="M92">
        <v>1548</v>
      </c>
      <c r="N92">
        <v>45349</v>
      </c>
      <c r="O92" t="s">
        <v>38</v>
      </c>
      <c r="P92">
        <v>5</v>
      </c>
      <c r="Q92" t="s">
        <v>21</v>
      </c>
    </row>
    <row r="93" spans="2:17">
      <c r="B93" t="s">
        <v>16</v>
      </c>
      <c r="C93">
        <v>65241</v>
      </c>
      <c r="D93">
        <v>6320</v>
      </c>
      <c r="E93" s="2">
        <v>45497</v>
      </c>
      <c r="F93">
        <v>1607</v>
      </c>
      <c r="G93" t="s">
        <v>130</v>
      </c>
      <c r="H93" t="s">
        <v>18</v>
      </c>
      <c r="I93" t="s">
        <v>44</v>
      </c>
      <c r="J93">
        <v>15394528.939999999</v>
      </c>
      <c r="K93">
        <v>3808</v>
      </c>
      <c r="L93">
        <v>3808</v>
      </c>
      <c r="M93">
        <v>0</v>
      </c>
      <c r="N93">
        <v>45348</v>
      </c>
      <c r="O93" t="s">
        <v>20</v>
      </c>
      <c r="P93">
        <v>3</v>
      </c>
      <c r="Q93" t="s">
        <v>21</v>
      </c>
    </row>
    <row r="94" spans="2:17">
      <c r="B94" t="s">
        <v>16</v>
      </c>
      <c r="C94">
        <v>65578</v>
      </c>
      <c r="D94">
        <v>6335</v>
      </c>
      <c r="E94" s="2">
        <v>45499</v>
      </c>
      <c r="F94">
        <v>1632</v>
      </c>
      <c r="G94" t="s">
        <v>131</v>
      </c>
      <c r="H94" t="s">
        <v>18</v>
      </c>
      <c r="I94" t="s">
        <v>92</v>
      </c>
      <c r="J94">
        <v>5356051.74</v>
      </c>
      <c r="K94">
        <v>1368</v>
      </c>
      <c r="L94">
        <v>684</v>
      </c>
      <c r="M94">
        <v>684</v>
      </c>
      <c r="N94">
        <v>45350</v>
      </c>
      <c r="O94" s="1" t="s">
        <v>30</v>
      </c>
      <c r="P94">
        <v>2</v>
      </c>
      <c r="Q94" t="s">
        <v>21</v>
      </c>
    </row>
    <row r="95" spans="2:17">
      <c r="B95" t="s">
        <v>16</v>
      </c>
      <c r="C95">
        <v>65580</v>
      </c>
      <c r="D95">
        <v>6336</v>
      </c>
      <c r="E95" s="2">
        <v>45499</v>
      </c>
      <c r="F95">
        <v>1634</v>
      </c>
      <c r="G95" t="s">
        <v>132</v>
      </c>
      <c r="H95" t="s">
        <v>18</v>
      </c>
      <c r="I95" t="s">
        <v>92</v>
      </c>
      <c r="J95">
        <v>8434357.4600000009</v>
      </c>
      <c r="K95">
        <v>1568</v>
      </c>
      <c r="L95">
        <v>1568</v>
      </c>
      <c r="M95">
        <v>0</v>
      </c>
      <c r="N95">
        <v>45350</v>
      </c>
      <c r="O95" t="s">
        <v>20</v>
      </c>
      <c r="P95">
        <v>1</v>
      </c>
      <c r="Q95" t="s">
        <v>21</v>
      </c>
    </row>
    <row r="96" spans="2:17">
      <c r="B96" t="s">
        <v>16</v>
      </c>
      <c r="C96">
        <v>67007</v>
      </c>
      <c r="D96">
        <v>6349</v>
      </c>
      <c r="E96" s="2">
        <v>45501</v>
      </c>
      <c r="F96">
        <v>1668</v>
      </c>
      <c r="G96" t="s">
        <v>133</v>
      </c>
      <c r="H96" t="s">
        <v>18</v>
      </c>
      <c r="I96" t="s">
        <v>44</v>
      </c>
      <c r="J96">
        <v>7893128.8799999999</v>
      </c>
      <c r="K96">
        <v>1008</v>
      </c>
      <c r="L96">
        <v>1008</v>
      </c>
      <c r="M96">
        <v>0</v>
      </c>
      <c r="N96">
        <v>45351</v>
      </c>
      <c r="O96" t="s">
        <v>20</v>
      </c>
      <c r="P96">
        <v>3</v>
      </c>
      <c r="Q96" t="s">
        <v>21</v>
      </c>
    </row>
    <row r="97" spans="2:17">
      <c r="B97" t="s">
        <v>16</v>
      </c>
      <c r="C97">
        <v>67512</v>
      </c>
      <c r="D97">
        <v>6358</v>
      </c>
      <c r="E97" s="2">
        <v>45505</v>
      </c>
      <c r="F97">
        <v>1661</v>
      </c>
      <c r="G97" t="s">
        <v>134</v>
      </c>
      <c r="H97" t="s">
        <v>18</v>
      </c>
      <c r="I97" t="s">
        <v>44</v>
      </c>
      <c r="J97">
        <v>15394528.939999999</v>
      </c>
      <c r="K97">
        <v>5656</v>
      </c>
      <c r="L97">
        <v>3808</v>
      </c>
      <c r="M97">
        <v>1848</v>
      </c>
      <c r="N97">
        <v>45355</v>
      </c>
      <c r="O97" t="s">
        <v>20</v>
      </c>
      <c r="P97">
        <v>3</v>
      </c>
      <c r="Q97" t="s">
        <v>21</v>
      </c>
    </row>
    <row r="98" spans="2:17">
      <c r="B98" t="s">
        <v>16</v>
      </c>
      <c r="C98">
        <v>67674</v>
      </c>
      <c r="D98">
        <v>6362</v>
      </c>
      <c r="E98" s="2">
        <v>45506</v>
      </c>
      <c r="F98">
        <v>1666</v>
      </c>
      <c r="G98" t="s">
        <v>135</v>
      </c>
      <c r="H98" t="s">
        <v>18</v>
      </c>
      <c r="I98" t="s">
        <v>50</v>
      </c>
      <c r="J98">
        <v>8456923.8000000007</v>
      </c>
      <c r="K98">
        <v>1080</v>
      </c>
      <c r="L98">
        <v>1080</v>
      </c>
      <c r="M98">
        <v>0</v>
      </c>
      <c r="N98">
        <v>45355</v>
      </c>
      <c r="O98" t="s">
        <v>20</v>
      </c>
      <c r="P98">
        <v>3</v>
      </c>
      <c r="Q98" t="s">
        <v>21</v>
      </c>
    </row>
    <row r="99" spans="2:17">
      <c r="B99" t="s">
        <v>16</v>
      </c>
      <c r="C99">
        <v>67680</v>
      </c>
      <c r="D99">
        <v>6363</v>
      </c>
      <c r="E99" s="2">
        <v>45506</v>
      </c>
      <c r="F99">
        <v>1659</v>
      </c>
      <c r="G99" t="s">
        <v>136</v>
      </c>
      <c r="H99" t="s">
        <v>18</v>
      </c>
      <c r="I99" t="s">
        <v>50</v>
      </c>
      <c r="J99">
        <v>19928909.359999999</v>
      </c>
      <c r="K99">
        <v>5124</v>
      </c>
      <c r="L99">
        <v>5124</v>
      </c>
      <c r="M99">
        <v>0</v>
      </c>
      <c r="N99">
        <v>45355</v>
      </c>
      <c r="O99" t="s">
        <v>20</v>
      </c>
      <c r="P99">
        <v>5</v>
      </c>
      <c r="Q99" t="s">
        <v>21</v>
      </c>
    </row>
    <row r="100" spans="2:17">
      <c r="B100" t="s">
        <v>16</v>
      </c>
      <c r="C100">
        <v>67685</v>
      </c>
      <c r="D100">
        <v>6365</v>
      </c>
      <c r="E100" s="2">
        <v>45506</v>
      </c>
      <c r="F100">
        <v>1670</v>
      </c>
      <c r="G100" t="s">
        <v>137</v>
      </c>
      <c r="H100" t="s">
        <v>18</v>
      </c>
      <c r="I100" t="s">
        <v>37</v>
      </c>
      <c r="J100">
        <v>3711649.89</v>
      </c>
      <c r="K100">
        <v>948</v>
      </c>
      <c r="L100">
        <v>474</v>
      </c>
      <c r="M100">
        <v>474</v>
      </c>
      <c r="N100">
        <v>45355</v>
      </c>
      <c r="O100" t="s">
        <v>20</v>
      </c>
      <c r="P100">
        <v>1</v>
      </c>
      <c r="Q100" t="s">
        <v>21</v>
      </c>
    </row>
    <row r="101" spans="2:17">
      <c r="B101" t="s">
        <v>16</v>
      </c>
      <c r="C101">
        <v>67686</v>
      </c>
      <c r="D101">
        <v>6366</v>
      </c>
      <c r="E101" s="2">
        <v>45506</v>
      </c>
      <c r="F101">
        <v>1658</v>
      </c>
      <c r="G101" t="s">
        <v>138</v>
      </c>
      <c r="H101" t="s">
        <v>18</v>
      </c>
      <c r="I101" t="s">
        <v>37</v>
      </c>
      <c r="J101">
        <v>1617194.04</v>
      </c>
      <c r="K101">
        <v>616</v>
      </c>
      <c r="L101">
        <v>616</v>
      </c>
      <c r="M101">
        <v>0</v>
      </c>
      <c r="N101">
        <v>45359</v>
      </c>
      <c r="O101" t="s">
        <v>20</v>
      </c>
      <c r="P101">
        <v>1</v>
      </c>
      <c r="Q101" t="s">
        <v>21</v>
      </c>
    </row>
    <row r="102" spans="2:17">
      <c r="B102" t="s">
        <v>16</v>
      </c>
      <c r="C102">
        <v>67687</v>
      </c>
      <c r="D102">
        <v>6367</v>
      </c>
      <c r="E102" s="2">
        <v>45506</v>
      </c>
      <c r="F102">
        <v>1667</v>
      </c>
      <c r="G102" t="s">
        <v>139</v>
      </c>
      <c r="H102" t="s">
        <v>18</v>
      </c>
      <c r="I102" t="s">
        <v>33</v>
      </c>
      <c r="J102">
        <v>2161213.86</v>
      </c>
      <c r="K102">
        <v>276</v>
      </c>
      <c r="L102">
        <v>276</v>
      </c>
      <c r="M102">
        <v>0</v>
      </c>
      <c r="N102">
        <v>45351</v>
      </c>
      <c r="O102" t="s">
        <v>20</v>
      </c>
      <c r="P102">
        <v>1</v>
      </c>
      <c r="Q102" t="s">
        <v>21</v>
      </c>
    </row>
    <row r="103" spans="2:17">
      <c r="B103" t="s">
        <v>16</v>
      </c>
      <c r="C103">
        <v>67688</v>
      </c>
      <c r="D103">
        <v>6368</v>
      </c>
      <c r="E103" s="2">
        <v>45506</v>
      </c>
      <c r="F103">
        <v>1660</v>
      </c>
      <c r="G103" t="s">
        <v>140</v>
      </c>
      <c r="H103" t="s">
        <v>18</v>
      </c>
      <c r="I103" t="s">
        <v>33</v>
      </c>
      <c r="J103">
        <v>6325768.0899999999</v>
      </c>
      <c r="K103">
        <v>1176</v>
      </c>
      <c r="L103">
        <v>1176</v>
      </c>
      <c r="M103">
        <v>0</v>
      </c>
      <c r="N103">
        <v>45353</v>
      </c>
      <c r="O103" t="s">
        <v>38</v>
      </c>
      <c r="P103">
        <v>1</v>
      </c>
      <c r="Q103" t="s">
        <v>21</v>
      </c>
    </row>
    <row r="104" spans="2:17">
      <c r="B104" t="s">
        <v>16</v>
      </c>
      <c r="C104">
        <v>67689</v>
      </c>
      <c r="D104">
        <v>6369</v>
      </c>
      <c r="E104" s="2">
        <v>45506</v>
      </c>
      <c r="F104">
        <v>1657</v>
      </c>
      <c r="G104" t="s">
        <v>141</v>
      </c>
      <c r="H104" t="s">
        <v>18</v>
      </c>
      <c r="I104" t="s">
        <v>41</v>
      </c>
      <c r="J104">
        <v>8751559.1500000004</v>
      </c>
      <c r="K104">
        <v>2100</v>
      </c>
      <c r="L104">
        <v>2100</v>
      </c>
      <c r="M104">
        <v>0</v>
      </c>
      <c r="N104">
        <v>45352</v>
      </c>
      <c r="O104" t="s">
        <v>20</v>
      </c>
      <c r="P104">
        <v>1</v>
      </c>
      <c r="Q104" t="s">
        <v>21</v>
      </c>
    </row>
    <row r="105" spans="2:17">
      <c r="B105" t="s">
        <v>16</v>
      </c>
      <c r="C105">
        <v>67690</v>
      </c>
      <c r="D105">
        <v>6370</v>
      </c>
      <c r="E105" s="2">
        <v>45506</v>
      </c>
      <c r="F105">
        <v>1669</v>
      </c>
      <c r="G105" t="s">
        <v>142</v>
      </c>
      <c r="H105" t="s">
        <v>18</v>
      </c>
      <c r="I105" t="s">
        <v>41</v>
      </c>
      <c r="J105">
        <v>1879316.4</v>
      </c>
      <c r="K105">
        <v>240</v>
      </c>
      <c r="L105">
        <v>240</v>
      </c>
      <c r="M105">
        <v>0</v>
      </c>
      <c r="N105">
        <v>45351</v>
      </c>
      <c r="O105" t="s">
        <v>38</v>
      </c>
      <c r="P105">
        <v>1</v>
      </c>
      <c r="Q105" t="s">
        <v>21</v>
      </c>
    </row>
    <row r="106" spans="2:17">
      <c r="B106" t="s">
        <v>16</v>
      </c>
      <c r="C106">
        <v>67951</v>
      </c>
      <c r="D106">
        <v>6383</v>
      </c>
      <c r="E106" s="2">
        <v>45508</v>
      </c>
      <c r="F106">
        <v>1690</v>
      </c>
      <c r="G106" t="s">
        <v>143</v>
      </c>
      <c r="H106" t="s">
        <v>18</v>
      </c>
      <c r="I106" t="s">
        <v>23</v>
      </c>
      <c r="J106">
        <v>2678025.87</v>
      </c>
      <c r="K106">
        <v>342</v>
      </c>
      <c r="L106">
        <v>342</v>
      </c>
      <c r="M106">
        <v>0</v>
      </c>
      <c r="N106">
        <v>45358</v>
      </c>
      <c r="O106" t="s">
        <v>20</v>
      </c>
      <c r="P106">
        <v>1</v>
      </c>
      <c r="Q106" t="s">
        <v>21</v>
      </c>
    </row>
    <row r="107" spans="2:17">
      <c r="B107" t="s">
        <v>16</v>
      </c>
      <c r="C107">
        <v>67975</v>
      </c>
      <c r="D107">
        <v>6384</v>
      </c>
      <c r="E107" s="2">
        <v>45508</v>
      </c>
      <c r="F107">
        <v>1673</v>
      </c>
      <c r="G107" t="s">
        <v>144</v>
      </c>
      <c r="H107" t="s">
        <v>18</v>
      </c>
      <c r="I107" t="s">
        <v>27</v>
      </c>
      <c r="J107">
        <v>10542946.82</v>
      </c>
      <c r="K107">
        <v>1960</v>
      </c>
      <c r="L107">
        <v>1960</v>
      </c>
      <c r="M107">
        <v>0</v>
      </c>
      <c r="N107">
        <v>45356</v>
      </c>
      <c r="O107" t="s">
        <v>20</v>
      </c>
      <c r="P107">
        <v>1</v>
      </c>
      <c r="Q107" t="s">
        <v>21</v>
      </c>
    </row>
    <row r="108" spans="2:17">
      <c r="B108" t="s">
        <v>16</v>
      </c>
      <c r="C108">
        <v>67976</v>
      </c>
      <c r="D108">
        <v>6385</v>
      </c>
      <c r="E108" s="2">
        <v>45508</v>
      </c>
      <c r="F108">
        <v>1674</v>
      </c>
      <c r="G108" t="s">
        <v>145</v>
      </c>
      <c r="H108" t="s">
        <v>18</v>
      </c>
      <c r="I108" t="s">
        <v>25</v>
      </c>
      <c r="J108">
        <v>10542946.82</v>
      </c>
      <c r="K108">
        <v>1960</v>
      </c>
      <c r="L108">
        <v>1960</v>
      </c>
      <c r="M108">
        <v>0</v>
      </c>
      <c r="N108">
        <v>45356</v>
      </c>
      <c r="O108" t="s">
        <v>20</v>
      </c>
      <c r="P108">
        <v>1</v>
      </c>
      <c r="Q108" t="s">
        <v>21</v>
      </c>
    </row>
    <row r="109" spans="2:17">
      <c r="B109" t="s">
        <v>16</v>
      </c>
      <c r="C109">
        <v>67991</v>
      </c>
      <c r="D109">
        <v>6386</v>
      </c>
      <c r="E109" s="2">
        <v>45508</v>
      </c>
      <c r="F109">
        <v>1675</v>
      </c>
      <c r="G109" t="s">
        <v>146</v>
      </c>
      <c r="H109" t="s">
        <v>18</v>
      </c>
      <c r="I109" t="s">
        <v>19</v>
      </c>
      <c r="J109">
        <v>8434357.4600000009</v>
      </c>
      <c r="K109">
        <v>1568</v>
      </c>
      <c r="L109">
        <v>1568</v>
      </c>
      <c r="M109">
        <v>0</v>
      </c>
      <c r="N109">
        <v>45356</v>
      </c>
      <c r="O109" t="s">
        <v>20</v>
      </c>
      <c r="P109">
        <v>2</v>
      </c>
      <c r="Q109" t="s">
        <v>21</v>
      </c>
    </row>
    <row r="110" spans="2:17">
      <c r="B110" t="s">
        <v>16</v>
      </c>
      <c r="C110">
        <v>68219</v>
      </c>
      <c r="D110">
        <v>6391</v>
      </c>
      <c r="E110" s="2">
        <v>45509</v>
      </c>
      <c r="F110">
        <v>1693</v>
      </c>
      <c r="G110" t="s">
        <v>147</v>
      </c>
      <c r="H110" t="s">
        <v>18</v>
      </c>
      <c r="I110" t="s">
        <v>53</v>
      </c>
      <c r="J110">
        <v>4217178.7300000004</v>
      </c>
      <c r="K110">
        <v>784</v>
      </c>
      <c r="L110">
        <v>784</v>
      </c>
      <c r="M110">
        <v>0</v>
      </c>
      <c r="N110">
        <v>45357</v>
      </c>
      <c r="O110" t="s">
        <v>20</v>
      </c>
      <c r="P110">
        <v>1</v>
      </c>
      <c r="Q110" t="s">
        <v>21</v>
      </c>
    </row>
    <row r="111" spans="2:17">
      <c r="B111" t="s">
        <v>16</v>
      </c>
      <c r="C111">
        <v>68220</v>
      </c>
      <c r="D111">
        <v>6392</v>
      </c>
      <c r="E111" s="2">
        <v>45509</v>
      </c>
      <c r="F111">
        <v>1691</v>
      </c>
      <c r="G111" t="s">
        <v>148</v>
      </c>
      <c r="H111" t="s">
        <v>18</v>
      </c>
      <c r="I111" t="s">
        <v>29</v>
      </c>
      <c r="J111">
        <v>12128955.300000001</v>
      </c>
      <c r="K111">
        <v>4620</v>
      </c>
      <c r="L111">
        <v>4620</v>
      </c>
      <c r="M111">
        <v>0</v>
      </c>
      <c r="N111">
        <v>45357</v>
      </c>
      <c r="O111" t="s">
        <v>20</v>
      </c>
      <c r="P111">
        <v>5</v>
      </c>
      <c r="Q111" t="s">
        <v>21</v>
      </c>
    </row>
    <row r="112" spans="2:17">
      <c r="B112" t="s">
        <v>16</v>
      </c>
      <c r="C112">
        <v>68221</v>
      </c>
      <c r="D112">
        <v>6393</v>
      </c>
      <c r="E112" s="2">
        <v>45509</v>
      </c>
      <c r="F112">
        <v>1692</v>
      </c>
      <c r="G112" t="s">
        <v>149</v>
      </c>
      <c r="H112" t="s">
        <v>18</v>
      </c>
      <c r="I112" t="s">
        <v>79</v>
      </c>
      <c r="J112">
        <v>18137521.699999999</v>
      </c>
      <c r="K112">
        <v>5264</v>
      </c>
      <c r="L112">
        <v>5264</v>
      </c>
      <c r="M112">
        <v>0</v>
      </c>
      <c r="N112">
        <v>45357</v>
      </c>
      <c r="O112" t="s">
        <v>20</v>
      </c>
      <c r="P112">
        <v>4</v>
      </c>
      <c r="Q112" t="s">
        <v>21</v>
      </c>
    </row>
    <row r="113" spans="2:17">
      <c r="B113" t="s">
        <v>16</v>
      </c>
      <c r="C113">
        <v>68847</v>
      </c>
      <c r="D113">
        <v>6399</v>
      </c>
      <c r="E113" s="2">
        <v>45511</v>
      </c>
      <c r="F113">
        <v>1714</v>
      </c>
      <c r="G113" t="s">
        <v>150</v>
      </c>
      <c r="H113" t="s">
        <v>18</v>
      </c>
      <c r="I113" t="s">
        <v>37</v>
      </c>
      <c r="J113">
        <v>2425791.06</v>
      </c>
      <c r="K113">
        <v>924</v>
      </c>
      <c r="L113">
        <v>924</v>
      </c>
      <c r="M113">
        <v>0</v>
      </c>
      <c r="N113">
        <v>45362</v>
      </c>
      <c r="O113" t="s">
        <v>20</v>
      </c>
      <c r="P113">
        <v>1</v>
      </c>
      <c r="Q113" t="s">
        <v>21</v>
      </c>
    </row>
    <row r="114" spans="2:17">
      <c r="B114" t="s">
        <v>16</v>
      </c>
      <c r="C114">
        <v>69352</v>
      </c>
      <c r="D114">
        <v>6414</v>
      </c>
      <c r="E114" s="2">
        <v>45515</v>
      </c>
      <c r="F114">
        <v>1711</v>
      </c>
      <c r="G114" t="s">
        <v>151</v>
      </c>
      <c r="H114" t="s">
        <v>18</v>
      </c>
      <c r="I114" t="s">
        <v>19</v>
      </c>
      <c r="J114">
        <v>18137521.699999999</v>
      </c>
      <c r="K114">
        <v>5264</v>
      </c>
      <c r="L114">
        <v>5264</v>
      </c>
      <c r="M114">
        <v>0</v>
      </c>
      <c r="N114">
        <v>45363</v>
      </c>
      <c r="O114" t="s">
        <v>20</v>
      </c>
      <c r="P114">
        <v>5</v>
      </c>
      <c r="Q114" t="s">
        <v>21</v>
      </c>
    </row>
    <row r="115" spans="2:17">
      <c r="B115" t="s">
        <v>16</v>
      </c>
      <c r="C115">
        <v>69353</v>
      </c>
      <c r="D115">
        <v>6415</v>
      </c>
      <c r="E115" s="2">
        <v>45515</v>
      </c>
      <c r="F115">
        <v>1712</v>
      </c>
      <c r="G115" t="s">
        <v>152</v>
      </c>
      <c r="H115" t="s">
        <v>18</v>
      </c>
      <c r="I115" t="s">
        <v>23</v>
      </c>
      <c r="J115">
        <v>15394528.939999999</v>
      </c>
      <c r="K115">
        <v>3808</v>
      </c>
      <c r="L115">
        <v>3808</v>
      </c>
      <c r="M115">
        <v>0</v>
      </c>
      <c r="N115">
        <v>45366</v>
      </c>
      <c r="O115" t="s">
        <v>20</v>
      </c>
      <c r="P115">
        <v>3</v>
      </c>
      <c r="Q115" t="s">
        <v>21</v>
      </c>
    </row>
    <row r="116" spans="2:17">
      <c r="B116" t="s">
        <v>16</v>
      </c>
      <c r="C116">
        <v>69374</v>
      </c>
      <c r="D116">
        <v>6417</v>
      </c>
      <c r="E116" s="2">
        <v>45515</v>
      </c>
      <c r="F116">
        <v>1710</v>
      </c>
      <c r="G116" t="s">
        <v>153</v>
      </c>
      <c r="H116" t="s">
        <v>18</v>
      </c>
      <c r="I116" t="s">
        <v>27</v>
      </c>
      <c r="J116">
        <v>22671902.120000001</v>
      </c>
      <c r="K116">
        <v>6580</v>
      </c>
      <c r="L116">
        <v>6580</v>
      </c>
      <c r="M116">
        <v>0</v>
      </c>
      <c r="N116">
        <v>45363</v>
      </c>
      <c r="O116" t="s">
        <v>20</v>
      </c>
      <c r="P116">
        <v>6</v>
      </c>
      <c r="Q116" t="s">
        <v>21</v>
      </c>
    </row>
    <row r="117" spans="2:17">
      <c r="B117" t="s">
        <v>16</v>
      </c>
      <c r="C117">
        <v>69406</v>
      </c>
      <c r="D117">
        <v>6418</v>
      </c>
      <c r="E117" s="2">
        <v>45515</v>
      </c>
      <c r="F117">
        <v>1713</v>
      </c>
      <c r="G117" t="s">
        <v>154</v>
      </c>
      <c r="H117" t="s">
        <v>18</v>
      </c>
      <c r="I117" t="s">
        <v>25</v>
      </c>
      <c r="J117">
        <v>7277373.1799999997</v>
      </c>
      <c r="K117">
        <v>2772</v>
      </c>
      <c r="L117">
        <v>2772</v>
      </c>
      <c r="M117">
        <v>0</v>
      </c>
      <c r="N117">
        <v>45363</v>
      </c>
      <c r="O117" t="s">
        <v>20</v>
      </c>
      <c r="P117">
        <v>3</v>
      </c>
      <c r="Q117" t="s">
        <v>21</v>
      </c>
    </row>
    <row r="118" spans="2:17">
      <c r="B118" t="s">
        <v>16</v>
      </c>
      <c r="C118">
        <v>69770</v>
      </c>
      <c r="D118">
        <v>6425</v>
      </c>
      <c r="E118" s="2">
        <v>45516</v>
      </c>
      <c r="F118">
        <v>1728</v>
      </c>
      <c r="G118" t="s">
        <v>155</v>
      </c>
      <c r="H118" t="s">
        <v>18</v>
      </c>
      <c r="I118" t="s">
        <v>79</v>
      </c>
      <c r="J118">
        <v>3234388.08</v>
      </c>
      <c r="K118">
        <v>1232</v>
      </c>
      <c r="L118">
        <v>1232</v>
      </c>
      <c r="M118">
        <v>0</v>
      </c>
      <c r="N118">
        <v>45367</v>
      </c>
      <c r="O118" s="1" t="s">
        <v>30</v>
      </c>
      <c r="P118">
        <v>1</v>
      </c>
      <c r="Q118" t="s">
        <v>21</v>
      </c>
    </row>
    <row r="119" spans="2:17">
      <c r="B119" t="s">
        <v>16</v>
      </c>
      <c r="C119">
        <v>69960</v>
      </c>
      <c r="D119">
        <v>6427</v>
      </c>
      <c r="E119" s="2">
        <v>45517</v>
      </c>
      <c r="F119">
        <v>1736</v>
      </c>
      <c r="G119" t="s">
        <v>156</v>
      </c>
      <c r="H119" t="s">
        <v>18</v>
      </c>
      <c r="I119" t="s">
        <v>33</v>
      </c>
      <c r="J119">
        <v>2425791.06</v>
      </c>
      <c r="K119">
        <v>924</v>
      </c>
      <c r="L119">
        <v>924</v>
      </c>
      <c r="M119">
        <v>0</v>
      </c>
      <c r="N119">
        <v>45367</v>
      </c>
      <c r="O119" t="s">
        <v>20</v>
      </c>
      <c r="P119">
        <v>1</v>
      </c>
      <c r="Q119" t="s">
        <v>21</v>
      </c>
    </row>
    <row r="120" spans="2:17">
      <c r="B120" t="s">
        <v>16</v>
      </c>
      <c r="C120">
        <v>69970</v>
      </c>
      <c r="D120">
        <v>6428</v>
      </c>
      <c r="E120" s="2">
        <v>45517</v>
      </c>
      <c r="F120">
        <v>1735</v>
      </c>
      <c r="G120" t="s">
        <v>157</v>
      </c>
      <c r="H120" t="s">
        <v>18</v>
      </c>
      <c r="I120" t="s">
        <v>41</v>
      </c>
      <c r="J120">
        <v>4851582.12</v>
      </c>
      <c r="K120">
        <v>1848</v>
      </c>
      <c r="L120">
        <v>1848</v>
      </c>
      <c r="M120">
        <v>0</v>
      </c>
      <c r="N120">
        <v>45366</v>
      </c>
      <c r="O120" t="s">
        <v>20</v>
      </c>
      <c r="P120">
        <v>2</v>
      </c>
      <c r="Q120" t="s">
        <v>21</v>
      </c>
    </row>
    <row r="121" spans="2:17">
      <c r="B121" t="s">
        <v>16</v>
      </c>
      <c r="C121">
        <v>70061</v>
      </c>
      <c r="D121">
        <v>6431</v>
      </c>
      <c r="E121" s="2">
        <v>45517</v>
      </c>
      <c r="F121">
        <v>1734</v>
      </c>
      <c r="G121" t="s">
        <v>158</v>
      </c>
      <c r="H121" t="s">
        <v>18</v>
      </c>
      <c r="I121" t="s">
        <v>44</v>
      </c>
      <c r="J121">
        <v>20246111.059999999</v>
      </c>
      <c r="K121">
        <v>9352</v>
      </c>
      <c r="L121">
        <v>5656</v>
      </c>
      <c r="M121">
        <v>3696</v>
      </c>
      <c r="N121">
        <v>45366</v>
      </c>
      <c r="O121" t="s">
        <v>20</v>
      </c>
      <c r="P121">
        <v>5</v>
      </c>
      <c r="Q121" t="s">
        <v>21</v>
      </c>
    </row>
    <row r="122" spans="2:17">
      <c r="B122" t="s">
        <v>16</v>
      </c>
      <c r="C122">
        <v>70208</v>
      </c>
      <c r="D122">
        <v>6433</v>
      </c>
      <c r="E122" s="2">
        <v>45518</v>
      </c>
      <c r="F122">
        <v>1733</v>
      </c>
      <c r="G122" t="s">
        <v>159</v>
      </c>
      <c r="H122" t="s">
        <v>18</v>
      </c>
      <c r="I122" t="s">
        <v>50</v>
      </c>
      <c r="J122">
        <v>24780491.48</v>
      </c>
      <c r="K122">
        <v>6972</v>
      </c>
      <c r="L122">
        <v>6972</v>
      </c>
      <c r="M122">
        <v>0</v>
      </c>
      <c r="N122">
        <v>45367</v>
      </c>
      <c r="O122" t="s">
        <v>20</v>
      </c>
      <c r="P122">
        <v>7</v>
      </c>
      <c r="Q122" t="s">
        <v>21</v>
      </c>
    </row>
    <row r="123" spans="2:17">
      <c r="B123" t="s">
        <v>16</v>
      </c>
      <c r="C123">
        <v>70306</v>
      </c>
      <c r="D123">
        <v>6436</v>
      </c>
      <c r="E123" s="2">
        <v>45518</v>
      </c>
      <c r="F123">
        <v>1737</v>
      </c>
      <c r="G123" t="s">
        <v>160</v>
      </c>
      <c r="H123" t="s">
        <v>18</v>
      </c>
      <c r="I123" t="s">
        <v>37</v>
      </c>
      <c r="J123">
        <v>9877357.8699999992</v>
      </c>
      <c r="K123">
        <v>2940</v>
      </c>
      <c r="L123">
        <v>2940</v>
      </c>
      <c r="M123">
        <v>0</v>
      </c>
      <c r="N123">
        <v>45366</v>
      </c>
      <c r="O123" t="s">
        <v>20</v>
      </c>
      <c r="P123">
        <v>4</v>
      </c>
      <c r="Q123" t="s">
        <v>21</v>
      </c>
    </row>
    <row r="124" spans="2:17">
      <c r="B124" t="s">
        <v>16</v>
      </c>
      <c r="C124">
        <v>70678</v>
      </c>
      <c r="D124">
        <v>6440</v>
      </c>
      <c r="E124" s="2">
        <v>45519</v>
      </c>
      <c r="F124">
        <v>1774</v>
      </c>
      <c r="G124" t="s">
        <v>161</v>
      </c>
      <c r="H124" t="s">
        <v>18</v>
      </c>
      <c r="I124" t="s">
        <v>79</v>
      </c>
      <c r="J124">
        <v>14903133.619999999</v>
      </c>
      <c r="K124">
        <v>4032</v>
      </c>
      <c r="L124">
        <v>4032</v>
      </c>
      <c r="M124">
        <v>0</v>
      </c>
      <c r="N124">
        <v>45371</v>
      </c>
      <c r="O124" t="s">
        <v>20</v>
      </c>
      <c r="P124">
        <v>3</v>
      </c>
      <c r="Q124" t="s">
        <v>21</v>
      </c>
    </row>
    <row r="125" spans="2:17">
      <c r="B125" t="s">
        <v>16</v>
      </c>
      <c r="C125">
        <v>70775</v>
      </c>
      <c r="D125">
        <v>6452</v>
      </c>
      <c r="E125" s="2">
        <v>45520</v>
      </c>
      <c r="F125">
        <v>1747</v>
      </c>
      <c r="G125" t="s">
        <v>162</v>
      </c>
      <c r="H125" t="s">
        <v>18</v>
      </c>
      <c r="I125" t="s">
        <v>90</v>
      </c>
      <c r="J125">
        <v>10542946.82</v>
      </c>
      <c r="K125">
        <v>1960</v>
      </c>
      <c r="L125">
        <v>1960</v>
      </c>
      <c r="M125">
        <v>0</v>
      </c>
      <c r="N125">
        <v>45370</v>
      </c>
      <c r="O125" t="s">
        <v>20</v>
      </c>
      <c r="P125">
        <v>1</v>
      </c>
      <c r="Q125" t="s">
        <v>21</v>
      </c>
    </row>
    <row r="126" spans="2:17">
      <c r="B126" t="s">
        <v>16</v>
      </c>
      <c r="C126">
        <v>70812</v>
      </c>
      <c r="D126">
        <v>6456</v>
      </c>
      <c r="E126" s="2">
        <v>45522</v>
      </c>
      <c r="F126">
        <v>1749</v>
      </c>
      <c r="G126" t="s">
        <v>163</v>
      </c>
      <c r="H126" t="s">
        <v>18</v>
      </c>
      <c r="I126" t="s">
        <v>19</v>
      </c>
      <c r="J126">
        <v>8434357.4600000009</v>
      </c>
      <c r="K126">
        <v>1568</v>
      </c>
      <c r="L126">
        <v>1568</v>
      </c>
      <c r="M126">
        <v>0</v>
      </c>
      <c r="N126">
        <v>45370</v>
      </c>
      <c r="O126" t="s">
        <v>20</v>
      </c>
      <c r="P126">
        <v>1</v>
      </c>
      <c r="Q126" t="s">
        <v>21</v>
      </c>
    </row>
    <row r="127" spans="2:17">
      <c r="B127" t="s">
        <v>16</v>
      </c>
      <c r="C127">
        <v>70826</v>
      </c>
      <c r="D127">
        <v>6457</v>
      </c>
      <c r="E127" s="2">
        <v>45522</v>
      </c>
      <c r="F127">
        <v>1748</v>
      </c>
      <c r="G127" t="s">
        <v>164</v>
      </c>
      <c r="H127" t="s">
        <v>18</v>
      </c>
      <c r="I127" t="s">
        <v>90</v>
      </c>
      <c r="J127">
        <v>12128955.300000001</v>
      </c>
      <c r="K127">
        <v>4620</v>
      </c>
      <c r="L127">
        <v>4620</v>
      </c>
      <c r="M127">
        <v>0</v>
      </c>
      <c r="N127">
        <v>45372</v>
      </c>
      <c r="O127" t="s">
        <v>20</v>
      </c>
      <c r="P127">
        <v>4</v>
      </c>
      <c r="Q127" t="s">
        <v>21</v>
      </c>
    </row>
    <row r="128" spans="2:17">
      <c r="B128" t="s">
        <v>16</v>
      </c>
      <c r="C128">
        <v>70835</v>
      </c>
      <c r="D128">
        <v>6458</v>
      </c>
      <c r="E128" s="2">
        <v>45522</v>
      </c>
      <c r="F128">
        <v>1750</v>
      </c>
      <c r="G128" t="s">
        <v>165</v>
      </c>
      <c r="H128" t="s">
        <v>18</v>
      </c>
      <c r="I128" t="s">
        <v>19</v>
      </c>
      <c r="J128">
        <v>9703164.2400000002</v>
      </c>
      <c r="K128">
        <v>3696</v>
      </c>
      <c r="L128">
        <v>3696</v>
      </c>
      <c r="M128">
        <v>0</v>
      </c>
      <c r="N128">
        <v>45370</v>
      </c>
      <c r="O128" t="s">
        <v>20</v>
      </c>
      <c r="P128">
        <v>4</v>
      </c>
      <c r="Q128" t="s">
        <v>21</v>
      </c>
    </row>
    <row r="129" spans="2:17">
      <c r="B129" t="s">
        <v>16</v>
      </c>
      <c r="C129">
        <v>70845</v>
      </c>
      <c r="D129">
        <v>6459</v>
      </c>
      <c r="E129" s="2">
        <v>45522</v>
      </c>
      <c r="F129">
        <v>1751</v>
      </c>
      <c r="G129" t="s">
        <v>166</v>
      </c>
      <c r="H129" t="s">
        <v>18</v>
      </c>
      <c r="I129" t="s">
        <v>23</v>
      </c>
      <c r="J129">
        <v>10542946.82</v>
      </c>
      <c r="K129">
        <v>1960</v>
      </c>
      <c r="L129">
        <v>1960</v>
      </c>
      <c r="M129">
        <v>0</v>
      </c>
      <c r="N129">
        <v>45374</v>
      </c>
      <c r="O129" t="s">
        <v>20</v>
      </c>
      <c r="P129">
        <v>1</v>
      </c>
      <c r="Q129" t="s">
        <v>21</v>
      </c>
    </row>
    <row r="130" spans="2:17">
      <c r="B130" t="s">
        <v>16</v>
      </c>
      <c r="C130">
        <v>70847</v>
      </c>
      <c r="D130">
        <v>6460</v>
      </c>
      <c r="E130" s="2">
        <v>45522</v>
      </c>
      <c r="F130">
        <v>1746</v>
      </c>
      <c r="G130" t="s">
        <v>167</v>
      </c>
      <c r="H130" t="s">
        <v>18</v>
      </c>
      <c r="I130" t="s">
        <v>25</v>
      </c>
      <c r="J130">
        <v>7277373.1799999997</v>
      </c>
      <c r="K130">
        <v>2772</v>
      </c>
      <c r="L130">
        <v>2772</v>
      </c>
      <c r="M130">
        <v>0</v>
      </c>
      <c r="N130">
        <v>45370</v>
      </c>
      <c r="O130" t="s">
        <v>20</v>
      </c>
      <c r="P130">
        <v>3</v>
      </c>
      <c r="Q130" t="s">
        <v>21</v>
      </c>
    </row>
    <row r="131" spans="2:17">
      <c r="B131" t="s">
        <v>16</v>
      </c>
      <c r="C131">
        <v>70856</v>
      </c>
      <c r="D131">
        <v>6461</v>
      </c>
      <c r="E131" s="2">
        <v>45522</v>
      </c>
      <c r="F131">
        <v>1752</v>
      </c>
      <c r="G131" t="s">
        <v>168</v>
      </c>
      <c r="H131" t="s">
        <v>18</v>
      </c>
      <c r="I131" t="s">
        <v>23</v>
      </c>
      <c r="J131">
        <v>9703164.2400000002</v>
      </c>
      <c r="K131">
        <v>7392</v>
      </c>
      <c r="L131">
        <v>3696</v>
      </c>
      <c r="M131">
        <v>3696</v>
      </c>
      <c r="N131">
        <v>45374</v>
      </c>
      <c r="O131" t="s">
        <v>20</v>
      </c>
      <c r="P131">
        <v>4</v>
      </c>
      <c r="Q131" t="s">
        <v>21</v>
      </c>
    </row>
    <row r="132" spans="2:17">
      <c r="B132" t="s">
        <v>16</v>
      </c>
      <c r="C132">
        <v>71001</v>
      </c>
      <c r="D132">
        <v>6463</v>
      </c>
      <c r="E132" s="2">
        <v>45522</v>
      </c>
      <c r="F132">
        <v>1727</v>
      </c>
      <c r="G132" t="s">
        <v>169</v>
      </c>
      <c r="H132" t="s">
        <v>18</v>
      </c>
      <c r="I132" t="s">
        <v>122</v>
      </c>
      <c r="J132">
        <v>15711730.640000001</v>
      </c>
      <c r="K132">
        <v>4340</v>
      </c>
      <c r="L132">
        <v>4340</v>
      </c>
      <c r="M132">
        <v>0</v>
      </c>
      <c r="N132">
        <v>45364</v>
      </c>
      <c r="O132" t="s">
        <v>20</v>
      </c>
      <c r="P132">
        <v>4</v>
      </c>
      <c r="Q132" t="s">
        <v>21</v>
      </c>
    </row>
    <row r="133" spans="2:17">
      <c r="B133" t="s">
        <v>16</v>
      </c>
      <c r="C133">
        <v>71178</v>
      </c>
      <c r="D133">
        <v>6468</v>
      </c>
      <c r="E133" s="2">
        <v>45523</v>
      </c>
      <c r="F133">
        <v>1773</v>
      </c>
      <c r="G133" t="s">
        <v>170</v>
      </c>
      <c r="H133" t="s">
        <v>18</v>
      </c>
      <c r="I133" t="s">
        <v>53</v>
      </c>
      <c r="J133">
        <v>18137521.699999999</v>
      </c>
      <c r="K133">
        <v>5264</v>
      </c>
      <c r="L133">
        <v>5264</v>
      </c>
      <c r="M133">
        <v>0</v>
      </c>
      <c r="N133">
        <v>45370</v>
      </c>
      <c r="O133" t="s">
        <v>20</v>
      </c>
      <c r="P133">
        <v>4</v>
      </c>
      <c r="Q133" t="s">
        <v>21</v>
      </c>
    </row>
    <row r="134" spans="2:17">
      <c r="B134" t="s">
        <v>16</v>
      </c>
      <c r="C134">
        <v>71374</v>
      </c>
      <c r="D134">
        <v>6473</v>
      </c>
      <c r="E134" s="2">
        <v>45523</v>
      </c>
      <c r="F134">
        <v>1775</v>
      </c>
      <c r="G134" t="s">
        <v>171</v>
      </c>
      <c r="H134" t="s">
        <v>18</v>
      </c>
      <c r="I134" t="s">
        <v>29</v>
      </c>
      <c r="J134">
        <v>14554746.359999999</v>
      </c>
      <c r="K134">
        <v>5544</v>
      </c>
      <c r="L134">
        <v>5544</v>
      </c>
      <c r="M134">
        <v>0</v>
      </c>
      <c r="N134">
        <v>45371</v>
      </c>
      <c r="O134" t="s">
        <v>20</v>
      </c>
      <c r="P134">
        <v>6</v>
      </c>
      <c r="Q134" t="s">
        <v>21</v>
      </c>
    </row>
    <row r="135" spans="2:17">
      <c r="B135" t="s">
        <v>16</v>
      </c>
      <c r="C135">
        <v>71635</v>
      </c>
      <c r="D135">
        <v>6476</v>
      </c>
      <c r="E135" s="2">
        <v>45524</v>
      </c>
      <c r="F135">
        <v>1778</v>
      </c>
      <c r="G135" t="s">
        <v>172</v>
      </c>
      <c r="H135" t="s">
        <v>18</v>
      </c>
      <c r="I135" t="s">
        <v>33</v>
      </c>
      <c r="J135">
        <v>11177350.210000001</v>
      </c>
      <c r="K135">
        <v>3024</v>
      </c>
      <c r="L135">
        <v>3024</v>
      </c>
      <c r="M135">
        <v>0</v>
      </c>
      <c r="N135">
        <v>45373</v>
      </c>
      <c r="O135" t="s">
        <v>20</v>
      </c>
      <c r="P135">
        <v>3</v>
      </c>
      <c r="Q135" t="s">
        <v>21</v>
      </c>
    </row>
    <row r="136" spans="2:17">
      <c r="B136" t="s">
        <v>16</v>
      </c>
      <c r="C136">
        <v>71660</v>
      </c>
      <c r="D136">
        <v>6477</v>
      </c>
      <c r="E136" s="2">
        <v>45525</v>
      </c>
      <c r="F136">
        <v>1779</v>
      </c>
      <c r="G136" t="s">
        <v>173</v>
      </c>
      <c r="H136" t="s">
        <v>18</v>
      </c>
      <c r="I136" t="s">
        <v>41</v>
      </c>
      <c r="J136">
        <v>11177350.210000001</v>
      </c>
      <c r="K136">
        <v>3024</v>
      </c>
      <c r="L136">
        <v>3024</v>
      </c>
      <c r="M136">
        <v>0</v>
      </c>
      <c r="N136">
        <v>45373</v>
      </c>
      <c r="O136" t="s">
        <v>20</v>
      </c>
      <c r="P136">
        <v>3</v>
      </c>
      <c r="Q136" t="s">
        <v>21</v>
      </c>
    </row>
    <row r="137" spans="2:17">
      <c r="B137" t="s">
        <v>16</v>
      </c>
      <c r="C137">
        <v>72033</v>
      </c>
      <c r="D137">
        <v>6481</v>
      </c>
      <c r="E137" s="2">
        <v>45525</v>
      </c>
      <c r="F137">
        <v>1780</v>
      </c>
      <c r="G137" t="s">
        <v>174</v>
      </c>
      <c r="H137" t="s">
        <v>18</v>
      </c>
      <c r="I137" t="s">
        <v>37</v>
      </c>
      <c r="J137">
        <v>10368753.189999999</v>
      </c>
      <c r="K137">
        <v>2716</v>
      </c>
      <c r="L137">
        <v>2716</v>
      </c>
      <c r="M137">
        <v>0</v>
      </c>
      <c r="N137">
        <v>45373</v>
      </c>
      <c r="O137" t="s">
        <v>20</v>
      </c>
      <c r="P137">
        <v>3</v>
      </c>
      <c r="Q137" t="s">
        <v>21</v>
      </c>
    </row>
    <row r="138" spans="2:17">
      <c r="B138" t="s">
        <v>16</v>
      </c>
      <c r="C138">
        <v>72131</v>
      </c>
      <c r="D138">
        <v>6482</v>
      </c>
      <c r="E138" s="2">
        <v>45526</v>
      </c>
      <c r="F138">
        <v>1781</v>
      </c>
      <c r="G138" t="s">
        <v>175</v>
      </c>
      <c r="H138" t="s">
        <v>18</v>
      </c>
      <c r="I138" t="s">
        <v>44</v>
      </c>
      <c r="J138">
        <v>20246111.059999999</v>
      </c>
      <c r="K138">
        <v>5656</v>
      </c>
      <c r="L138">
        <v>5656</v>
      </c>
      <c r="M138">
        <v>0</v>
      </c>
      <c r="N138">
        <v>45377</v>
      </c>
      <c r="O138" t="s">
        <v>20</v>
      </c>
      <c r="P138">
        <v>5</v>
      </c>
      <c r="Q138" t="s">
        <v>21</v>
      </c>
    </row>
    <row r="139" spans="2:17">
      <c r="B139" t="s">
        <v>16</v>
      </c>
      <c r="C139">
        <v>72248</v>
      </c>
      <c r="D139">
        <v>6486</v>
      </c>
      <c r="E139" s="2">
        <v>45526</v>
      </c>
      <c r="F139">
        <v>1800</v>
      </c>
      <c r="G139" t="s">
        <v>176</v>
      </c>
      <c r="H139" t="s">
        <v>18</v>
      </c>
      <c r="I139" t="s">
        <v>19</v>
      </c>
      <c r="J139">
        <v>4851582.12</v>
      </c>
      <c r="K139">
        <v>1848</v>
      </c>
      <c r="L139">
        <v>1848</v>
      </c>
      <c r="M139">
        <v>0</v>
      </c>
      <c r="N139">
        <v>45377</v>
      </c>
      <c r="O139" t="s">
        <v>20</v>
      </c>
      <c r="P139">
        <v>2</v>
      </c>
      <c r="Q139" t="s">
        <v>21</v>
      </c>
    </row>
    <row r="140" spans="2:17">
      <c r="B140" t="s">
        <v>16</v>
      </c>
      <c r="C140">
        <v>72250</v>
      </c>
      <c r="D140">
        <v>6487</v>
      </c>
      <c r="E140" s="2">
        <v>45526</v>
      </c>
      <c r="F140">
        <v>1801</v>
      </c>
      <c r="G140" t="s">
        <v>177</v>
      </c>
      <c r="H140" t="s">
        <v>18</v>
      </c>
      <c r="I140" t="s">
        <v>23</v>
      </c>
      <c r="J140">
        <v>4851582.12</v>
      </c>
      <c r="K140">
        <v>1848</v>
      </c>
      <c r="L140">
        <v>1848</v>
      </c>
      <c r="M140">
        <v>0</v>
      </c>
      <c r="N140">
        <v>45380</v>
      </c>
      <c r="O140" t="s">
        <v>20</v>
      </c>
      <c r="P140">
        <v>2</v>
      </c>
      <c r="Q140" t="s">
        <v>21</v>
      </c>
    </row>
    <row r="141" spans="2:17">
      <c r="B141" t="s">
        <v>16</v>
      </c>
      <c r="C141">
        <v>72484</v>
      </c>
      <c r="D141">
        <v>6492</v>
      </c>
      <c r="E141" s="2">
        <v>45527</v>
      </c>
      <c r="F141">
        <v>1777</v>
      </c>
      <c r="G141" t="s">
        <v>178</v>
      </c>
      <c r="H141" t="s">
        <v>18</v>
      </c>
      <c r="I141" t="s">
        <v>50</v>
      </c>
      <c r="J141">
        <v>31138208.859999999</v>
      </c>
      <c r="K141">
        <v>9100</v>
      </c>
      <c r="L141">
        <v>9100</v>
      </c>
      <c r="M141">
        <v>0</v>
      </c>
      <c r="N141">
        <v>45380</v>
      </c>
      <c r="O141" t="s">
        <v>20</v>
      </c>
      <c r="P141">
        <v>10</v>
      </c>
      <c r="Q141" t="s">
        <v>21</v>
      </c>
    </row>
    <row r="142" spans="2:17">
      <c r="B142" t="s">
        <v>16</v>
      </c>
      <c r="C142">
        <v>72598</v>
      </c>
      <c r="D142">
        <v>6503</v>
      </c>
      <c r="E142" s="2">
        <v>45528</v>
      </c>
      <c r="F142">
        <v>1798</v>
      </c>
      <c r="G142" t="s">
        <v>179</v>
      </c>
      <c r="H142" t="s">
        <v>18</v>
      </c>
      <c r="I142" t="s">
        <v>27</v>
      </c>
      <c r="J142">
        <v>12128955.300000001</v>
      </c>
      <c r="K142">
        <v>4620</v>
      </c>
      <c r="L142">
        <v>4620</v>
      </c>
      <c r="M142">
        <v>0</v>
      </c>
      <c r="N142">
        <v>45379</v>
      </c>
      <c r="O142" t="s">
        <v>20</v>
      </c>
      <c r="P142">
        <v>5</v>
      </c>
      <c r="Q142" t="s">
        <v>21</v>
      </c>
    </row>
    <row r="143" spans="2:17">
      <c r="B143" t="s">
        <v>16</v>
      </c>
      <c r="C143">
        <v>72599</v>
      </c>
      <c r="D143">
        <v>6504</v>
      </c>
      <c r="E143" s="2">
        <v>45528</v>
      </c>
      <c r="F143">
        <v>1799</v>
      </c>
      <c r="G143" t="s">
        <v>180</v>
      </c>
      <c r="H143" t="s">
        <v>18</v>
      </c>
      <c r="I143" t="s">
        <v>25</v>
      </c>
      <c r="J143">
        <v>2425791.06</v>
      </c>
      <c r="K143">
        <v>924</v>
      </c>
      <c r="L143">
        <v>924</v>
      </c>
      <c r="M143">
        <v>0</v>
      </c>
      <c r="N143">
        <v>45378</v>
      </c>
      <c r="O143" t="s">
        <v>20</v>
      </c>
      <c r="P143">
        <v>1</v>
      </c>
      <c r="Q143" t="s">
        <v>21</v>
      </c>
    </row>
    <row r="144" spans="2:17">
      <c r="B144" t="s">
        <v>16</v>
      </c>
      <c r="C144">
        <v>72600</v>
      </c>
      <c r="D144">
        <v>6505</v>
      </c>
      <c r="E144" s="2">
        <v>45528</v>
      </c>
      <c r="F144">
        <v>1814</v>
      </c>
      <c r="G144" t="s">
        <v>181</v>
      </c>
      <c r="H144" t="s">
        <v>18</v>
      </c>
      <c r="I144" t="s">
        <v>81</v>
      </c>
      <c r="J144">
        <v>10757458.92</v>
      </c>
      <c r="K144">
        <v>5264</v>
      </c>
      <c r="L144">
        <v>3892</v>
      </c>
      <c r="M144">
        <v>1372</v>
      </c>
      <c r="N144">
        <v>45378</v>
      </c>
      <c r="O144" t="s">
        <v>20</v>
      </c>
      <c r="P144">
        <v>5</v>
      </c>
      <c r="Q144" t="s">
        <v>21</v>
      </c>
    </row>
    <row r="145" spans="2:17">
      <c r="B145" t="s">
        <v>16</v>
      </c>
      <c r="C145">
        <v>72622</v>
      </c>
      <c r="D145">
        <v>6506</v>
      </c>
      <c r="E145" s="2">
        <v>45530</v>
      </c>
      <c r="F145">
        <v>1815</v>
      </c>
      <c r="G145" t="s">
        <v>182</v>
      </c>
      <c r="H145" t="s">
        <v>18</v>
      </c>
      <c r="I145" t="s">
        <v>79</v>
      </c>
      <c r="J145">
        <v>6468776.1600000001</v>
      </c>
      <c r="K145">
        <v>2464</v>
      </c>
      <c r="L145">
        <v>2464</v>
      </c>
      <c r="M145">
        <v>0</v>
      </c>
      <c r="N145">
        <v>45378</v>
      </c>
      <c r="O145" t="s">
        <v>20</v>
      </c>
      <c r="P145">
        <v>2</v>
      </c>
      <c r="Q145" t="s">
        <v>21</v>
      </c>
    </row>
    <row r="146" spans="2:17">
      <c r="B146" t="s">
        <v>16</v>
      </c>
      <c r="C146">
        <v>73528</v>
      </c>
      <c r="D146">
        <v>6521</v>
      </c>
      <c r="E146" s="2">
        <v>45536</v>
      </c>
      <c r="F146">
        <v>1840</v>
      </c>
      <c r="G146" t="s">
        <v>183</v>
      </c>
      <c r="H146" t="s">
        <v>18</v>
      </c>
      <c r="I146" t="s">
        <v>29</v>
      </c>
      <c r="J146">
        <v>7277373.1799999997</v>
      </c>
      <c r="K146">
        <v>2772</v>
      </c>
      <c r="L146">
        <v>2772</v>
      </c>
      <c r="M146">
        <v>0</v>
      </c>
      <c r="O146" t="s">
        <v>20</v>
      </c>
      <c r="P146">
        <v>3</v>
      </c>
    </row>
    <row r="147" spans="2:17">
      <c r="B147" t="s">
        <v>16</v>
      </c>
      <c r="C147">
        <v>73537</v>
      </c>
      <c r="D147">
        <v>6523</v>
      </c>
      <c r="E147" s="2">
        <v>45536</v>
      </c>
      <c r="F147">
        <v>1841</v>
      </c>
      <c r="G147" t="s">
        <v>184</v>
      </c>
      <c r="H147" t="s">
        <v>18</v>
      </c>
      <c r="I147" t="s">
        <v>79</v>
      </c>
      <c r="J147">
        <v>3234388.08</v>
      </c>
      <c r="K147">
        <v>1232</v>
      </c>
      <c r="L147">
        <v>1232</v>
      </c>
      <c r="M147">
        <v>0</v>
      </c>
      <c r="N147">
        <v>45385</v>
      </c>
      <c r="O147" t="s">
        <v>20</v>
      </c>
      <c r="P147">
        <v>1</v>
      </c>
      <c r="Q147" t="s">
        <v>21</v>
      </c>
    </row>
    <row r="148" spans="2:17">
      <c r="B148" t="s">
        <v>16</v>
      </c>
      <c r="C148">
        <v>74169</v>
      </c>
      <c r="D148">
        <v>6531</v>
      </c>
      <c r="E148" s="2">
        <v>45539</v>
      </c>
      <c r="F148">
        <v>1842</v>
      </c>
      <c r="G148" t="s">
        <v>185</v>
      </c>
      <c r="H148" t="s">
        <v>18</v>
      </c>
      <c r="I148" t="s">
        <v>44</v>
      </c>
      <c r="J148">
        <v>7277373.1799999997</v>
      </c>
      <c r="K148">
        <v>2772</v>
      </c>
      <c r="L148">
        <v>2772</v>
      </c>
      <c r="M148">
        <v>0</v>
      </c>
      <c r="N148">
        <v>45387</v>
      </c>
      <c r="O148" t="s">
        <v>20</v>
      </c>
      <c r="P148">
        <v>3</v>
      </c>
      <c r="Q148" t="s">
        <v>21</v>
      </c>
    </row>
    <row r="149" spans="2:17">
      <c r="B149" t="s">
        <v>16</v>
      </c>
      <c r="C149">
        <v>74339</v>
      </c>
      <c r="D149">
        <v>6533</v>
      </c>
      <c r="E149" s="2">
        <v>45539</v>
      </c>
      <c r="F149">
        <v>1845</v>
      </c>
      <c r="G149" t="s">
        <v>186</v>
      </c>
      <c r="H149" t="s">
        <v>18</v>
      </c>
      <c r="I149" t="s">
        <v>41</v>
      </c>
      <c r="J149">
        <v>6325768.0899999999</v>
      </c>
      <c r="K149">
        <v>1176</v>
      </c>
      <c r="L149">
        <v>1176</v>
      </c>
      <c r="M149">
        <v>0</v>
      </c>
      <c r="N149">
        <v>45387</v>
      </c>
      <c r="O149" t="s">
        <v>20</v>
      </c>
      <c r="P149">
        <v>1</v>
      </c>
      <c r="Q149" t="s">
        <v>21</v>
      </c>
    </row>
    <row r="150" spans="2:17">
      <c r="B150" t="s">
        <v>16</v>
      </c>
      <c r="C150">
        <v>74340</v>
      </c>
      <c r="D150">
        <v>6534</v>
      </c>
      <c r="E150" s="2">
        <v>45539</v>
      </c>
      <c r="F150">
        <v>1846</v>
      </c>
      <c r="G150" t="s">
        <v>187</v>
      </c>
      <c r="H150" t="s">
        <v>18</v>
      </c>
      <c r="I150" t="s">
        <v>33</v>
      </c>
      <c r="J150">
        <v>6325768.0899999999</v>
      </c>
      <c r="K150">
        <v>1176</v>
      </c>
      <c r="L150">
        <v>1176</v>
      </c>
      <c r="M150">
        <v>0</v>
      </c>
      <c r="N150">
        <v>45387</v>
      </c>
      <c r="O150" t="s">
        <v>20</v>
      </c>
      <c r="P150">
        <v>1</v>
      </c>
      <c r="Q150" t="s">
        <v>21</v>
      </c>
    </row>
    <row r="151" spans="2:17">
      <c r="B151" t="s">
        <v>16</v>
      </c>
      <c r="C151">
        <v>74342</v>
      </c>
      <c r="D151">
        <v>6535</v>
      </c>
      <c r="E151" s="2">
        <v>45539</v>
      </c>
      <c r="F151">
        <v>1847</v>
      </c>
      <c r="G151" t="s">
        <v>188</v>
      </c>
      <c r="H151" t="s">
        <v>18</v>
      </c>
      <c r="I151" t="s">
        <v>37</v>
      </c>
      <c r="J151">
        <v>5834372.7699999996</v>
      </c>
      <c r="K151">
        <v>1400</v>
      </c>
      <c r="L151">
        <v>1400</v>
      </c>
      <c r="M151">
        <v>0</v>
      </c>
      <c r="N151">
        <v>45388</v>
      </c>
      <c r="O151" t="s">
        <v>20</v>
      </c>
      <c r="P151">
        <v>1</v>
      </c>
      <c r="Q151" t="s">
        <v>21</v>
      </c>
    </row>
    <row r="152" spans="2:17">
      <c r="B152" t="s">
        <v>16</v>
      </c>
      <c r="C152">
        <v>74442</v>
      </c>
      <c r="D152">
        <v>6537</v>
      </c>
      <c r="E152" s="2">
        <v>45540</v>
      </c>
      <c r="F152">
        <v>1861</v>
      </c>
      <c r="G152" t="s">
        <v>189</v>
      </c>
      <c r="H152" t="s">
        <v>18</v>
      </c>
      <c r="I152" t="s">
        <v>53</v>
      </c>
      <c r="J152">
        <v>6468776.1600000001</v>
      </c>
      <c r="K152">
        <v>2464</v>
      </c>
      <c r="L152">
        <v>2464</v>
      </c>
      <c r="M152">
        <v>0</v>
      </c>
      <c r="N152">
        <v>45384</v>
      </c>
      <c r="O152" t="s">
        <v>20</v>
      </c>
      <c r="P152">
        <v>2</v>
      </c>
      <c r="Q152" t="s">
        <v>21</v>
      </c>
    </row>
    <row r="153" spans="2:17">
      <c r="B153" t="s">
        <v>16</v>
      </c>
      <c r="C153">
        <v>74623</v>
      </c>
      <c r="D153">
        <v>6542</v>
      </c>
      <c r="E153" s="2">
        <v>45540</v>
      </c>
      <c r="F153">
        <v>1848</v>
      </c>
      <c r="G153" t="s">
        <v>190</v>
      </c>
      <c r="H153" t="s">
        <v>18</v>
      </c>
      <c r="I153" t="s">
        <v>50</v>
      </c>
      <c r="J153">
        <v>24780491.48</v>
      </c>
      <c r="K153">
        <v>6972</v>
      </c>
      <c r="L153">
        <v>6972</v>
      </c>
      <c r="M153">
        <v>0</v>
      </c>
      <c r="O153" s="1" t="s">
        <v>30</v>
      </c>
      <c r="P153">
        <v>0</v>
      </c>
    </row>
    <row r="154" spans="2:17">
      <c r="B154" t="s">
        <v>16</v>
      </c>
      <c r="C154">
        <v>74661</v>
      </c>
      <c r="D154">
        <v>6548</v>
      </c>
      <c r="E154" s="2">
        <v>45541</v>
      </c>
      <c r="F154">
        <v>1857</v>
      </c>
      <c r="G154" t="s">
        <v>191</v>
      </c>
      <c r="H154" t="s">
        <v>18</v>
      </c>
      <c r="I154" t="s">
        <v>27</v>
      </c>
      <c r="J154">
        <v>4851582.12</v>
      </c>
      <c r="K154">
        <v>1848</v>
      </c>
      <c r="L154">
        <v>1848</v>
      </c>
      <c r="M154">
        <v>0</v>
      </c>
      <c r="N154">
        <v>45391</v>
      </c>
      <c r="O154" t="s">
        <v>20</v>
      </c>
      <c r="P154">
        <v>2</v>
      </c>
      <c r="Q154" t="s">
        <v>21</v>
      </c>
    </row>
    <row r="155" spans="2:17">
      <c r="B155" t="s">
        <v>16</v>
      </c>
      <c r="C155">
        <v>74668</v>
      </c>
      <c r="D155">
        <v>6549</v>
      </c>
      <c r="E155" s="2">
        <v>45541</v>
      </c>
      <c r="F155">
        <v>1856</v>
      </c>
      <c r="G155" t="s">
        <v>192</v>
      </c>
      <c r="H155" t="s">
        <v>18</v>
      </c>
      <c r="I155" t="s">
        <v>90</v>
      </c>
      <c r="J155">
        <v>21085893.640000001</v>
      </c>
      <c r="K155">
        <v>3920</v>
      </c>
      <c r="L155">
        <v>3920</v>
      </c>
      <c r="M155">
        <v>0</v>
      </c>
      <c r="N155">
        <v>45391</v>
      </c>
      <c r="O155" t="s">
        <v>38</v>
      </c>
      <c r="P155">
        <v>2</v>
      </c>
      <c r="Q155" t="s">
        <v>21</v>
      </c>
    </row>
    <row r="156" spans="2:17">
      <c r="B156" t="s">
        <v>16</v>
      </c>
      <c r="C156">
        <v>74731</v>
      </c>
      <c r="D156">
        <v>6551</v>
      </c>
      <c r="E156" s="2">
        <v>45541</v>
      </c>
      <c r="F156">
        <v>1885</v>
      </c>
      <c r="G156" t="s">
        <v>193</v>
      </c>
      <c r="H156" t="s">
        <v>18</v>
      </c>
      <c r="I156" t="s">
        <v>25</v>
      </c>
      <c r="J156">
        <v>3476735.34</v>
      </c>
      <c r="K156">
        <v>444</v>
      </c>
      <c r="L156">
        <v>444</v>
      </c>
      <c r="M156">
        <v>0</v>
      </c>
      <c r="N156">
        <v>45393</v>
      </c>
      <c r="O156" t="s">
        <v>20</v>
      </c>
      <c r="P156">
        <v>1</v>
      </c>
      <c r="Q156" t="s">
        <v>21</v>
      </c>
    </row>
    <row r="157" spans="2:17">
      <c r="B157" t="s">
        <v>16</v>
      </c>
      <c r="C157">
        <v>74732</v>
      </c>
      <c r="D157">
        <v>6552</v>
      </c>
      <c r="E157" s="2">
        <v>45541</v>
      </c>
      <c r="F157">
        <v>1851</v>
      </c>
      <c r="G157" t="s">
        <v>194</v>
      </c>
      <c r="H157" t="s">
        <v>18</v>
      </c>
      <c r="I157" t="s">
        <v>19</v>
      </c>
      <c r="J157">
        <v>8434357.4600000009</v>
      </c>
      <c r="K157">
        <v>1568</v>
      </c>
      <c r="L157">
        <v>1568</v>
      </c>
      <c r="M157">
        <v>0</v>
      </c>
      <c r="N157">
        <v>45392</v>
      </c>
      <c r="O157" t="s">
        <v>20</v>
      </c>
      <c r="P157">
        <v>1</v>
      </c>
      <c r="Q157" t="s">
        <v>21</v>
      </c>
    </row>
    <row r="158" spans="2:17">
      <c r="B158" t="s">
        <v>16</v>
      </c>
      <c r="C158">
        <v>74734</v>
      </c>
      <c r="D158">
        <v>6553</v>
      </c>
      <c r="E158" s="2">
        <v>45541</v>
      </c>
      <c r="F158">
        <v>1854</v>
      </c>
      <c r="G158" t="s">
        <v>195</v>
      </c>
      <c r="H158" t="s">
        <v>18</v>
      </c>
      <c r="I158" t="s">
        <v>23</v>
      </c>
      <c r="J158">
        <v>10542946.82</v>
      </c>
      <c r="K158">
        <v>3920</v>
      </c>
      <c r="L158">
        <v>1960</v>
      </c>
      <c r="M158">
        <v>1960</v>
      </c>
      <c r="N158">
        <v>45392</v>
      </c>
      <c r="O158" t="s">
        <v>20</v>
      </c>
      <c r="P158">
        <v>1</v>
      </c>
      <c r="Q158" t="s">
        <v>21</v>
      </c>
    </row>
    <row r="159" spans="2:17">
      <c r="B159" t="s">
        <v>16</v>
      </c>
      <c r="C159">
        <v>74736</v>
      </c>
      <c r="D159">
        <v>6554</v>
      </c>
      <c r="E159" s="2">
        <v>45541</v>
      </c>
      <c r="F159">
        <v>1855</v>
      </c>
      <c r="G159" t="s">
        <v>196</v>
      </c>
      <c r="H159" t="s">
        <v>18</v>
      </c>
      <c r="I159" t="s">
        <v>25</v>
      </c>
      <c r="J159">
        <v>10542946.82</v>
      </c>
      <c r="K159">
        <v>3920</v>
      </c>
      <c r="L159">
        <v>1960</v>
      </c>
      <c r="M159">
        <v>1960</v>
      </c>
      <c r="N159">
        <v>45391</v>
      </c>
      <c r="O159" t="s">
        <v>20</v>
      </c>
      <c r="P159">
        <v>1</v>
      </c>
      <c r="Q159" t="s">
        <v>21</v>
      </c>
    </row>
    <row r="160" spans="2:17">
      <c r="B160" t="s">
        <v>16</v>
      </c>
      <c r="C160">
        <v>74992</v>
      </c>
      <c r="D160">
        <v>6570</v>
      </c>
      <c r="E160" s="2">
        <v>45543</v>
      </c>
      <c r="F160">
        <v>1860</v>
      </c>
      <c r="G160" t="s">
        <v>197</v>
      </c>
      <c r="H160" t="s">
        <v>18</v>
      </c>
      <c r="I160" t="s">
        <v>79</v>
      </c>
      <c r="J160">
        <v>11668745.539999999</v>
      </c>
      <c r="K160">
        <v>2800</v>
      </c>
      <c r="L160">
        <v>2800</v>
      </c>
      <c r="M160">
        <v>0</v>
      </c>
      <c r="N160">
        <v>45392</v>
      </c>
      <c r="O160" t="s">
        <v>20</v>
      </c>
      <c r="P160">
        <v>2</v>
      </c>
      <c r="Q160" t="s">
        <v>21</v>
      </c>
    </row>
    <row r="161" spans="2:17">
      <c r="B161" t="s">
        <v>16</v>
      </c>
      <c r="C161">
        <v>75071</v>
      </c>
      <c r="D161">
        <v>6575</v>
      </c>
      <c r="E161" s="2">
        <v>45544</v>
      </c>
      <c r="F161">
        <v>1862</v>
      </c>
      <c r="G161" t="s">
        <v>198</v>
      </c>
      <c r="H161" t="s">
        <v>18</v>
      </c>
      <c r="I161" t="s">
        <v>29</v>
      </c>
      <c r="J161">
        <v>17185916.609999999</v>
      </c>
      <c r="K161">
        <v>4060</v>
      </c>
      <c r="L161">
        <v>3668</v>
      </c>
      <c r="M161">
        <v>392</v>
      </c>
      <c r="N161">
        <v>45392</v>
      </c>
      <c r="O161" t="s">
        <v>20</v>
      </c>
      <c r="P161">
        <v>3</v>
      </c>
      <c r="Q161" t="s">
        <v>21</v>
      </c>
    </row>
    <row r="162" spans="2:17">
      <c r="B162" t="s">
        <v>16</v>
      </c>
      <c r="C162">
        <v>75333</v>
      </c>
      <c r="D162">
        <v>6578</v>
      </c>
      <c r="E162" s="2">
        <v>45545</v>
      </c>
      <c r="F162">
        <v>1891</v>
      </c>
      <c r="G162" t="s">
        <v>199</v>
      </c>
      <c r="H162" t="s">
        <v>18</v>
      </c>
      <c r="I162" t="s">
        <v>33</v>
      </c>
      <c r="J162">
        <v>2425791.06</v>
      </c>
      <c r="K162">
        <v>1848</v>
      </c>
      <c r="L162">
        <v>924</v>
      </c>
      <c r="M162">
        <v>924</v>
      </c>
      <c r="N162">
        <v>45395</v>
      </c>
      <c r="O162" t="s">
        <v>20</v>
      </c>
      <c r="P162">
        <v>1</v>
      </c>
      <c r="Q162" t="s">
        <v>21</v>
      </c>
    </row>
    <row r="163" spans="2:17">
      <c r="B163" t="s">
        <v>16</v>
      </c>
      <c r="C163">
        <v>75335</v>
      </c>
      <c r="D163">
        <v>6579</v>
      </c>
      <c r="E163" s="2">
        <v>45545</v>
      </c>
      <c r="F163">
        <v>1907</v>
      </c>
      <c r="G163" t="s">
        <v>200</v>
      </c>
      <c r="H163" t="s">
        <v>18</v>
      </c>
      <c r="I163" t="s">
        <v>33</v>
      </c>
      <c r="J163">
        <v>2067248.04</v>
      </c>
      <c r="K163">
        <v>528</v>
      </c>
      <c r="L163">
        <v>264</v>
      </c>
      <c r="M163">
        <v>264</v>
      </c>
      <c r="N163">
        <v>45399</v>
      </c>
      <c r="O163" t="s">
        <v>20</v>
      </c>
      <c r="P163">
        <v>1</v>
      </c>
      <c r="Q163" t="s">
        <v>21</v>
      </c>
    </row>
    <row r="164" spans="2:17">
      <c r="B164" t="s">
        <v>16</v>
      </c>
      <c r="C164">
        <v>75468</v>
      </c>
      <c r="D164">
        <v>6580</v>
      </c>
      <c r="E164" s="2">
        <v>45545</v>
      </c>
      <c r="F164">
        <v>1906</v>
      </c>
      <c r="G164" t="s">
        <v>201</v>
      </c>
      <c r="H164" t="s">
        <v>18</v>
      </c>
      <c r="I164" t="s">
        <v>41</v>
      </c>
      <c r="J164">
        <v>1879316.4</v>
      </c>
      <c r="K164">
        <v>240</v>
      </c>
      <c r="L164">
        <v>240</v>
      </c>
      <c r="M164">
        <v>0</v>
      </c>
      <c r="O164" t="s">
        <v>20</v>
      </c>
      <c r="P164">
        <v>1</v>
      </c>
    </row>
    <row r="165" spans="2:17">
      <c r="B165" t="s">
        <v>16</v>
      </c>
      <c r="C165">
        <v>75469</v>
      </c>
      <c r="D165">
        <v>6581</v>
      </c>
      <c r="E165" s="2">
        <v>45545</v>
      </c>
      <c r="F165">
        <v>1892</v>
      </c>
      <c r="G165" t="s">
        <v>202</v>
      </c>
      <c r="H165" t="s">
        <v>18</v>
      </c>
      <c r="I165" t="s">
        <v>41</v>
      </c>
      <c r="J165">
        <v>4851582.12</v>
      </c>
      <c r="K165">
        <v>1848</v>
      </c>
      <c r="L165">
        <v>1848</v>
      </c>
      <c r="M165">
        <v>0</v>
      </c>
      <c r="N165">
        <v>45394</v>
      </c>
      <c r="O165" t="s">
        <v>20</v>
      </c>
      <c r="P165">
        <v>2</v>
      </c>
      <c r="Q165" t="s">
        <v>21</v>
      </c>
    </row>
    <row r="166" spans="2:17">
      <c r="B166" t="s">
        <v>16</v>
      </c>
      <c r="C166">
        <v>75773</v>
      </c>
      <c r="D166">
        <v>6587</v>
      </c>
      <c r="E166" s="2">
        <v>45546</v>
      </c>
      <c r="F166">
        <v>1888</v>
      </c>
      <c r="G166" t="s">
        <v>203</v>
      </c>
      <c r="H166" t="s">
        <v>18</v>
      </c>
      <c r="I166" t="s">
        <v>44</v>
      </c>
      <c r="J166">
        <v>15394528.939999999</v>
      </c>
      <c r="K166">
        <v>3808</v>
      </c>
      <c r="L166">
        <v>3808</v>
      </c>
      <c r="M166">
        <v>0</v>
      </c>
      <c r="N166" t="s">
        <v>204</v>
      </c>
      <c r="O166" t="s">
        <v>20</v>
      </c>
      <c r="P166">
        <v>2</v>
      </c>
      <c r="Q166" t="s">
        <v>21</v>
      </c>
    </row>
    <row r="167" spans="2:17">
      <c r="B167" t="s">
        <v>16</v>
      </c>
      <c r="C167">
        <v>75833</v>
      </c>
      <c r="D167">
        <v>6588</v>
      </c>
      <c r="E167" s="2">
        <v>45546</v>
      </c>
      <c r="F167">
        <v>1908</v>
      </c>
      <c r="G167" t="s">
        <v>205</v>
      </c>
      <c r="H167" t="s">
        <v>18</v>
      </c>
      <c r="I167" t="s">
        <v>44</v>
      </c>
      <c r="J167">
        <v>15786257.76</v>
      </c>
      <c r="K167">
        <v>2016</v>
      </c>
      <c r="L167">
        <v>2016</v>
      </c>
      <c r="M167">
        <v>0</v>
      </c>
      <c r="N167">
        <v>45398</v>
      </c>
      <c r="O167" t="s">
        <v>20</v>
      </c>
      <c r="P167">
        <v>5</v>
      </c>
      <c r="Q167" t="s">
        <v>21</v>
      </c>
    </row>
    <row r="168" spans="2:17">
      <c r="B168" t="s">
        <v>16</v>
      </c>
      <c r="C168">
        <v>75858</v>
      </c>
      <c r="D168">
        <v>6589</v>
      </c>
      <c r="E168" s="2">
        <v>45546</v>
      </c>
      <c r="F168">
        <v>1905</v>
      </c>
      <c r="G168" t="s">
        <v>206</v>
      </c>
      <c r="H168" t="s">
        <v>18</v>
      </c>
      <c r="I168" t="s">
        <v>37</v>
      </c>
      <c r="J168">
        <v>3711649.89</v>
      </c>
      <c r="K168">
        <v>474</v>
      </c>
      <c r="L168">
        <v>474</v>
      </c>
      <c r="M168">
        <v>0</v>
      </c>
      <c r="N168">
        <v>45398</v>
      </c>
      <c r="O168" t="s">
        <v>20</v>
      </c>
      <c r="P168">
        <v>1</v>
      </c>
      <c r="Q168" t="s">
        <v>21</v>
      </c>
    </row>
    <row r="169" spans="2:17">
      <c r="B169" t="s">
        <v>16</v>
      </c>
      <c r="C169">
        <v>75864</v>
      </c>
      <c r="D169">
        <v>6592</v>
      </c>
      <c r="E169" s="2">
        <v>45546</v>
      </c>
      <c r="F169">
        <v>1889</v>
      </c>
      <c r="G169" t="s">
        <v>207</v>
      </c>
      <c r="H169" t="s">
        <v>18</v>
      </c>
      <c r="I169" t="s">
        <v>37</v>
      </c>
      <c r="J169">
        <v>8260163.8300000001</v>
      </c>
      <c r="K169">
        <v>2324</v>
      </c>
      <c r="L169">
        <v>2324</v>
      </c>
      <c r="M169">
        <v>0</v>
      </c>
      <c r="N169">
        <v>45398</v>
      </c>
      <c r="O169" t="s">
        <v>20</v>
      </c>
      <c r="P169">
        <v>3</v>
      </c>
      <c r="Q169" t="s">
        <v>21</v>
      </c>
    </row>
    <row r="170" spans="2:17">
      <c r="B170" t="s">
        <v>16</v>
      </c>
      <c r="C170">
        <v>75944</v>
      </c>
      <c r="D170">
        <v>6593</v>
      </c>
      <c r="E170" s="2">
        <v>45547</v>
      </c>
      <c r="F170">
        <v>1886</v>
      </c>
      <c r="G170" t="s">
        <v>208</v>
      </c>
      <c r="H170" t="s">
        <v>18</v>
      </c>
      <c r="I170" t="s">
        <v>50</v>
      </c>
      <c r="J170">
        <v>13603141.27</v>
      </c>
      <c r="K170">
        <v>3948</v>
      </c>
      <c r="L170">
        <v>3948</v>
      </c>
      <c r="M170">
        <v>0</v>
      </c>
      <c r="N170">
        <v>45395</v>
      </c>
      <c r="O170" t="s">
        <v>20</v>
      </c>
      <c r="P170">
        <v>1</v>
      </c>
      <c r="Q170" t="s">
        <v>21</v>
      </c>
    </row>
    <row r="171" spans="2:17">
      <c r="B171" t="s">
        <v>16</v>
      </c>
      <c r="C171">
        <v>75946</v>
      </c>
      <c r="D171">
        <v>6594</v>
      </c>
      <c r="E171" s="2">
        <v>45547</v>
      </c>
      <c r="F171">
        <v>1909</v>
      </c>
      <c r="G171" t="s">
        <v>209</v>
      </c>
      <c r="H171" t="s">
        <v>18</v>
      </c>
      <c r="I171" t="s">
        <v>50</v>
      </c>
      <c r="J171">
        <v>8222009.25</v>
      </c>
      <c r="K171">
        <v>1050</v>
      </c>
      <c r="L171">
        <v>1050</v>
      </c>
      <c r="M171">
        <v>0</v>
      </c>
      <c r="N171">
        <v>45385</v>
      </c>
      <c r="O171" t="s">
        <v>20</v>
      </c>
      <c r="P171">
        <v>3</v>
      </c>
      <c r="Q171" t="s">
        <v>21</v>
      </c>
    </row>
    <row r="172" spans="2:17">
      <c r="B172" t="s">
        <v>16</v>
      </c>
      <c r="C172">
        <v>76176</v>
      </c>
      <c r="D172">
        <v>6600</v>
      </c>
      <c r="E172" s="2">
        <v>45548</v>
      </c>
      <c r="F172">
        <v>1903</v>
      </c>
      <c r="G172" t="s">
        <v>210</v>
      </c>
      <c r="H172" t="s">
        <v>18</v>
      </c>
      <c r="I172" t="s">
        <v>53</v>
      </c>
      <c r="J172">
        <v>2396128.41</v>
      </c>
      <c r="K172">
        <v>306</v>
      </c>
      <c r="L172">
        <v>306</v>
      </c>
      <c r="M172">
        <v>0</v>
      </c>
      <c r="N172">
        <v>45397</v>
      </c>
      <c r="O172" t="s">
        <v>20</v>
      </c>
      <c r="P172">
        <v>1</v>
      </c>
      <c r="Q172" t="s">
        <v>21</v>
      </c>
    </row>
    <row r="173" spans="2:17">
      <c r="B173" t="s">
        <v>16</v>
      </c>
      <c r="C173">
        <v>76177</v>
      </c>
      <c r="D173">
        <v>6601</v>
      </c>
      <c r="E173" s="2">
        <v>45548</v>
      </c>
      <c r="F173">
        <v>1902</v>
      </c>
      <c r="G173" t="s">
        <v>211</v>
      </c>
      <c r="H173" t="s">
        <v>18</v>
      </c>
      <c r="I173" t="s">
        <v>29</v>
      </c>
      <c r="J173">
        <v>14000907.18</v>
      </c>
      <c r="K173">
        <v>1788</v>
      </c>
      <c r="L173">
        <v>1788</v>
      </c>
      <c r="M173">
        <v>0</v>
      </c>
      <c r="N173">
        <v>45397</v>
      </c>
      <c r="O173" t="s">
        <v>20</v>
      </c>
      <c r="P173">
        <v>4</v>
      </c>
      <c r="Q173" t="s">
        <v>21</v>
      </c>
    </row>
    <row r="174" spans="2:17">
      <c r="B174" t="s">
        <v>16</v>
      </c>
      <c r="C174">
        <v>76233</v>
      </c>
      <c r="D174">
        <v>6603</v>
      </c>
      <c r="E174" s="2">
        <v>45548</v>
      </c>
      <c r="F174">
        <v>1931</v>
      </c>
      <c r="G174" t="s">
        <v>212</v>
      </c>
      <c r="H174" t="s">
        <v>18</v>
      </c>
      <c r="I174" t="s">
        <v>90</v>
      </c>
      <c r="J174">
        <v>2425791.06</v>
      </c>
      <c r="K174">
        <v>924</v>
      </c>
      <c r="L174">
        <v>924</v>
      </c>
      <c r="M174">
        <v>0</v>
      </c>
      <c r="N174">
        <v>45399</v>
      </c>
      <c r="O174" t="s">
        <v>20</v>
      </c>
      <c r="P174">
        <v>1</v>
      </c>
      <c r="Q174" t="s">
        <v>21</v>
      </c>
    </row>
    <row r="175" spans="2:17">
      <c r="B175" t="s">
        <v>16</v>
      </c>
      <c r="C175">
        <v>76234</v>
      </c>
      <c r="D175">
        <v>6604</v>
      </c>
      <c r="E175" s="2">
        <v>45548</v>
      </c>
      <c r="F175">
        <v>1882</v>
      </c>
      <c r="G175" t="s">
        <v>213</v>
      </c>
      <c r="H175" t="s">
        <v>18</v>
      </c>
      <c r="I175" t="s">
        <v>27</v>
      </c>
      <c r="J175">
        <v>14282804.640000001</v>
      </c>
      <c r="K175">
        <v>1824</v>
      </c>
      <c r="L175">
        <v>1824</v>
      </c>
      <c r="M175">
        <v>0</v>
      </c>
      <c r="N175">
        <v>45399</v>
      </c>
      <c r="O175" t="s">
        <v>20</v>
      </c>
      <c r="P175">
        <v>4</v>
      </c>
      <c r="Q175" t="s">
        <v>21</v>
      </c>
    </row>
    <row r="176" spans="2:17">
      <c r="B176" t="s">
        <v>16</v>
      </c>
      <c r="C176">
        <v>76272</v>
      </c>
      <c r="D176">
        <v>6609</v>
      </c>
      <c r="E176" s="2">
        <v>45548</v>
      </c>
      <c r="F176">
        <v>1932</v>
      </c>
      <c r="G176" t="s">
        <v>214</v>
      </c>
      <c r="H176" t="s">
        <v>18</v>
      </c>
      <c r="I176" t="s">
        <v>19</v>
      </c>
      <c r="J176">
        <v>2425791.06</v>
      </c>
      <c r="K176">
        <v>924</v>
      </c>
      <c r="L176">
        <v>924</v>
      </c>
      <c r="M176">
        <v>0</v>
      </c>
      <c r="N176">
        <v>45399</v>
      </c>
      <c r="O176" t="s">
        <v>20</v>
      </c>
      <c r="P176">
        <v>1</v>
      </c>
      <c r="Q176" t="s">
        <v>21</v>
      </c>
    </row>
    <row r="177" spans="2:17">
      <c r="B177" t="s">
        <v>16</v>
      </c>
      <c r="C177">
        <v>76314</v>
      </c>
      <c r="D177">
        <v>6612</v>
      </c>
      <c r="E177" s="2">
        <v>45548</v>
      </c>
      <c r="F177">
        <v>1933</v>
      </c>
      <c r="G177" t="s">
        <v>215</v>
      </c>
      <c r="H177" t="s">
        <v>18</v>
      </c>
      <c r="I177" t="s">
        <v>19</v>
      </c>
      <c r="J177">
        <v>8434357.4600000009</v>
      </c>
      <c r="K177">
        <v>1568</v>
      </c>
      <c r="L177">
        <v>1568</v>
      </c>
      <c r="M177">
        <v>0</v>
      </c>
      <c r="N177">
        <v>45399</v>
      </c>
      <c r="O177" t="s">
        <v>20</v>
      </c>
      <c r="P177">
        <v>1</v>
      </c>
      <c r="Q177" t="s">
        <v>21</v>
      </c>
    </row>
    <row r="178" spans="2:17">
      <c r="B178" t="s">
        <v>16</v>
      </c>
      <c r="C178">
        <v>76324</v>
      </c>
      <c r="D178">
        <v>6614</v>
      </c>
      <c r="E178" s="2">
        <v>45548</v>
      </c>
      <c r="F178">
        <v>1883</v>
      </c>
      <c r="G178" t="s">
        <v>216</v>
      </c>
      <c r="H178" t="s">
        <v>18</v>
      </c>
      <c r="I178" t="s">
        <v>23</v>
      </c>
      <c r="J178">
        <v>2678025.87</v>
      </c>
      <c r="K178">
        <v>342</v>
      </c>
      <c r="L178">
        <v>342</v>
      </c>
      <c r="M178">
        <v>0</v>
      </c>
      <c r="N178">
        <v>45399</v>
      </c>
      <c r="O178" t="s">
        <v>20</v>
      </c>
      <c r="P178">
        <v>1</v>
      </c>
      <c r="Q178" t="s">
        <v>21</v>
      </c>
    </row>
    <row r="179" spans="2:17">
      <c r="B179" t="s">
        <v>16</v>
      </c>
      <c r="C179">
        <v>76358</v>
      </c>
      <c r="D179">
        <v>6615</v>
      </c>
      <c r="E179" s="2">
        <v>45550</v>
      </c>
      <c r="F179">
        <v>1884</v>
      </c>
      <c r="G179" t="s">
        <v>217</v>
      </c>
      <c r="H179" t="s">
        <v>18</v>
      </c>
      <c r="I179" t="s">
        <v>19</v>
      </c>
      <c r="J179">
        <v>6107778.2999999998</v>
      </c>
      <c r="K179">
        <v>1560</v>
      </c>
      <c r="L179">
        <v>780</v>
      </c>
      <c r="M179">
        <v>780</v>
      </c>
      <c r="N179">
        <v>45399</v>
      </c>
      <c r="O179" t="s">
        <v>20</v>
      </c>
      <c r="P179">
        <v>2</v>
      </c>
      <c r="Q179" t="s">
        <v>21</v>
      </c>
    </row>
    <row r="180" spans="2:17">
      <c r="B180" t="s">
        <v>16</v>
      </c>
      <c r="C180">
        <v>76622</v>
      </c>
      <c r="D180">
        <v>6621</v>
      </c>
      <c r="E180" s="2">
        <v>45550</v>
      </c>
      <c r="F180">
        <v>1928</v>
      </c>
      <c r="G180" t="s">
        <v>218</v>
      </c>
      <c r="H180" t="s">
        <v>18</v>
      </c>
      <c r="I180" t="s">
        <v>79</v>
      </c>
      <c r="J180">
        <v>6468776.1600000001</v>
      </c>
      <c r="K180">
        <v>2464</v>
      </c>
      <c r="L180">
        <v>2464</v>
      </c>
      <c r="M180">
        <v>0</v>
      </c>
      <c r="N180">
        <v>45399</v>
      </c>
      <c r="O180" t="s">
        <v>20</v>
      </c>
      <c r="P180">
        <v>2</v>
      </c>
      <c r="Q180" t="s">
        <v>21</v>
      </c>
    </row>
    <row r="181" spans="2:17">
      <c r="B181" t="s">
        <v>16</v>
      </c>
      <c r="C181">
        <v>76629</v>
      </c>
      <c r="D181">
        <v>6622</v>
      </c>
      <c r="E181" s="2">
        <v>45550</v>
      </c>
      <c r="F181">
        <v>1904</v>
      </c>
      <c r="G181" t="s">
        <v>219</v>
      </c>
      <c r="H181" t="s">
        <v>18</v>
      </c>
      <c r="I181" t="s">
        <v>79</v>
      </c>
      <c r="J181">
        <v>5356051.74</v>
      </c>
      <c r="K181">
        <v>684</v>
      </c>
      <c r="L181">
        <v>684</v>
      </c>
      <c r="M181">
        <v>0</v>
      </c>
      <c r="N181">
        <v>45399</v>
      </c>
      <c r="O181" s="1" t="s">
        <v>30</v>
      </c>
      <c r="P181">
        <v>2</v>
      </c>
      <c r="Q181" t="s">
        <v>21</v>
      </c>
    </row>
    <row r="182" spans="2:17">
      <c r="B182" t="s">
        <v>16</v>
      </c>
      <c r="C182">
        <v>76908</v>
      </c>
      <c r="D182">
        <v>6625</v>
      </c>
      <c r="E182" s="2">
        <v>45551</v>
      </c>
      <c r="F182">
        <v>1929</v>
      </c>
      <c r="G182" t="s">
        <v>220</v>
      </c>
      <c r="H182" t="s">
        <v>18</v>
      </c>
      <c r="I182" t="s">
        <v>53</v>
      </c>
      <c r="J182">
        <v>7451566.8099999996</v>
      </c>
      <c r="K182">
        <v>2016</v>
      </c>
      <c r="L182">
        <v>2016</v>
      </c>
      <c r="M182">
        <v>0</v>
      </c>
      <c r="N182">
        <v>45399</v>
      </c>
      <c r="O182" t="s">
        <v>20</v>
      </c>
      <c r="P182">
        <v>2</v>
      </c>
      <c r="Q182" t="s">
        <v>21</v>
      </c>
    </row>
    <row r="183" spans="2:17">
      <c r="B183" t="s">
        <v>16</v>
      </c>
      <c r="C183">
        <v>76933</v>
      </c>
      <c r="D183">
        <v>6627</v>
      </c>
      <c r="E183" s="2">
        <v>45551</v>
      </c>
      <c r="F183">
        <v>1930</v>
      </c>
      <c r="G183" t="s">
        <v>221</v>
      </c>
      <c r="H183" t="s">
        <v>18</v>
      </c>
      <c r="I183" t="s">
        <v>29</v>
      </c>
      <c r="J183">
        <v>24257910.600000001</v>
      </c>
      <c r="K183">
        <v>18480</v>
      </c>
      <c r="L183">
        <v>9240</v>
      </c>
      <c r="M183">
        <v>9240</v>
      </c>
      <c r="N183">
        <v>45399</v>
      </c>
      <c r="O183" t="s">
        <v>20</v>
      </c>
      <c r="P183">
        <v>10</v>
      </c>
      <c r="Q183" t="s">
        <v>21</v>
      </c>
    </row>
    <row r="184" spans="2:17">
      <c r="B184" t="s">
        <v>16</v>
      </c>
      <c r="C184">
        <v>76943</v>
      </c>
      <c r="D184">
        <v>6628</v>
      </c>
      <c r="E184" s="2">
        <v>45552</v>
      </c>
      <c r="F184">
        <v>1951</v>
      </c>
      <c r="G184" t="s">
        <v>222</v>
      </c>
      <c r="H184" t="s">
        <v>18</v>
      </c>
      <c r="I184" t="s">
        <v>29</v>
      </c>
      <c r="J184">
        <v>1879316.4</v>
      </c>
      <c r="K184">
        <v>240</v>
      </c>
      <c r="L184">
        <v>240</v>
      </c>
      <c r="M184">
        <v>0</v>
      </c>
      <c r="N184">
        <v>45398</v>
      </c>
      <c r="O184" t="s">
        <v>20</v>
      </c>
      <c r="P184">
        <v>1</v>
      </c>
      <c r="Q184" t="s">
        <v>21</v>
      </c>
    </row>
    <row r="185" spans="2:17">
      <c r="B185" t="s">
        <v>16</v>
      </c>
      <c r="C185">
        <v>77186</v>
      </c>
      <c r="D185">
        <v>6630</v>
      </c>
      <c r="E185" s="2">
        <v>45552</v>
      </c>
      <c r="F185">
        <v>1940</v>
      </c>
      <c r="G185" t="s">
        <v>223</v>
      </c>
      <c r="H185" t="s">
        <v>18</v>
      </c>
      <c r="I185" t="s">
        <v>41</v>
      </c>
      <c r="J185">
        <v>2425791.06</v>
      </c>
      <c r="K185">
        <v>924</v>
      </c>
      <c r="L185">
        <v>924</v>
      </c>
      <c r="M185">
        <v>0</v>
      </c>
      <c r="N185">
        <v>45401</v>
      </c>
      <c r="O185" t="s">
        <v>20</v>
      </c>
      <c r="P185">
        <v>1</v>
      </c>
      <c r="Q185" t="s">
        <v>21</v>
      </c>
    </row>
    <row r="186" spans="2:17">
      <c r="B186" t="s">
        <v>16</v>
      </c>
      <c r="C186">
        <v>77349</v>
      </c>
      <c r="D186">
        <v>6635</v>
      </c>
      <c r="E186" s="2">
        <v>45553</v>
      </c>
      <c r="F186">
        <v>1938</v>
      </c>
      <c r="G186" t="s">
        <v>224</v>
      </c>
      <c r="H186" t="s">
        <v>18</v>
      </c>
      <c r="I186" t="s">
        <v>44</v>
      </c>
      <c r="J186">
        <v>4851582.12</v>
      </c>
      <c r="K186">
        <v>1848</v>
      </c>
      <c r="L186">
        <v>1848</v>
      </c>
      <c r="M186">
        <v>0</v>
      </c>
      <c r="N186">
        <v>45401</v>
      </c>
      <c r="O186" t="s">
        <v>20</v>
      </c>
      <c r="P186">
        <v>2</v>
      </c>
      <c r="Q186" t="s">
        <v>21</v>
      </c>
    </row>
    <row r="187" spans="2:17">
      <c r="B187" t="s">
        <v>16</v>
      </c>
      <c r="C187">
        <v>77450</v>
      </c>
      <c r="D187">
        <v>6639</v>
      </c>
      <c r="E187" s="2">
        <v>45553</v>
      </c>
      <c r="F187">
        <v>1941</v>
      </c>
      <c r="G187" t="s">
        <v>225</v>
      </c>
      <c r="H187" t="s">
        <v>18</v>
      </c>
      <c r="I187" t="s">
        <v>37</v>
      </c>
      <c r="J187">
        <v>826384.02</v>
      </c>
      <c r="K187">
        <v>308</v>
      </c>
      <c r="L187">
        <v>308</v>
      </c>
      <c r="M187">
        <v>0</v>
      </c>
      <c r="N187">
        <v>45401</v>
      </c>
      <c r="O187" t="s">
        <v>20</v>
      </c>
      <c r="P187">
        <v>1</v>
      </c>
      <c r="Q187" t="s">
        <v>21</v>
      </c>
    </row>
    <row r="188" spans="2:17">
      <c r="B188" t="s">
        <v>16</v>
      </c>
      <c r="C188">
        <v>77484</v>
      </c>
      <c r="D188">
        <v>6640</v>
      </c>
      <c r="E188" s="2">
        <v>45553</v>
      </c>
      <c r="F188">
        <v>1939</v>
      </c>
      <c r="G188" t="s">
        <v>226</v>
      </c>
      <c r="H188" t="s">
        <v>18</v>
      </c>
      <c r="I188" t="s">
        <v>50</v>
      </c>
      <c r="J188">
        <v>38383632.759999998</v>
      </c>
      <c r="K188">
        <v>18312</v>
      </c>
      <c r="L188">
        <v>10920</v>
      </c>
      <c r="M188">
        <v>7392</v>
      </c>
      <c r="N188">
        <v>45402</v>
      </c>
      <c r="O188" t="s">
        <v>20</v>
      </c>
      <c r="P188">
        <v>11</v>
      </c>
      <c r="Q188" t="s">
        <v>21</v>
      </c>
    </row>
    <row r="189" spans="2:17">
      <c r="B189" t="s">
        <v>16</v>
      </c>
      <c r="C189">
        <v>77584</v>
      </c>
      <c r="D189">
        <v>6643</v>
      </c>
      <c r="E189" s="2">
        <v>45554</v>
      </c>
      <c r="F189">
        <v>1927</v>
      </c>
      <c r="G189" t="s">
        <v>227</v>
      </c>
      <c r="H189" t="s">
        <v>18</v>
      </c>
      <c r="I189" t="s">
        <v>53</v>
      </c>
      <c r="J189">
        <v>3234388.08</v>
      </c>
      <c r="K189">
        <v>1232</v>
      </c>
      <c r="L189">
        <v>1232</v>
      </c>
      <c r="M189">
        <v>0</v>
      </c>
      <c r="N189">
        <v>45406</v>
      </c>
      <c r="O189" t="s">
        <v>20</v>
      </c>
      <c r="P189">
        <v>1</v>
      </c>
      <c r="Q189" t="s">
        <v>21</v>
      </c>
    </row>
    <row r="190" spans="2:17">
      <c r="B190" t="s">
        <v>16</v>
      </c>
      <c r="C190">
        <v>77735</v>
      </c>
      <c r="D190">
        <v>6646</v>
      </c>
      <c r="E190" s="2">
        <v>45555</v>
      </c>
      <c r="F190">
        <v>1943</v>
      </c>
      <c r="G190" t="s">
        <v>228</v>
      </c>
      <c r="H190" t="s">
        <v>18</v>
      </c>
      <c r="I190" t="s">
        <v>27</v>
      </c>
      <c r="J190">
        <v>15394528.939999999</v>
      </c>
      <c r="K190">
        <v>3808</v>
      </c>
      <c r="L190">
        <v>3808</v>
      </c>
      <c r="M190">
        <v>0</v>
      </c>
      <c r="N190">
        <v>45405</v>
      </c>
      <c r="O190" t="s">
        <v>20</v>
      </c>
      <c r="P190">
        <v>3</v>
      </c>
      <c r="Q190" t="s">
        <v>21</v>
      </c>
    </row>
    <row r="191" spans="2:17">
      <c r="B191" t="s">
        <v>16</v>
      </c>
      <c r="C191">
        <v>77737</v>
      </c>
      <c r="D191">
        <v>6648</v>
      </c>
      <c r="E191" s="2">
        <v>45555</v>
      </c>
      <c r="F191">
        <v>1942</v>
      </c>
      <c r="G191" t="s">
        <v>229</v>
      </c>
      <c r="H191" t="s">
        <v>18</v>
      </c>
      <c r="I191" t="s">
        <v>19</v>
      </c>
      <c r="J191">
        <v>10860148.52</v>
      </c>
      <c r="K191">
        <v>2492</v>
      </c>
      <c r="L191">
        <v>2492</v>
      </c>
      <c r="M191">
        <v>0</v>
      </c>
      <c r="N191">
        <v>45405</v>
      </c>
      <c r="O191" t="s">
        <v>20</v>
      </c>
      <c r="P191">
        <v>2</v>
      </c>
      <c r="Q191" t="s">
        <v>21</v>
      </c>
    </row>
    <row r="192" spans="2:17">
      <c r="B192" t="s">
        <v>16</v>
      </c>
      <c r="C192">
        <v>77747</v>
      </c>
      <c r="D192">
        <v>6651</v>
      </c>
      <c r="E192" s="2">
        <v>45555</v>
      </c>
      <c r="F192">
        <v>1944</v>
      </c>
      <c r="G192" t="s">
        <v>230</v>
      </c>
      <c r="H192" t="s">
        <v>18</v>
      </c>
      <c r="I192" t="s">
        <v>25</v>
      </c>
      <c r="J192">
        <v>21085893.640000001</v>
      </c>
      <c r="K192">
        <v>7840</v>
      </c>
      <c r="L192">
        <v>3920</v>
      </c>
      <c r="M192">
        <v>3920</v>
      </c>
      <c r="N192">
        <v>45405</v>
      </c>
      <c r="O192" t="s">
        <v>20</v>
      </c>
      <c r="P192">
        <v>2</v>
      </c>
      <c r="Q192" t="s">
        <v>21</v>
      </c>
    </row>
    <row r="193" spans="2:17">
      <c r="B193" t="s">
        <v>16</v>
      </c>
      <c r="C193">
        <v>78153</v>
      </c>
      <c r="D193">
        <v>6662</v>
      </c>
      <c r="E193" s="2">
        <v>45557</v>
      </c>
      <c r="F193">
        <v>1926</v>
      </c>
      <c r="G193" t="s">
        <v>231</v>
      </c>
      <c r="H193" t="s">
        <v>18</v>
      </c>
      <c r="I193" t="s">
        <v>79</v>
      </c>
      <c r="J193">
        <v>11668745.539999999</v>
      </c>
      <c r="K193">
        <v>2800</v>
      </c>
      <c r="L193">
        <v>2800</v>
      </c>
      <c r="M193">
        <v>0</v>
      </c>
      <c r="N193">
        <v>45406</v>
      </c>
      <c r="O193" t="s">
        <v>20</v>
      </c>
      <c r="P193">
        <v>2</v>
      </c>
      <c r="Q193" t="s">
        <v>21</v>
      </c>
    </row>
    <row r="194" spans="2:17">
      <c r="B194" t="s">
        <v>16</v>
      </c>
      <c r="C194">
        <v>78685</v>
      </c>
      <c r="D194">
        <v>6667</v>
      </c>
      <c r="E194" s="2">
        <v>45559</v>
      </c>
      <c r="F194">
        <v>1969</v>
      </c>
      <c r="G194" t="s">
        <v>232</v>
      </c>
      <c r="H194" t="s">
        <v>18</v>
      </c>
      <c r="I194" t="s">
        <v>33</v>
      </c>
      <c r="J194">
        <v>8751559.1500000004</v>
      </c>
      <c r="K194">
        <v>2100</v>
      </c>
      <c r="L194">
        <v>2100</v>
      </c>
      <c r="M194">
        <v>0</v>
      </c>
      <c r="N194">
        <v>45409</v>
      </c>
      <c r="O194" t="s">
        <v>20</v>
      </c>
      <c r="P194">
        <v>2</v>
      </c>
      <c r="Q194" t="s">
        <v>21</v>
      </c>
    </row>
    <row r="195" spans="2:17">
      <c r="B195" t="s">
        <v>16</v>
      </c>
      <c r="C195">
        <v>78686</v>
      </c>
      <c r="D195">
        <v>6668</v>
      </c>
      <c r="E195" s="2">
        <v>45559</v>
      </c>
      <c r="F195">
        <v>1971</v>
      </c>
      <c r="G195" t="s">
        <v>233</v>
      </c>
      <c r="H195" t="s">
        <v>18</v>
      </c>
      <c r="I195" t="s">
        <v>41</v>
      </c>
      <c r="J195">
        <v>8751559.1500000004</v>
      </c>
      <c r="K195">
        <v>2100</v>
      </c>
      <c r="L195">
        <v>2100</v>
      </c>
      <c r="M195">
        <v>0</v>
      </c>
      <c r="N195">
        <v>45409</v>
      </c>
      <c r="O195" t="s">
        <v>20</v>
      </c>
      <c r="P195">
        <v>2</v>
      </c>
      <c r="Q195" t="s">
        <v>21</v>
      </c>
    </row>
    <row r="196" spans="2:17">
      <c r="B196" t="s">
        <v>16</v>
      </c>
      <c r="C196">
        <v>78913</v>
      </c>
      <c r="D196">
        <v>6670</v>
      </c>
      <c r="E196" s="2">
        <v>45560</v>
      </c>
      <c r="F196">
        <v>1968</v>
      </c>
      <c r="G196" t="s">
        <v>234</v>
      </c>
      <c r="H196" t="s">
        <v>18</v>
      </c>
      <c r="I196" t="s">
        <v>44</v>
      </c>
      <c r="J196">
        <v>17820320</v>
      </c>
      <c r="K196">
        <v>9464</v>
      </c>
      <c r="L196">
        <v>4732</v>
      </c>
      <c r="M196">
        <v>4732</v>
      </c>
      <c r="N196">
        <v>45408</v>
      </c>
      <c r="O196" t="s">
        <v>20</v>
      </c>
      <c r="P196">
        <v>4</v>
      </c>
      <c r="Q196" t="s">
        <v>21</v>
      </c>
    </row>
    <row r="197" spans="2:17">
      <c r="B197" t="s">
        <v>16</v>
      </c>
      <c r="C197">
        <v>78922</v>
      </c>
      <c r="D197">
        <v>6671</v>
      </c>
      <c r="E197" s="2">
        <v>45560</v>
      </c>
      <c r="F197">
        <v>1970</v>
      </c>
      <c r="G197" t="s">
        <v>235</v>
      </c>
      <c r="H197" t="s">
        <v>18</v>
      </c>
      <c r="I197" t="s">
        <v>37</v>
      </c>
      <c r="J197">
        <v>17328924.68</v>
      </c>
      <c r="K197">
        <v>9912</v>
      </c>
      <c r="L197">
        <v>4956</v>
      </c>
      <c r="M197">
        <v>4956</v>
      </c>
      <c r="N197">
        <v>45412</v>
      </c>
      <c r="O197" s="1" t="s">
        <v>30</v>
      </c>
      <c r="P197">
        <v>5</v>
      </c>
      <c r="Q197" t="s">
        <v>21</v>
      </c>
    </row>
    <row r="198" spans="2:17">
      <c r="B198" t="s">
        <v>16</v>
      </c>
      <c r="C198">
        <v>79007</v>
      </c>
      <c r="D198">
        <v>6675</v>
      </c>
      <c r="E198" s="2">
        <v>45561</v>
      </c>
      <c r="F198">
        <v>1972</v>
      </c>
      <c r="G198" t="s">
        <v>236</v>
      </c>
      <c r="H198" t="s">
        <v>18</v>
      </c>
      <c r="I198" t="s">
        <v>50</v>
      </c>
      <c r="J198">
        <v>12128955.300000001</v>
      </c>
      <c r="K198">
        <v>9240</v>
      </c>
      <c r="L198">
        <v>4620</v>
      </c>
      <c r="M198">
        <v>4620</v>
      </c>
      <c r="N198">
        <v>45409</v>
      </c>
      <c r="O198" t="s">
        <v>20</v>
      </c>
      <c r="P198">
        <v>5</v>
      </c>
      <c r="Q198" t="s">
        <v>21</v>
      </c>
    </row>
    <row r="199" spans="2:17">
      <c r="B199" t="s">
        <v>16</v>
      </c>
      <c r="C199">
        <v>79110</v>
      </c>
      <c r="D199">
        <v>6677</v>
      </c>
      <c r="E199" s="2">
        <v>45561</v>
      </c>
      <c r="F199">
        <v>1985</v>
      </c>
      <c r="G199" t="s">
        <v>237</v>
      </c>
      <c r="H199" t="s">
        <v>18</v>
      </c>
      <c r="I199" t="s">
        <v>19</v>
      </c>
      <c r="J199">
        <v>9703164.2400000002</v>
      </c>
      <c r="K199">
        <v>3696</v>
      </c>
      <c r="L199">
        <v>3696</v>
      </c>
      <c r="M199">
        <v>0</v>
      </c>
      <c r="N199">
        <v>45412</v>
      </c>
      <c r="O199" t="s">
        <v>20</v>
      </c>
      <c r="P199">
        <v>4</v>
      </c>
      <c r="Q199" t="s">
        <v>21</v>
      </c>
    </row>
    <row r="200" spans="2:17">
      <c r="B200" t="s">
        <v>16</v>
      </c>
      <c r="C200">
        <v>79774</v>
      </c>
      <c r="D200">
        <v>6698</v>
      </c>
      <c r="E200" s="2">
        <v>45565</v>
      </c>
      <c r="F200">
        <v>1983</v>
      </c>
      <c r="G200" t="s">
        <v>238</v>
      </c>
      <c r="H200" t="s">
        <v>18</v>
      </c>
      <c r="I200" t="s">
        <v>25</v>
      </c>
      <c r="J200">
        <v>7277373.1799999997</v>
      </c>
      <c r="K200">
        <v>5544</v>
      </c>
      <c r="L200">
        <v>2772</v>
      </c>
      <c r="M200">
        <v>2772</v>
      </c>
      <c r="N200">
        <v>45412</v>
      </c>
      <c r="O200" t="s">
        <v>20</v>
      </c>
      <c r="P200">
        <v>3</v>
      </c>
      <c r="Q200" t="s">
        <v>21</v>
      </c>
    </row>
    <row r="201" spans="2:17">
      <c r="B201" t="s">
        <v>16</v>
      </c>
      <c r="C201">
        <v>79907</v>
      </c>
      <c r="D201">
        <v>6699</v>
      </c>
      <c r="E201" s="2">
        <v>45565</v>
      </c>
      <c r="F201">
        <v>1986</v>
      </c>
      <c r="G201" t="s">
        <v>239</v>
      </c>
      <c r="H201" t="s">
        <v>18</v>
      </c>
      <c r="I201" t="s">
        <v>27</v>
      </c>
      <c r="J201">
        <v>20246111.059999999</v>
      </c>
      <c r="K201">
        <v>5656</v>
      </c>
      <c r="L201">
        <v>5656</v>
      </c>
      <c r="M201">
        <v>0</v>
      </c>
      <c r="N201">
        <v>45412</v>
      </c>
      <c r="O201" t="s">
        <v>20</v>
      </c>
      <c r="P201">
        <v>5</v>
      </c>
      <c r="Q201" t="s">
        <v>21</v>
      </c>
    </row>
    <row r="202" spans="2:17">
      <c r="B202" t="s">
        <v>16</v>
      </c>
      <c r="C202">
        <v>79953</v>
      </c>
      <c r="D202">
        <v>6702</v>
      </c>
      <c r="E202" s="2">
        <v>45565</v>
      </c>
      <c r="F202">
        <v>1984</v>
      </c>
      <c r="G202" t="s">
        <v>240</v>
      </c>
      <c r="H202" t="s">
        <v>18</v>
      </c>
      <c r="I202" t="s">
        <v>23</v>
      </c>
      <c r="J202">
        <v>15394528.939999999</v>
      </c>
      <c r="K202">
        <v>3808</v>
      </c>
      <c r="L202">
        <v>3808</v>
      </c>
      <c r="M202">
        <v>0</v>
      </c>
      <c r="N202">
        <v>45412</v>
      </c>
      <c r="O202" t="s">
        <v>20</v>
      </c>
      <c r="P202">
        <v>3</v>
      </c>
      <c r="Q202" t="s">
        <v>21</v>
      </c>
    </row>
    <row r="203" spans="2:17">
      <c r="B203" t="s">
        <v>16</v>
      </c>
      <c r="C203">
        <v>80073</v>
      </c>
      <c r="D203">
        <v>6711</v>
      </c>
      <c r="E203" s="2">
        <v>45567</v>
      </c>
      <c r="F203">
        <v>2005</v>
      </c>
      <c r="G203" t="s">
        <v>241</v>
      </c>
      <c r="H203" t="s">
        <v>18</v>
      </c>
      <c r="I203" t="s">
        <v>41</v>
      </c>
      <c r="J203">
        <v>4851582.12</v>
      </c>
      <c r="K203">
        <v>1848</v>
      </c>
      <c r="L203">
        <v>1848</v>
      </c>
      <c r="M203">
        <v>0</v>
      </c>
      <c r="N203">
        <v>45415</v>
      </c>
      <c r="O203" t="s">
        <v>20</v>
      </c>
      <c r="P203">
        <v>2</v>
      </c>
      <c r="Q203" t="s">
        <v>21</v>
      </c>
    </row>
    <row r="204" spans="2:17">
      <c r="B204" t="s">
        <v>16</v>
      </c>
      <c r="C204">
        <v>80146</v>
      </c>
      <c r="D204">
        <v>6712</v>
      </c>
      <c r="E204" s="2">
        <v>45567</v>
      </c>
      <c r="F204">
        <v>2003</v>
      </c>
      <c r="G204" t="s">
        <v>242</v>
      </c>
      <c r="H204" t="s">
        <v>18</v>
      </c>
      <c r="I204" t="s">
        <v>44</v>
      </c>
      <c r="J204">
        <v>7277373.1799999997</v>
      </c>
      <c r="K204">
        <v>2772</v>
      </c>
      <c r="L204">
        <v>2772</v>
      </c>
      <c r="M204">
        <v>0</v>
      </c>
      <c r="N204">
        <v>45415</v>
      </c>
      <c r="O204" t="s">
        <v>20</v>
      </c>
      <c r="P204">
        <v>3</v>
      </c>
      <c r="Q204" t="s">
        <v>21</v>
      </c>
    </row>
    <row r="205" spans="2:17">
      <c r="B205" t="s">
        <v>16</v>
      </c>
      <c r="C205">
        <v>80234</v>
      </c>
      <c r="D205">
        <v>6714</v>
      </c>
      <c r="E205" s="2">
        <v>45567</v>
      </c>
      <c r="F205">
        <v>1990</v>
      </c>
      <c r="G205" t="s">
        <v>243</v>
      </c>
      <c r="H205" t="s">
        <v>18</v>
      </c>
      <c r="I205" t="s">
        <v>79</v>
      </c>
      <c r="J205">
        <v>5182371.8099999996</v>
      </c>
      <c r="K205">
        <v>4928</v>
      </c>
      <c r="L205">
        <v>1974</v>
      </c>
      <c r="M205">
        <v>2954</v>
      </c>
      <c r="N205">
        <v>45413</v>
      </c>
      <c r="O205" t="s">
        <v>20</v>
      </c>
      <c r="P205">
        <v>2</v>
      </c>
      <c r="Q205" t="s">
        <v>21</v>
      </c>
    </row>
    <row r="206" spans="2:17">
      <c r="B206" t="s">
        <v>16</v>
      </c>
      <c r="C206">
        <v>80248</v>
      </c>
      <c r="D206">
        <v>6715</v>
      </c>
      <c r="E206" s="2">
        <v>45567</v>
      </c>
      <c r="F206">
        <v>1989</v>
      </c>
      <c r="G206" t="s">
        <v>244</v>
      </c>
      <c r="H206" t="s">
        <v>18</v>
      </c>
      <c r="I206" t="s">
        <v>29</v>
      </c>
      <c r="J206">
        <v>30266477</v>
      </c>
      <c r="K206">
        <v>9884</v>
      </c>
      <c r="L206">
        <v>9884</v>
      </c>
      <c r="M206">
        <v>0</v>
      </c>
      <c r="N206">
        <v>45413</v>
      </c>
      <c r="O206" t="s">
        <v>20</v>
      </c>
      <c r="P206">
        <v>10</v>
      </c>
      <c r="Q206" t="s">
        <v>21</v>
      </c>
    </row>
    <row r="207" spans="2:17">
      <c r="B207" t="s">
        <v>16</v>
      </c>
      <c r="C207">
        <v>80317</v>
      </c>
      <c r="D207">
        <v>6716</v>
      </c>
      <c r="E207" s="2">
        <v>45568</v>
      </c>
      <c r="F207">
        <v>2004</v>
      </c>
      <c r="G207" t="s">
        <v>245</v>
      </c>
      <c r="H207" t="s">
        <v>18</v>
      </c>
      <c r="I207" t="s">
        <v>50</v>
      </c>
      <c r="J207">
        <v>29632073.600000001</v>
      </c>
      <c r="K207">
        <v>17640</v>
      </c>
      <c r="L207">
        <v>8820</v>
      </c>
      <c r="M207">
        <v>8820</v>
      </c>
      <c r="N207">
        <v>45417</v>
      </c>
      <c r="O207" t="s">
        <v>20</v>
      </c>
      <c r="P207">
        <v>9</v>
      </c>
      <c r="Q207" t="s">
        <v>21</v>
      </c>
    </row>
    <row r="208" spans="2:17">
      <c r="B208" t="s">
        <v>16</v>
      </c>
      <c r="C208">
        <v>80473</v>
      </c>
      <c r="D208">
        <v>6719</v>
      </c>
      <c r="E208" s="2">
        <v>45568</v>
      </c>
      <c r="F208">
        <v>2016</v>
      </c>
      <c r="G208" t="s">
        <v>246</v>
      </c>
      <c r="H208" t="s">
        <v>18</v>
      </c>
      <c r="I208" t="s">
        <v>19</v>
      </c>
      <c r="J208">
        <v>8434357.4600000009</v>
      </c>
      <c r="K208">
        <v>1568</v>
      </c>
      <c r="L208">
        <v>1568</v>
      </c>
      <c r="M208">
        <v>0</v>
      </c>
      <c r="N208">
        <v>45436</v>
      </c>
      <c r="O208" s="1" t="s">
        <v>30</v>
      </c>
      <c r="P208">
        <v>1</v>
      </c>
      <c r="Q208" t="s">
        <v>21</v>
      </c>
    </row>
    <row r="209" spans="2:17">
      <c r="B209" t="s">
        <v>16</v>
      </c>
      <c r="C209">
        <v>80478</v>
      </c>
      <c r="D209">
        <v>6720</v>
      </c>
      <c r="E209" s="2">
        <v>45568</v>
      </c>
      <c r="F209">
        <v>2017</v>
      </c>
      <c r="G209" t="s">
        <v>247</v>
      </c>
      <c r="H209" t="s">
        <v>18</v>
      </c>
      <c r="I209" t="s">
        <v>27</v>
      </c>
      <c r="J209">
        <v>4851582.12</v>
      </c>
      <c r="K209">
        <v>3696</v>
      </c>
      <c r="L209">
        <v>1848</v>
      </c>
      <c r="M209">
        <v>1848</v>
      </c>
      <c r="N209">
        <v>45421</v>
      </c>
      <c r="O209" s="1" t="s">
        <v>30</v>
      </c>
      <c r="P209">
        <v>2</v>
      </c>
      <c r="Q209" t="s">
        <v>21</v>
      </c>
    </row>
    <row r="210" spans="2:17">
      <c r="B210" t="s">
        <v>16</v>
      </c>
      <c r="C210">
        <v>80923</v>
      </c>
      <c r="D210">
        <v>6737</v>
      </c>
      <c r="E210" s="2">
        <v>45571</v>
      </c>
      <c r="F210">
        <v>2015</v>
      </c>
      <c r="G210" t="s">
        <v>248</v>
      </c>
      <c r="H210" t="s">
        <v>18</v>
      </c>
      <c r="I210" t="s">
        <v>79</v>
      </c>
      <c r="J210">
        <v>3234388.08</v>
      </c>
      <c r="K210">
        <v>1232</v>
      </c>
      <c r="L210">
        <v>1232</v>
      </c>
      <c r="M210">
        <v>0</v>
      </c>
      <c r="N210">
        <v>45427</v>
      </c>
      <c r="O210" s="1" t="s">
        <v>30</v>
      </c>
      <c r="P210">
        <v>1</v>
      </c>
      <c r="Q210" t="s">
        <v>21</v>
      </c>
    </row>
    <row r="211" spans="2:17">
      <c r="B211" t="s">
        <v>16</v>
      </c>
      <c r="C211">
        <v>81596</v>
      </c>
      <c r="D211">
        <v>6749</v>
      </c>
      <c r="E211" s="2">
        <v>45574</v>
      </c>
      <c r="F211">
        <v>2032</v>
      </c>
      <c r="G211" t="s">
        <v>249</v>
      </c>
      <c r="H211" t="s">
        <v>18</v>
      </c>
      <c r="I211" t="s">
        <v>44</v>
      </c>
      <c r="J211">
        <v>4851582.12</v>
      </c>
      <c r="K211">
        <v>1848</v>
      </c>
      <c r="L211">
        <v>1848</v>
      </c>
      <c r="M211">
        <v>0</v>
      </c>
      <c r="N211">
        <v>45422</v>
      </c>
      <c r="O211" t="s">
        <v>20</v>
      </c>
      <c r="P211">
        <v>2</v>
      </c>
      <c r="Q211" t="s">
        <v>21</v>
      </c>
    </row>
    <row r="212" spans="2:17">
      <c r="B212" t="s">
        <v>16</v>
      </c>
      <c r="C212">
        <v>81760</v>
      </c>
      <c r="D212">
        <v>6750</v>
      </c>
      <c r="E212" s="2">
        <v>45574</v>
      </c>
      <c r="F212">
        <v>2034</v>
      </c>
      <c r="G212" t="s">
        <v>250</v>
      </c>
      <c r="H212" t="s">
        <v>18</v>
      </c>
      <c r="I212" t="s">
        <v>33</v>
      </c>
      <c r="J212">
        <v>2425791.06</v>
      </c>
      <c r="K212">
        <v>924</v>
      </c>
      <c r="L212">
        <v>924</v>
      </c>
      <c r="M212">
        <v>0</v>
      </c>
      <c r="N212">
        <v>45423</v>
      </c>
      <c r="O212" t="s">
        <v>20</v>
      </c>
      <c r="P212">
        <v>1</v>
      </c>
      <c r="Q212" t="s">
        <v>21</v>
      </c>
    </row>
    <row r="213" spans="2:17">
      <c r="B213" t="s">
        <v>16</v>
      </c>
      <c r="C213">
        <v>81823</v>
      </c>
      <c r="D213">
        <v>6753</v>
      </c>
      <c r="E213" s="2">
        <v>45574</v>
      </c>
      <c r="F213">
        <v>2033</v>
      </c>
      <c r="G213" t="s">
        <v>251</v>
      </c>
      <c r="H213" t="s">
        <v>18</v>
      </c>
      <c r="I213" t="s">
        <v>37</v>
      </c>
      <c r="J213">
        <v>4534380.42</v>
      </c>
      <c r="K213">
        <v>1316</v>
      </c>
      <c r="L213">
        <v>1316</v>
      </c>
      <c r="M213">
        <v>0</v>
      </c>
      <c r="N213">
        <v>45422</v>
      </c>
      <c r="O213" t="s">
        <v>20</v>
      </c>
      <c r="P213">
        <v>2</v>
      </c>
      <c r="Q213" t="s">
        <v>21</v>
      </c>
    </row>
    <row r="214" spans="2:17">
      <c r="B214" t="s">
        <v>16</v>
      </c>
      <c r="C214">
        <v>81860</v>
      </c>
      <c r="D214">
        <v>6760</v>
      </c>
      <c r="E214" s="2">
        <v>45575</v>
      </c>
      <c r="F214">
        <v>2031</v>
      </c>
      <c r="G214" t="s">
        <v>252</v>
      </c>
      <c r="H214" t="s">
        <v>18</v>
      </c>
      <c r="I214" t="s">
        <v>50</v>
      </c>
      <c r="J214">
        <v>11177350.210000001</v>
      </c>
      <c r="K214">
        <v>3024</v>
      </c>
      <c r="L214">
        <v>3024</v>
      </c>
      <c r="M214">
        <v>0</v>
      </c>
      <c r="N214">
        <v>45423</v>
      </c>
      <c r="O214" t="s">
        <v>20</v>
      </c>
      <c r="P214">
        <v>3</v>
      </c>
      <c r="Q214" t="s">
        <v>21</v>
      </c>
    </row>
    <row r="215" spans="2:17">
      <c r="B215" t="s">
        <v>16</v>
      </c>
      <c r="C215">
        <v>82300</v>
      </c>
      <c r="D215">
        <v>6771</v>
      </c>
      <c r="E215" s="2">
        <v>45576</v>
      </c>
      <c r="F215">
        <v>2049</v>
      </c>
      <c r="G215" t="s">
        <v>253</v>
      </c>
      <c r="H215" t="s">
        <v>18</v>
      </c>
      <c r="I215" t="s">
        <v>23</v>
      </c>
      <c r="J215">
        <v>2425791.06</v>
      </c>
      <c r="K215">
        <v>924</v>
      </c>
      <c r="L215">
        <v>924</v>
      </c>
      <c r="M215">
        <v>0</v>
      </c>
      <c r="N215">
        <v>45433</v>
      </c>
      <c r="O215" s="1" t="s">
        <v>30</v>
      </c>
      <c r="P215">
        <v>1</v>
      </c>
      <c r="Q215" t="s">
        <v>21</v>
      </c>
    </row>
    <row r="216" spans="2:17">
      <c r="B216" t="s">
        <v>16</v>
      </c>
      <c r="C216">
        <v>84976</v>
      </c>
      <c r="D216">
        <v>6841</v>
      </c>
      <c r="E216" s="2">
        <v>45590</v>
      </c>
      <c r="F216">
        <v>2121</v>
      </c>
      <c r="G216" t="s">
        <v>254</v>
      </c>
      <c r="H216" t="s">
        <v>18</v>
      </c>
      <c r="I216" t="s">
        <v>50</v>
      </c>
      <c r="J216">
        <v>27206282.539999999</v>
      </c>
      <c r="K216">
        <v>13440</v>
      </c>
      <c r="L216">
        <v>7896</v>
      </c>
      <c r="M216">
        <v>5544</v>
      </c>
      <c r="N216">
        <v>45437</v>
      </c>
      <c r="O216" t="s">
        <v>20</v>
      </c>
      <c r="P216">
        <v>8</v>
      </c>
      <c r="Q216" t="s">
        <v>21</v>
      </c>
    </row>
    <row r="217" spans="2:17">
      <c r="B217" t="s">
        <v>16</v>
      </c>
      <c r="C217">
        <v>82308</v>
      </c>
      <c r="D217">
        <v>6776</v>
      </c>
      <c r="E217" s="2">
        <v>45576</v>
      </c>
      <c r="F217">
        <v>2051</v>
      </c>
      <c r="G217" t="s">
        <v>255</v>
      </c>
      <c r="H217" t="s">
        <v>18</v>
      </c>
      <c r="I217" t="s">
        <v>27</v>
      </c>
      <c r="J217">
        <v>4851582.12</v>
      </c>
      <c r="K217">
        <v>1848</v>
      </c>
      <c r="L217">
        <v>1848</v>
      </c>
      <c r="M217">
        <v>0</v>
      </c>
      <c r="N217">
        <v>45426</v>
      </c>
      <c r="O217" t="s">
        <v>20</v>
      </c>
      <c r="P217">
        <v>2</v>
      </c>
      <c r="Q217" t="s">
        <v>21</v>
      </c>
    </row>
    <row r="218" spans="2:17">
      <c r="B218" t="s">
        <v>16</v>
      </c>
      <c r="C218">
        <v>82309</v>
      </c>
      <c r="D218">
        <v>6777</v>
      </c>
      <c r="E218" s="2">
        <v>45576</v>
      </c>
      <c r="F218">
        <v>2050</v>
      </c>
      <c r="G218" t="s">
        <v>256</v>
      </c>
      <c r="H218" t="s">
        <v>18</v>
      </c>
      <c r="I218" t="s">
        <v>19</v>
      </c>
      <c r="J218">
        <v>7277373.1799999997</v>
      </c>
      <c r="K218">
        <v>2772</v>
      </c>
      <c r="L218">
        <v>2772</v>
      </c>
      <c r="M218">
        <v>0</v>
      </c>
      <c r="N218">
        <v>45426</v>
      </c>
      <c r="O218" t="s">
        <v>20</v>
      </c>
      <c r="P218">
        <v>3</v>
      </c>
      <c r="Q218" t="s">
        <v>21</v>
      </c>
    </row>
    <row r="219" spans="2:17">
      <c r="B219" t="s">
        <v>16</v>
      </c>
      <c r="C219">
        <v>82361</v>
      </c>
      <c r="D219">
        <v>6781</v>
      </c>
      <c r="E219" s="2">
        <v>45576</v>
      </c>
      <c r="F219">
        <v>2075</v>
      </c>
      <c r="G219" t="s">
        <v>257</v>
      </c>
      <c r="H219" t="s">
        <v>18</v>
      </c>
      <c r="I219" t="s">
        <v>79</v>
      </c>
      <c r="J219">
        <v>22640716.559999999</v>
      </c>
      <c r="K219">
        <v>8624</v>
      </c>
      <c r="L219">
        <v>8624</v>
      </c>
      <c r="M219">
        <v>0</v>
      </c>
      <c r="N219">
        <v>45427</v>
      </c>
      <c r="O219" t="s">
        <v>20</v>
      </c>
      <c r="P219">
        <v>7</v>
      </c>
      <c r="Q219" t="s">
        <v>21</v>
      </c>
    </row>
    <row r="220" spans="2:17">
      <c r="B220" t="s">
        <v>16</v>
      </c>
      <c r="C220">
        <v>82392</v>
      </c>
      <c r="D220">
        <v>6783</v>
      </c>
      <c r="E220" s="2">
        <v>45576</v>
      </c>
      <c r="F220">
        <v>2076</v>
      </c>
      <c r="G220" t="s">
        <v>258</v>
      </c>
      <c r="H220" t="s">
        <v>18</v>
      </c>
      <c r="I220" t="s">
        <v>29</v>
      </c>
      <c r="J220">
        <v>22989103.82</v>
      </c>
      <c r="K220">
        <v>7112</v>
      </c>
      <c r="L220">
        <v>7112</v>
      </c>
      <c r="M220">
        <v>0</v>
      </c>
      <c r="N220">
        <v>45427</v>
      </c>
      <c r="O220" t="s">
        <v>20</v>
      </c>
      <c r="P220">
        <v>7</v>
      </c>
      <c r="Q220" t="s">
        <v>21</v>
      </c>
    </row>
    <row r="221" spans="2:17">
      <c r="B221" t="s">
        <v>16</v>
      </c>
      <c r="C221">
        <v>82812</v>
      </c>
      <c r="D221">
        <v>6790</v>
      </c>
      <c r="E221" s="2">
        <v>45580</v>
      </c>
      <c r="F221">
        <v>2078</v>
      </c>
      <c r="G221" t="s">
        <v>259</v>
      </c>
      <c r="H221" t="s">
        <v>18</v>
      </c>
      <c r="I221" t="s">
        <v>41</v>
      </c>
      <c r="J221">
        <v>2425791.06</v>
      </c>
      <c r="K221">
        <v>924</v>
      </c>
      <c r="L221">
        <v>924</v>
      </c>
      <c r="M221">
        <v>0</v>
      </c>
      <c r="N221">
        <v>45429</v>
      </c>
      <c r="O221" t="s">
        <v>20</v>
      </c>
      <c r="P221">
        <v>1</v>
      </c>
      <c r="Q221" t="s">
        <v>21</v>
      </c>
    </row>
    <row r="222" spans="2:17">
      <c r="B222" t="s">
        <v>16</v>
      </c>
      <c r="C222">
        <v>82817</v>
      </c>
      <c r="D222">
        <v>6791</v>
      </c>
      <c r="E222" s="2">
        <v>45580</v>
      </c>
      <c r="F222">
        <v>2079</v>
      </c>
      <c r="G222" t="s">
        <v>260</v>
      </c>
      <c r="H222" t="s">
        <v>18</v>
      </c>
      <c r="I222" t="s">
        <v>33</v>
      </c>
      <c r="J222">
        <v>8751559.1500000004</v>
      </c>
      <c r="K222">
        <v>2100</v>
      </c>
      <c r="L222">
        <v>2100</v>
      </c>
      <c r="M222">
        <v>0</v>
      </c>
      <c r="N222">
        <v>45430</v>
      </c>
      <c r="O222" t="s">
        <v>20</v>
      </c>
      <c r="P222">
        <v>2</v>
      </c>
      <c r="Q222" t="s">
        <v>21</v>
      </c>
    </row>
    <row r="223" spans="2:17">
      <c r="B223" t="s">
        <v>16</v>
      </c>
      <c r="C223">
        <v>82991</v>
      </c>
      <c r="D223">
        <v>6794</v>
      </c>
      <c r="E223" s="2">
        <v>45581</v>
      </c>
      <c r="F223">
        <v>2080</v>
      </c>
      <c r="G223" t="s">
        <v>261</v>
      </c>
      <c r="H223" t="s">
        <v>18</v>
      </c>
      <c r="I223" t="s">
        <v>44</v>
      </c>
      <c r="J223">
        <v>15394528.939999999</v>
      </c>
      <c r="K223">
        <v>3808</v>
      </c>
      <c r="L223">
        <v>3808</v>
      </c>
      <c r="M223">
        <v>0</v>
      </c>
      <c r="N223">
        <v>45429</v>
      </c>
      <c r="O223" t="s">
        <v>20</v>
      </c>
      <c r="P223">
        <v>3</v>
      </c>
      <c r="Q223" t="s">
        <v>21</v>
      </c>
    </row>
    <row r="224" spans="2:17">
      <c r="B224" t="s">
        <v>16</v>
      </c>
      <c r="C224">
        <v>83036</v>
      </c>
      <c r="D224">
        <v>6795</v>
      </c>
      <c r="E224" s="2">
        <v>45581</v>
      </c>
      <c r="F224">
        <v>2082</v>
      </c>
      <c r="G224" t="s">
        <v>262</v>
      </c>
      <c r="H224" t="s">
        <v>18</v>
      </c>
      <c r="I224" t="s">
        <v>37</v>
      </c>
      <c r="J224">
        <v>6151574.46</v>
      </c>
      <c r="K224">
        <v>1932</v>
      </c>
      <c r="L224">
        <v>1932</v>
      </c>
      <c r="M224">
        <v>0</v>
      </c>
      <c r="N224">
        <v>45432</v>
      </c>
      <c r="O224" t="s">
        <v>20</v>
      </c>
      <c r="P224">
        <v>3</v>
      </c>
      <c r="Q224" t="s">
        <v>21</v>
      </c>
    </row>
    <row r="225" spans="2:17">
      <c r="B225" t="s">
        <v>16</v>
      </c>
      <c r="C225">
        <v>83339</v>
      </c>
      <c r="D225">
        <v>6801</v>
      </c>
      <c r="E225" s="2">
        <v>45582</v>
      </c>
      <c r="F225">
        <v>2081</v>
      </c>
      <c r="G225" t="s">
        <v>263</v>
      </c>
      <c r="H225" t="s">
        <v>18</v>
      </c>
      <c r="I225" t="s">
        <v>50</v>
      </c>
      <c r="J225">
        <v>11177350.210000001</v>
      </c>
      <c r="K225">
        <v>3024</v>
      </c>
      <c r="L225">
        <v>3024</v>
      </c>
      <c r="M225">
        <v>0</v>
      </c>
      <c r="N225">
        <v>45430</v>
      </c>
      <c r="O225" t="s">
        <v>20</v>
      </c>
      <c r="P225">
        <v>3</v>
      </c>
      <c r="Q225" t="s">
        <v>21</v>
      </c>
    </row>
    <row r="226" spans="2:17">
      <c r="B226" t="s">
        <v>16</v>
      </c>
      <c r="C226">
        <v>83358</v>
      </c>
      <c r="D226">
        <v>6803</v>
      </c>
      <c r="E226" s="2">
        <v>45582</v>
      </c>
      <c r="F226">
        <v>2116</v>
      </c>
      <c r="G226" t="s">
        <v>264</v>
      </c>
      <c r="H226" t="s">
        <v>18</v>
      </c>
      <c r="I226" t="s">
        <v>53</v>
      </c>
      <c r="J226">
        <v>3234388.08</v>
      </c>
      <c r="K226">
        <v>1232</v>
      </c>
      <c r="L226">
        <v>1232</v>
      </c>
      <c r="M226">
        <v>0</v>
      </c>
      <c r="N226">
        <v>45434</v>
      </c>
      <c r="O226" t="s">
        <v>20</v>
      </c>
      <c r="P226">
        <v>1</v>
      </c>
      <c r="Q226" t="s">
        <v>21</v>
      </c>
    </row>
    <row r="227" spans="2:17">
      <c r="B227" t="s">
        <v>16</v>
      </c>
      <c r="C227">
        <v>83508</v>
      </c>
      <c r="D227">
        <v>6816</v>
      </c>
      <c r="E227" s="2">
        <v>45583</v>
      </c>
      <c r="F227">
        <v>2128</v>
      </c>
      <c r="G227" t="s">
        <v>265</v>
      </c>
      <c r="H227" t="s">
        <v>18</v>
      </c>
      <c r="I227" t="s">
        <v>27</v>
      </c>
      <c r="J227">
        <v>20246111.059999999</v>
      </c>
      <c r="K227">
        <v>5656</v>
      </c>
      <c r="L227">
        <v>5656</v>
      </c>
      <c r="M227">
        <v>0</v>
      </c>
      <c r="N227">
        <v>45436</v>
      </c>
      <c r="O227" s="1" t="s">
        <v>30</v>
      </c>
      <c r="P227">
        <v>5</v>
      </c>
      <c r="Q227" t="s">
        <v>21</v>
      </c>
    </row>
    <row r="228" spans="2:17">
      <c r="B228" t="s">
        <v>16</v>
      </c>
      <c r="C228">
        <v>84644</v>
      </c>
      <c r="D228">
        <v>6838</v>
      </c>
      <c r="E228" s="2">
        <v>45589</v>
      </c>
      <c r="F228">
        <v>2122</v>
      </c>
      <c r="G228" t="s">
        <v>266</v>
      </c>
      <c r="H228" t="s">
        <v>18</v>
      </c>
      <c r="I228" t="s">
        <v>44</v>
      </c>
      <c r="J228">
        <v>7277373.1799999997</v>
      </c>
      <c r="K228">
        <v>2772</v>
      </c>
      <c r="L228">
        <v>2772</v>
      </c>
      <c r="M228">
        <v>0</v>
      </c>
      <c r="N228">
        <v>45436</v>
      </c>
      <c r="O228" t="s">
        <v>20</v>
      </c>
      <c r="P228">
        <v>3</v>
      </c>
      <c r="Q228" t="s">
        <v>21</v>
      </c>
    </row>
    <row r="229" spans="2:17">
      <c r="B229" t="s">
        <v>16</v>
      </c>
      <c r="C229">
        <v>83510</v>
      </c>
      <c r="D229">
        <v>6818</v>
      </c>
      <c r="E229" s="2">
        <v>45583</v>
      </c>
      <c r="F229">
        <v>2127</v>
      </c>
      <c r="G229" t="s">
        <v>267</v>
      </c>
      <c r="H229" t="s">
        <v>18</v>
      </c>
      <c r="I229" t="s">
        <v>25</v>
      </c>
      <c r="J229">
        <v>4851582.12</v>
      </c>
      <c r="K229">
        <v>1848</v>
      </c>
      <c r="L229">
        <v>1848</v>
      </c>
      <c r="M229">
        <v>0</v>
      </c>
      <c r="N229">
        <v>45434</v>
      </c>
      <c r="O229" t="s">
        <v>20</v>
      </c>
      <c r="P229">
        <v>2</v>
      </c>
      <c r="Q229" t="s">
        <v>21</v>
      </c>
    </row>
    <row r="230" spans="2:17">
      <c r="B230" t="s">
        <v>16</v>
      </c>
      <c r="C230">
        <v>85966</v>
      </c>
      <c r="D230">
        <v>6874</v>
      </c>
      <c r="E230" s="2">
        <v>45595</v>
      </c>
      <c r="F230">
        <v>2142</v>
      </c>
      <c r="G230" t="s">
        <v>268</v>
      </c>
      <c r="H230" t="s">
        <v>18</v>
      </c>
      <c r="I230" t="s">
        <v>44</v>
      </c>
      <c r="J230">
        <v>10542946.82</v>
      </c>
      <c r="K230">
        <v>1960</v>
      </c>
      <c r="L230">
        <v>1960</v>
      </c>
      <c r="M230">
        <v>0</v>
      </c>
      <c r="N230">
        <v>45443</v>
      </c>
      <c r="O230" t="s">
        <v>20</v>
      </c>
      <c r="P230">
        <v>1</v>
      </c>
      <c r="Q230" t="s">
        <v>21</v>
      </c>
    </row>
    <row r="231" spans="2:17">
      <c r="B231" t="s">
        <v>16</v>
      </c>
      <c r="C231">
        <v>83839</v>
      </c>
      <c r="D231">
        <v>6823</v>
      </c>
      <c r="E231" s="2">
        <v>45585</v>
      </c>
      <c r="F231">
        <v>2115</v>
      </c>
      <c r="G231" t="s">
        <v>269</v>
      </c>
      <c r="H231" t="s">
        <v>18</v>
      </c>
      <c r="I231" t="s">
        <v>79</v>
      </c>
      <c r="J231">
        <v>21371909.780000001</v>
      </c>
      <c r="K231">
        <v>6496</v>
      </c>
      <c r="L231">
        <v>6496</v>
      </c>
      <c r="M231">
        <v>0</v>
      </c>
      <c r="N231">
        <v>45434</v>
      </c>
      <c r="O231" t="s">
        <v>20</v>
      </c>
      <c r="P231">
        <v>5</v>
      </c>
      <c r="Q231" t="s">
        <v>21</v>
      </c>
    </row>
    <row r="232" spans="2:17">
      <c r="B232" t="s">
        <v>16</v>
      </c>
      <c r="C232">
        <v>83509</v>
      </c>
      <c r="D232">
        <v>6817</v>
      </c>
      <c r="E232" s="2">
        <v>45583</v>
      </c>
      <c r="F232">
        <v>2129</v>
      </c>
      <c r="G232" t="s">
        <v>270</v>
      </c>
      <c r="H232" t="s">
        <v>18</v>
      </c>
      <c r="I232" t="s">
        <v>19</v>
      </c>
      <c r="J232">
        <v>13285939.58</v>
      </c>
      <c r="K232">
        <v>3416</v>
      </c>
      <c r="L232">
        <v>3416</v>
      </c>
      <c r="M232">
        <v>0</v>
      </c>
      <c r="O232" t="s">
        <v>20</v>
      </c>
      <c r="P232">
        <v>3</v>
      </c>
    </row>
    <row r="233" spans="2:17">
      <c r="B233" t="s">
        <v>16</v>
      </c>
      <c r="C233">
        <v>84374</v>
      </c>
      <c r="D233">
        <v>6831</v>
      </c>
      <c r="E233" s="2">
        <v>45587</v>
      </c>
      <c r="F233">
        <v>2123</v>
      </c>
      <c r="G233" t="s">
        <v>271</v>
      </c>
      <c r="H233" t="s">
        <v>18</v>
      </c>
      <c r="I233" t="s">
        <v>41</v>
      </c>
      <c r="J233">
        <v>11177350.210000001</v>
      </c>
      <c r="K233">
        <v>4200</v>
      </c>
      <c r="L233">
        <v>3024</v>
      </c>
      <c r="M233">
        <v>1176</v>
      </c>
      <c r="N233">
        <v>45436</v>
      </c>
      <c r="O233" t="s">
        <v>20</v>
      </c>
      <c r="P233">
        <v>3</v>
      </c>
      <c r="Q233" t="s">
        <v>21</v>
      </c>
    </row>
    <row r="234" spans="2:17">
      <c r="B234" t="s">
        <v>16</v>
      </c>
      <c r="C234">
        <v>84548</v>
      </c>
      <c r="D234">
        <v>6834</v>
      </c>
      <c r="E234" s="2">
        <v>45588</v>
      </c>
      <c r="F234">
        <v>2120</v>
      </c>
      <c r="G234" t="s">
        <v>272</v>
      </c>
      <c r="H234" t="s">
        <v>18</v>
      </c>
      <c r="I234" t="s">
        <v>33</v>
      </c>
      <c r="J234">
        <v>2425791.06</v>
      </c>
      <c r="K234">
        <v>924</v>
      </c>
      <c r="L234">
        <v>924</v>
      </c>
      <c r="M234">
        <v>0</v>
      </c>
      <c r="N234">
        <v>45437</v>
      </c>
      <c r="O234" t="s">
        <v>20</v>
      </c>
      <c r="P234">
        <v>1</v>
      </c>
      <c r="Q234" t="s">
        <v>21</v>
      </c>
    </row>
    <row r="235" spans="2:17">
      <c r="B235" t="s">
        <v>16</v>
      </c>
      <c r="C235">
        <v>84621</v>
      </c>
      <c r="D235">
        <v>6837</v>
      </c>
      <c r="E235" s="2">
        <v>45588</v>
      </c>
      <c r="F235">
        <v>2119</v>
      </c>
      <c r="G235" t="s">
        <v>273</v>
      </c>
      <c r="H235" t="s">
        <v>18</v>
      </c>
      <c r="I235" t="s">
        <v>37</v>
      </c>
      <c r="J235">
        <v>6642969.79</v>
      </c>
      <c r="K235">
        <v>1708</v>
      </c>
      <c r="L235">
        <v>1708</v>
      </c>
      <c r="M235">
        <v>0</v>
      </c>
      <c r="N235">
        <v>45440</v>
      </c>
      <c r="O235" t="s">
        <v>20</v>
      </c>
      <c r="P235">
        <v>2</v>
      </c>
      <c r="Q235" t="s">
        <v>21</v>
      </c>
    </row>
    <row r="236" spans="2:17">
      <c r="B236" t="s">
        <v>16</v>
      </c>
      <c r="C236">
        <v>84114</v>
      </c>
      <c r="D236">
        <v>6827</v>
      </c>
      <c r="E236" s="2">
        <v>45586</v>
      </c>
      <c r="F236">
        <v>2114</v>
      </c>
      <c r="G236" t="s">
        <v>274</v>
      </c>
      <c r="H236" t="s">
        <v>18</v>
      </c>
      <c r="I236" t="s">
        <v>29</v>
      </c>
      <c r="J236">
        <v>3675441</v>
      </c>
      <c r="K236">
        <v>1848</v>
      </c>
      <c r="L236">
        <v>1400</v>
      </c>
      <c r="M236">
        <v>448</v>
      </c>
      <c r="N236">
        <v>45434</v>
      </c>
      <c r="O236" t="s">
        <v>20</v>
      </c>
      <c r="P236">
        <v>2</v>
      </c>
      <c r="Q236" t="s">
        <v>21</v>
      </c>
    </row>
    <row r="237" spans="2:17">
      <c r="B237" t="s">
        <v>16</v>
      </c>
      <c r="C237">
        <v>83516</v>
      </c>
      <c r="D237">
        <v>6819</v>
      </c>
      <c r="E237" s="2">
        <v>45583</v>
      </c>
      <c r="F237">
        <v>2130</v>
      </c>
      <c r="G237" t="s">
        <v>275</v>
      </c>
      <c r="H237" t="s">
        <v>18</v>
      </c>
      <c r="I237" t="s">
        <v>23</v>
      </c>
      <c r="J237">
        <v>15394528.939999999</v>
      </c>
      <c r="K237">
        <v>3808</v>
      </c>
      <c r="L237">
        <v>3808</v>
      </c>
      <c r="M237">
        <v>0</v>
      </c>
      <c r="N237">
        <v>45444</v>
      </c>
      <c r="O237" s="1" t="s">
        <v>30</v>
      </c>
      <c r="P237">
        <v>3</v>
      </c>
      <c r="Q237" t="s">
        <v>21</v>
      </c>
    </row>
    <row r="238" spans="2:17">
      <c r="B238" t="s">
        <v>16</v>
      </c>
      <c r="C238">
        <v>85078</v>
      </c>
      <c r="D238">
        <v>6850</v>
      </c>
      <c r="E238" s="2">
        <v>45590</v>
      </c>
      <c r="F238">
        <v>2133</v>
      </c>
      <c r="G238" t="s">
        <v>276</v>
      </c>
      <c r="H238" t="s">
        <v>18</v>
      </c>
      <c r="I238" t="s">
        <v>23</v>
      </c>
      <c r="J238">
        <v>10542946.82</v>
      </c>
      <c r="K238">
        <v>1960</v>
      </c>
      <c r="L238">
        <v>1960</v>
      </c>
      <c r="M238">
        <v>0</v>
      </c>
      <c r="O238" t="s">
        <v>20</v>
      </c>
      <c r="P238">
        <v>1</v>
      </c>
      <c r="Q238" t="s">
        <v>21</v>
      </c>
    </row>
    <row r="239" spans="2:17">
      <c r="B239" t="s">
        <v>16</v>
      </c>
      <c r="C239">
        <v>85077</v>
      </c>
      <c r="D239">
        <v>6849</v>
      </c>
      <c r="E239" s="2">
        <v>45590</v>
      </c>
      <c r="F239">
        <v>2131</v>
      </c>
      <c r="G239" t="s">
        <v>277</v>
      </c>
      <c r="H239" t="s">
        <v>18</v>
      </c>
      <c r="I239" t="s">
        <v>27</v>
      </c>
      <c r="J239">
        <v>28363266.82</v>
      </c>
      <c r="K239">
        <v>6692</v>
      </c>
      <c r="L239">
        <v>6692</v>
      </c>
      <c r="M239">
        <v>0</v>
      </c>
      <c r="N239">
        <v>45440</v>
      </c>
      <c r="O239" t="s">
        <v>20</v>
      </c>
      <c r="P239">
        <v>5</v>
      </c>
      <c r="Q239" t="s">
        <v>21</v>
      </c>
    </row>
    <row r="240" spans="2:17">
      <c r="B240" t="s">
        <v>16</v>
      </c>
      <c r="C240">
        <v>82302</v>
      </c>
      <c r="D240">
        <v>6772</v>
      </c>
      <c r="E240" s="2">
        <v>45576</v>
      </c>
      <c r="F240">
        <v>2048</v>
      </c>
      <c r="G240" t="s">
        <v>278</v>
      </c>
      <c r="H240" t="s">
        <v>18</v>
      </c>
      <c r="I240" t="s">
        <v>25</v>
      </c>
      <c r="J240">
        <v>2425791.06</v>
      </c>
      <c r="K240">
        <v>924</v>
      </c>
      <c r="L240">
        <v>924</v>
      </c>
      <c r="M240">
        <v>0</v>
      </c>
      <c r="N240">
        <v>45426</v>
      </c>
      <c r="O240" t="s">
        <v>20</v>
      </c>
      <c r="P240">
        <v>1</v>
      </c>
      <c r="Q240" t="s">
        <v>21</v>
      </c>
    </row>
    <row r="241" spans="2:17">
      <c r="B241" t="s">
        <v>16</v>
      </c>
      <c r="C241">
        <v>85079</v>
      </c>
      <c r="D241">
        <v>6851</v>
      </c>
      <c r="E241" s="2">
        <v>45590</v>
      </c>
      <c r="F241">
        <v>2132</v>
      </c>
      <c r="G241" t="s">
        <v>279</v>
      </c>
      <c r="H241" t="s">
        <v>18</v>
      </c>
      <c r="I241" t="s">
        <v>19</v>
      </c>
      <c r="J241">
        <v>19294505.969999999</v>
      </c>
      <c r="K241">
        <v>4984</v>
      </c>
      <c r="L241">
        <v>4060</v>
      </c>
      <c r="M241">
        <v>924</v>
      </c>
      <c r="N241">
        <v>45440</v>
      </c>
      <c r="O241" t="s">
        <v>20</v>
      </c>
      <c r="P241">
        <v>3</v>
      </c>
      <c r="Q241" t="s">
        <v>21</v>
      </c>
    </row>
    <row r="242" spans="2:17">
      <c r="B242" t="s">
        <v>16</v>
      </c>
      <c r="C242">
        <v>85476</v>
      </c>
      <c r="D242">
        <v>6859</v>
      </c>
      <c r="E242" s="2">
        <v>45592</v>
      </c>
      <c r="F242">
        <v>2145</v>
      </c>
      <c r="G242" t="s">
        <v>280</v>
      </c>
      <c r="H242" t="s">
        <v>18</v>
      </c>
      <c r="I242" t="s">
        <v>79</v>
      </c>
      <c r="J242">
        <v>11668745.539999999</v>
      </c>
      <c r="K242">
        <v>2800</v>
      </c>
      <c r="L242">
        <v>2800</v>
      </c>
      <c r="M242">
        <v>0</v>
      </c>
      <c r="N242">
        <v>45441</v>
      </c>
      <c r="O242" t="s">
        <v>20</v>
      </c>
      <c r="P242">
        <v>2</v>
      </c>
      <c r="Q242" t="s">
        <v>21</v>
      </c>
    </row>
    <row r="243" spans="2:17">
      <c r="B243" t="s">
        <v>16</v>
      </c>
      <c r="C243">
        <v>85477</v>
      </c>
      <c r="D243">
        <v>6860</v>
      </c>
      <c r="E243" s="2">
        <v>45592</v>
      </c>
      <c r="F243">
        <v>2146</v>
      </c>
      <c r="G243" t="s">
        <v>281</v>
      </c>
      <c r="H243" t="s">
        <v>18</v>
      </c>
      <c r="I243" t="s">
        <v>53</v>
      </c>
      <c r="J243">
        <v>4217178.7300000004</v>
      </c>
      <c r="K243">
        <v>784</v>
      </c>
      <c r="L243">
        <v>784</v>
      </c>
      <c r="M243">
        <v>0</v>
      </c>
      <c r="N243">
        <v>45441</v>
      </c>
      <c r="O243" t="s">
        <v>20</v>
      </c>
      <c r="P243">
        <v>1</v>
      </c>
      <c r="Q243" t="s">
        <v>21</v>
      </c>
    </row>
    <row r="244" spans="2:17">
      <c r="B244" t="s">
        <v>16</v>
      </c>
      <c r="C244">
        <v>85479</v>
      </c>
      <c r="D244">
        <v>6861</v>
      </c>
      <c r="E244" s="2">
        <v>45592</v>
      </c>
      <c r="F244">
        <v>2144</v>
      </c>
      <c r="G244" t="s">
        <v>282</v>
      </c>
      <c r="H244" t="s">
        <v>18</v>
      </c>
      <c r="I244" t="s">
        <v>29</v>
      </c>
      <c r="J244">
        <v>9703164.2400000002</v>
      </c>
      <c r="K244">
        <v>7392</v>
      </c>
      <c r="L244">
        <v>3696</v>
      </c>
      <c r="M244">
        <v>3696</v>
      </c>
      <c r="N244">
        <v>45441</v>
      </c>
      <c r="O244" t="s">
        <v>20</v>
      </c>
      <c r="P244">
        <v>4</v>
      </c>
      <c r="Q244" t="s">
        <v>21</v>
      </c>
    </row>
    <row r="245" spans="2:17">
      <c r="B245" t="s">
        <v>16</v>
      </c>
      <c r="C245">
        <v>85076</v>
      </c>
      <c r="D245">
        <v>6848</v>
      </c>
      <c r="E245" s="2">
        <v>45590</v>
      </c>
      <c r="F245">
        <v>2134</v>
      </c>
      <c r="G245" t="s">
        <v>283</v>
      </c>
      <c r="H245" t="s">
        <v>18</v>
      </c>
      <c r="I245" t="s">
        <v>25</v>
      </c>
      <c r="J245">
        <v>10542946.82</v>
      </c>
      <c r="K245">
        <v>3920</v>
      </c>
      <c r="L245">
        <v>1960</v>
      </c>
      <c r="M245">
        <v>1960</v>
      </c>
      <c r="N245">
        <v>45440</v>
      </c>
      <c r="O245" t="s">
        <v>20</v>
      </c>
      <c r="P245">
        <v>2</v>
      </c>
      <c r="Q245" t="s">
        <v>21</v>
      </c>
    </row>
    <row r="246" spans="2:17">
      <c r="B246" t="s">
        <v>16</v>
      </c>
      <c r="C246">
        <v>86388</v>
      </c>
      <c r="D246">
        <v>6886</v>
      </c>
      <c r="E246" s="2">
        <v>45596</v>
      </c>
      <c r="F246">
        <v>2196</v>
      </c>
      <c r="G246" t="s">
        <v>284</v>
      </c>
      <c r="H246" t="s">
        <v>18</v>
      </c>
      <c r="I246" t="s">
        <v>29</v>
      </c>
      <c r="J246">
        <v>7277373.1799999997</v>
      </c>
      <c r="K246">
        <v>2772</v>
      </c>
      <c r="L246">
        <v>2772</v>
      </c>
      <c r="M246">
        <v>0</v>
      </c>
      <c r="N246">
        <v>45441</v>
      </c>
      <c r="O246" t="s">
        <v>20</v>
      </c>
      <c r="P246">
        <v>3</v>
      </c>
      <c r="Q246" t="s">
        <v>21</v>
      </c>
    </row>
    <row r="247" spans="2:17">
      <c r="B247" t="s">
        <v>16</v>
      </c>
      <c r="C247">
        <v>86641</v>
      </c>
      <c r="D247">
        <v>6896</v>
      </c>
      <c r="E247" s="2">
        <v>45444</v>
      </c>
      <c r="F247">
        <v>2169</v>
      </c>
      <c r="G247" t="s">
        <v>285</v>
      </c>
      <c r="H247" t="s">
        <v>18</v>
      </c>
      <c r="I247" t="s">
        <v>27</v>
      </c>
      <c r="J247">
        <v>25097693.18</v>
      </c>
      <c r="K247">
        <v>7504</v>
      </c>
      <c r="L247">
        <v>7504</v>
      </c>
      <c r="M247">
        <v>0</v>
      </c>
      <c r="N247">
        <v>45449</v>
      </c>
      <c r="O247" t="s">
        <v>20</v>
      </c>
      <c r="P247">
        <v>7</v>
      </c>
      <c r="Q247" t="s">
        <v>21</v>
      </c>
    </row>
    <row r="248" spans="2:17">
      <c r="B248" t="s">
        <v>16</v>
      </c>
      <c r="C248">
        <v>86649</v>
      </c>
      <c r="D248">
        <v>6898</v>
      </c>
      <c r="E248" s="2">
        <v>45444</v>
      </c>
      <c r="F248">
        <v>2175</v>
      </c>
      <c r="G248" t="s">
        <v>286</v>
      </c>
      <c r="H248" t="s">
        <v>18</v>
      </c>
      <c r="I248" t="s">
        <v>122</v>
      </c>
      <c r="J248">
        <v>8434357.4600000009</v>
      </c>
      <c r="K248">
        <v>1568</v>
      </c>
      <c r="L248">
        <v>1568</v>
      </c>
      <c r="M248">
        <v>0</v>
      </c>
      <c r="N248">
        <v>45448</v>
      </c>
      <c r="O248" t="s">
        <v>20</v>
      </c>
      <c r="P248">
        <v>1</v>
      </c>
      <c r="Q248" t="s">
        <v>21</v>
      </c>
    </row>
    <row r="249" spans="2:17">
      <c r="B249" t="s">
        <v>16</v>
      </c>
      <c r="C249">
        <v>86685</v>
      </c>
      <c r="D249">
        <v>6909</v>
      </c>
      <c r="E249" s="2">
        <v>45444</v>
      </c>
      <c r="F249">
        <v>2171</v>
      </c>
      <c r="G249" t="s">
        <v>287</v>
      </c>
      <c r="H249" t="s">
        <v>18</v>
      </c>
      <c r="I249" t="s">
        <v>25</v>
      </c>
      <c r="J249">
        <v>4851582.12</v>
      </c>
      <c r="K249">
        <v>1848</v>
      </c>
      <c r="L249">
        <v>1848</v>
      </c>
      <c r="M249">
        <v>0</v>
      </c>
      <c r="N249">
        <v>45448</v>
      </c>
      <c r="O249" t="s">
        <v>20</v>
      </c>
      <c r="P249">
        <v>2</v>
      </c>
      <c r="Q249" t="s">
        <v>21</v>
      </c>
    </row>
    <row r="250" spans="2:17">
      <c r="B250" t="s">
        <v>16</v>
      </c>
      <c r="C250">
        <v>86686</v>
      </c>
      <c r="D250">
        <v>6910</v>
      </c>
      <c r="E250" s="2">
        <v>45444</v>
      </c>
      <c r="F250">
        <v>2172</v>
      </c>
      <c r="G250" t="s">
        <v>288</v>
      </c>
      <c r="H250" t="s">
        <v>18</v>
      </c>
      <c r="I250" t="s">
        <v>23</v>
      </c>
      <c r="J250">
        <v>20246111.059999999</v>
      </c>
      <c r="K250">
        <v>5656</v>
      </c>
      <c r="L250">
        <v>5656</v>
      </c>
      <c r="M250">
        <v>0</v>
      </c>
      <c r="N250">
        <v>45449</v>
      </c>
      <c r="O250" t="s">
        <v>20</v>
      </c>
      <c r="P250">
        <v>5</v>
      </c>
      <c r="Q250" t="s">
        <v>21</v>
      </c>
    </row>
    <row r="251" spans="2:17">
      <c r="B251" t="s">
        <v>16</v>
      </c>
      <c r="C251">
        <v>86689</v>
      </c>
      <c r="D251">
        <v>6911</v>
      </c>
      <c r="E251" s="2">
        <v>45444</v>
      </c>
      <c r="F251">
        <v>2170</v>
      </c>
      <c r="G251" t="s">
        <v>289</v>
      </c>
      <c r="H251" t="s">
        <v>18</v>
      </c>
      <c r="I251" t="s">
        <v>19</v>
      </c>
      <c r="J251">
        <v>24146088.09</v>
      </c>
      <c r="K251">
        <v>8680</v>
      </c>
      <c r="L251">
        <v>5908</v>
      </c>
      <c r="M251">
        <v>2772</v>
      </c>
      <c r="N251">
        <v>45449</v>
      </c>
      <c r="O251" t="s">
        <v>20</v>
      </c>
      <c r="P251">
        <v>5</v>
      </c>
      <c r="Q251" t="s">
        <v>21</v>
      </c>
    </row>
    <row r="252" spans="2:17">
      <c r="B252" t="s">
        <v>16</v>
      </c>
      <c r="C252">
        <v>86973</v>
      </c>
      <c r="D252">
        <v>6913</v>
      </c>
      <c r="E252" s="2">
        <v>45447</v>
      </c>
      <c r="F252">
        <v>2143</v>
      </c>
      <c r="G252" t="s">
        <v>290</v>
      </c>
      <c r="H252" t="s">
        <v>18</v>
      </c>
      <c r="I252" t="s">
        <v>37</v>
      </c>
      <c r="J252">
        <v>9385962.5399999991</v>
      </c>
      <c r="K252">
        <v>3164</v>
      </c>
      <c r="L252">
        <v>3164</v>
      </c>
      <c r="M252">
        <v>0</v>
      </c>
      <c r="N252">
        <v>45447</v>
      </c>
      <c r="O252" s="1" t="s">
        <v>30</v>
      </c>
      <c r="P252">
        <v>4</v>
      </c>
      <c r="Q252" t="s">
        <v>21</v>
      </c>
    </row>
    <row r="253" spans="2:17">
      <c r="B253" t="s">
        <v>16</v>
      </c>
      <c r="C253">
        <v>87264</v>
      </c>
      <c r="D253">
        <v>6919</v>
      </c>
      <c r="E253" s="2">
        <v>45448</v>
      </c>
      <c r="F253">
        <v>2195</v>
      </c>
      <c r="G253" t="s">
        <v>291</v>
      </c>
      <c r="H253" t="s">
        <v>18</v>
      </c>
      <c r="I253" t="s">
        <v>41</v>
      </c>
      <c r="J253">
        <v>8751559.1500000004</v>
      </c>
      <c r="K253">
        <v>2100</v>
      </c>
      <c r="L253">
        <v>2100</v>
      </c>
      <c r="M253">
        <v>0</v>
      </c>
      <c r="N253">
        <v>45450</v>
      </c>
      <c r="O253" t="s">
        <v>20</v>
      </c>
      <c r="P253">
        <v>2</v>
      </c>
      <c r="Q253" t="s">
        <v>21</v>
      </c>
    </row>
    <row r="254" spans="2:17">
      <c r="B254" t="s">
        <v>16</v>
      </c>
      <c r="C254">
        <v>87277</v>
      </c>
      <c r="D254">
        <v>6921</v>
      </c>
      <c r="E254" s="2">
        <v>45448</v>
      </c>
      <c r="F254">
        <v>2176</v>
      </c>
      <c r="G254" t="s">
        <v>292</v>
      </c>
      <c r="H254" t="s">
        <v>18</v>
      </c>
      <c r="I254" t="s">
        <v>53</v>
      </c>
      <c r="J254">
        <v>3234388.08</v>
      </c>
      <c r="K254">
        <v>1232</v>
      </c>
      <c r="L254">
        <v>1232</v>
      </c>
      <c r="M254">
        <v>0</v>
      </c>
      <c r="N254">
        <v>45450</v>
      </c>
      <c r="O254" s="1" t="s">
        <v>30</v>
      </c>
      <c r="P254">
        <v>1</v>
      </c>
      <c r="Q254" t="s">
        <v>21</v>
      </c>
    </row>
    <row r="255" spans="2:17">
      <c r="B255" t="s">
        <v>16</v>
      </c>
      <c r="C255">
        <v>87475</v>
      </c>
      <c r="D255">
        <v>6924</v>
      </c>
      <c r="E255" s="2">
        <v>45449</v>
      </c>
      <c r="F255">
        <v>2192</v>
      </c>
      <c r="G255" t="s">
        <v>293</v>
      </c>
      <c r="H255" t="s">
        <v>18</v>
      </c>
      <c r="I255" t="s">
        <v>33</v>
      </c>
      <c r="J255">
        <v>2425791.06</v>
      </c>
      <c r="K255">
        <v>924</v>
      </c>
      <c r="L255">
        <v>924</v>
      </c>
      <c r="M255">
        <v>0</v>
      </c>
      <c r="N255">
        <v>45451</v>
      </c>
      <c r="O255" t="s">
        <v>20</v>
      </c>
      <c r="P255">
        <v>1</v>
      </c>
      <c r="Q255" t="s">
        <v>21</v>
      </c>
    </row>
    <row r="256" spans="2:17">
      <c r="B256" t="s">
        <v>16</v>
      </c>
      <c r="C256">
        <v>87561</v>
      </c>
      <c r="D256">
        <v>6925</v>
      </c>
      <c r="E256" s="2">
        <v>45449</v>
      </c>
      <c r="F256">
        <v>2193</v>
      </c>
      <c r="G256" t="s">
        <v>294</v>
      </c>
      <c r="H256" t="s">
        <v>18</v>
      </c>
      <c r="I256" t="s">
        <v>37</v>
      </c>
      <c r="J256">
        <v>8751559.1500000004</v>
      </c>
      <c r="K256">
        <v>2100</v>
      </c>
      <c r="L256">
        <v>2100</v>
      </c>
      <c r="M256">
        <v>0</v>
      </c>
      <c r="N256">
        <v>45450</v>
      </c>
      <c r="O256" t="s">
        <v>20</v>
      </c>
      <c r="P256">
        <v>2</v>
      </c>
      <c r="Q256" t="s">
        <v>21</v>
      </c>
    </row>
    <row r="257" spans="2:17">
      <c r="B257" t="s">
        <v>16</v>
      </c>
      <c r="C257">
        <v>87675</v>
      </c>
      <c r="D257">
        <v>6929</v>
      </c>
      <c r="E257" s="2">
        <v>45450</v>
      </c>
      <c r="F257">
        <v>2194</v>
      </c>
      <c r="G257" t="s">
        <v>295</v>
      </c>
      <c r="H257" t="s">
        <v>18</v>
      </c>
      <c r="I257" t="s">
        <v>44</v>
      </c>
      <c r="J257">
        <v>7277373.1799999997</v>
      </c>
      <c r="K257">
        <v>2772</v>
      </c>
      <c r="L257">
        <v>2772</v>
      </c>
      <c r="M257">
        <v>0</v>
      </c>
      <c r="N257">
        <v>45450</v>
      </c>
      <c r="O257" t="s">
        <v>20</v>
      </c>
      <c r="P257">
        <v>3</v>
      </c>
      <c r="Q257" t="s">
        <v>21</v>
      </c>
    </row>
    <row r="258" spans="2:17">
      <c r="B258" t="s">
        <v>16</v>
      </c>
      <c r="C258">
        <v>87755</v>
      </c>
      <c r="D258">
        <v>6930</v>
      </c>
      <c r="E258" s="2">
        <v>45450</v>
      </c>
      <c r="F258">
        <v>2191</v>
      </c>
      <c r="G258" t="s">
        <v>296</v>
      </c>
      <c r="H258" t="s">
        <v>18</v>
      </c>
      <c r="I258" t="s">
        <v>50</v>
      </c>
      <c r="J258">
        <v>22354700.420000002</v>
      </c>
      <c r="K258">
        <v>9744</v>
      </c>
      <c r="L258">
        <v>6048</v>
      </c>
      <c r="M258">
        <v>3696</v>
      </c>
      <c r="N258">
        <v>45454</v>
      </c>
      <c r="O258" t="s">
        <v>20</v>
      </c>
      <c r="P258">
        <v>6</v>
      </c>
      <c r="Q258" t="s">
        <v>21</v>
      </c>
    </row>
    <row r="259" spans="2:17">
      <c r="B259" t="s">
        <v>16</v>
      </c>
      <c r="C259">
        <v>87868</v>
      </c>
      <c r="D259">
        <v>6933</v>
      </c>
      <c r="E259" s="2">
        <v>45450</v>
      </c>
      <c r="F259">
        <v>2224</v>
      </c>
      <c r="G259" t="s">
        <v>297</v>
      </c>
      <c r="H259" t="s">
        <v>18</v>
      </c>
      <c r="I259" t="s">
        <v>53</v>
      </c>
      <c r="J259">
        <v>3234388.08</v>
      </c>
      <c r="K259">
        <v>1232</v>
      </c>
      <c r="L259">
        <v>1232</v>
      </c>
      <c r="M259">
        <v>0</v>
      </c>
      <c r="N259">
        <v>45455</v>
      </c>
      <c r="O259" t="s">
        <v>20</v>
      </c>
      <c r="P259">
        <v>1</v>
      </c>
      <c r="Q259" t="s">
        <v>21</v>
      </c>
    </row>
    <row r="260" spans="2:17">
      <c r="B260" t="s">
        <v>16</v>
      </c>
      <c r="C260">
        <v>87975</v>
      </c>
      <c r="D260">
        <v>6939</v>
      </c>
      <c r="E260" s="2">
        <v>45451</v>
      </c>
      <c r="F260">
        <v>2223</v>
      </c>
      <c r="G260" t="s">
        <v>298</v>
      </c>
      <c r="H260" t="s">
        <v>18</v>
      </c>
      <c r="I260" t="s">
        <v>79</v>
      </c>
      <c r="J260">
        <v>9703164.2400000002</v>
      </c>
      <c r="K260">
        <v>3696</v>
      </c>
      <c r="L260">
        <v>3696</v>
      </c>
      <c r="M260">
        <v>0</v>
      </c>
      <c r="N260">
        <v>45455</v>
      </c>
      <c r="O260" t="s">
        <v>20</v>
      </c>
      <c r="P260">
        <v>3</v>
      </c>
      <c r="Q260" t="s">
        <v>21</v>
      </c>
    </row>
    <row r="261" spans="2:17">
      <c r="B261" t="s">
        <v>16</v>
      </c>
      <c r="C261">
        <v>88034</v>
      </c>
      <c r="D261">
        <v>6943</v>
      </c>
      <c r="E261" s="2">
        <v>45451</v>
      </c>
      <c r="F261">
        <v>2222</v>
      </c>
      <c r="G261" t="s">
        <v>299</v>
      </c>
      <c r="H261" t="s">
        <v>18</v>
      </c>
      <c r="I261" t="s">
        <v>122</v>
      </c>
      <c r="J261">
        <v>9703164.2400000002</v>
      </c>
      <c r="K261">
        <v>7392</v>
      </c>
      <c r="L261">
        <v>3696</v>
      </c>
      <c r="M261">
        <v>3696</v>
      </c>
      <c r="N261">
        <v>45455</v>
      </c>
      <c r="O261" t="s">
        <v>20</v>
      </c>
      <c r="P261">
        <v>4</v>
      </c>
      <c r="Q261" t="s">
        <v>21</v>
      </c>
    </row>
    <row r="262" spans="2:17">
      <c r="B262" t="s">
        <v>16</v>
      </c>
      <c r="C262">
        <v>88045</v>
      </c>
      <c r="D262">
        <v>6950</v>
      </c>
      <c r="E262" s="2">
        <v>45451</v>
      </c>
      <c r="F262">
        <v>2208</v>
      </c>
      <c r="G262" t="s">
        <v>300</v>
      </c>
      <c r="H262" t="s">
        <v>18</v>
      </c>
      <c r="I262" t="s">
        <v>25</v>
      </c>
      <c r="J262">
        <v>10542946.82</v>
      </c>
      <c r="K262">
        <v>3920</v>
      </c>
      <c r="L262">
        <v>1960</v>
      </c>
      <c r="M262">
        <v>1960</v>
      </c>
      <c r="N262">
        <v>45456</v>
      </c>
      <c r="O262" t="s">
        <v>20</v>
      </c>
      <c r="P262">
        <v>1</v>
      </c>
      <c r="Q262" t="s">
        <v>21</v>
      </c>
    </row>
    <row r="263" spans="2:17">
      <c r="B263" t="s">
        <v>16</v>
      </c>
      <c r="C263">
        <v>88046</v>
      </c>
      <c r="D263">
        <v>6951</v>
      </c>
      <c r="E263" s="2">
        <v>45451</v>
      </c>
      <c r="F263">
        <v>2207</v>
      </c>
      <c r="G263" t="s">
        <v>301</v>
      </c>
      <c r="H263" t="s">
        <v>18</v>
      </c>
      <c r="I263" t="s">
        <v>27</v>
      </c>
      <c r="J263">
        <v>4851582.12</v>
      </c>
      <c r="K263">
        <v>3696</v>
      </c>
      <c r="L263">
        <v>1848</v>
      </c>
      <c r="M263">
        <v>1848</v>
      </c>
      <c r="N263">
        <v>45457</v>
      </c>
      <c r="O263" t="s">
        <v>20</v>
      </c>
      <c r="P263">
        <v>2</v>
      </c>
      <c r="Q263" t="s">
        <v>21</v>
      </c>
    </row>
    <row r="264" spans="2:17">
      <c r="B264" t="s">
        <v>16</v>
      </c>
      <c r="C264">
        <v>88123</v>
      </c>
      <c r="D264">
        <v>6953</v>
      </c>
      <c r="E264" s="2">
        <v>45454</v>
      </c>
      <c r="F264">
        <v>2206</v>
      </c>
      <c r="G264" t="s">
        <v>302</v>
      </c>
      <c r="H264" t="s">
        <v>18</v>
      </c>
      <c r="I264" t="s">
        <v>19</v>
      </c>
      <c r="J264">
        <v>2425791.06</v>
      </c>
      <c r="K264">
        <v>924</v>
      </c>
      <c r="L264">
        <v>924</v>
      </c>
      <c r="M264">
        <v>0</v>
      </c>
      <c r="N264">
        <v>45454</v>
      </c>
      <c r="O264" t="s">
        <v>20</v>
      </c>
      <c r="P264">
        <v>1</v>
      </c>
      <c r="Q264" t="s">
        <v>21</v>
      </c>
    </row>
    <row r="265" spans="2:17">
      <c r="B265" t="s">
        <v>16</v>
      </c>
      <c r="C265">
        <v>88688</v>
      </c>
      <c r="D265">
        <v>6956</v>
      </c>
      <c r="E265" s="2">
        <v>45455</v>
      </c>
      <c r="F265">
        <v>2230</v>
      </c>
      <c r="G265" t="s">
        <v>303</v>
      </c>
      <c r="H265" t="s">
        <v>18</v>
      </c>
      <c r="I265" t="s">
        <v>41</v>
      </c>
      <c r="J265">
        <v>2425791.06</v>
      </c>
      <c r="K265">
        <v>924</v>
      </c>
      <c r="L265">
        <v>924</v>
      </c>
      <c r="M265">
        <v>0</v>
      </c>
      <c r="N265">
        <v>45457</v>
      </c>
      <c r="O265" t="s">
        <v>20</v>
      </c>
      <c r="P265">
        <v>1</v>
      </c>
      <c r="Q265" t="s">
        <v>21</v>
      </c>
    </row>
    <row r="266" spans="2:17">
      <c r="B266" t="s">
        <v>16</v>
      </c>
      <c r="C266">
        <v>88689</v>
      </c>
      <c r="D266">
        <v>6957</v>
      </c>
      <c r="E266" s="2">
        <v>45455</v>
      </c>
      <c r="F266">
        <v>2229</v>
      </c>
      <c r="G266" t="s">
        <v>304</v>
      </c>
      <c r="H266" t="s">
        <v>18</v>
      </c>
      <c r="I266" t="s">
        <v>33</v>
      </c>
      <c r="J266">
        <v>8751559.1500000004</v>
      </c>
      <c r="K266">
        <v>2100</v>
      </c>
      <c r="L266">
        <v>2100</v>
      </c>
      <c r="M266">
        <v>0</v>
      </c>
      <c r="N266">
        <v>45458</v>
      </c>
      <c r="O266" t="s">
        <v>20</v>
      </c>
      <c r="P266">
        <v>2</v>
      </c>
      <c r="Q266" t="s">
        <v>21</v>
      </c>
    </row>
    <row r="267" spans="2:17">
      <c r="B267" t="s">
        <v>16</v>
      </c>
      <c r="C267">
        <v>88990</v>
      </c>
      <c r="D267">
        <v>6962</v>
      </c>
      <c r="E267" s="2">
        <v>45456</v>
      </c>
      <c r="F267">
        <v>2228</v>
      </c>
      <c r="G267" t="s">
        <v>305</v>
      </c>
      <c r="H267" t="s">
        <v>18</v>
      </c>
      <c r="I267" t="s">
        <v>37</v>
      </c>
      <c r="J267">
        <v>8894567.2200000007</v>
      </c>
      <c r="K267">
        <v>6776</v>
      </c>
      <c r="L267">
        <v>3388</v>
      </c>
      <c r="M267">
        <v>3388</v>
      </c>
      <c r="N267">
        <v>45462</v>
      </c>
      <c r="O267" s="1" t="s">
        <v>30</v>
      </c>
      <c r="P267">
        <v>4</v>
      </c>
      <c r="Q267" t="s">
        <v>21</v>
      </c>
    </row>
    <row r="268" spans="2:17">
      <c r="B268" t="s">
        <v>16</v>
      </c>
      <c r="C268">
        <v>89022</v>
      </c>
      <c r="D268">
        <v>6964</v>
      </c>
      <c r="E268" s="2">
        <v>45457</v>
      </c>
      <c r="F268">
        <v>2226</v>
      </c>
      <c r="G268" t="s">
        <v>306</v>
      </c>
      <c r="H268" t="s">
        <v>18</v>
      </c>
      <c r="I268" t="s">
        <v>44</v>
      </c>
      <c r="J268">
        <v>15394528.939999999</v>
      </c>
      <c r="K268">
        <v>5768</v>
      </c>
      <c r="L268">
        <v>3808</v>
      </c>
      <c r="M268">
        <v>1960</v>
      </c>
      <c r="N268">
        <v>45457</v>
      </c>
      <c r="O268" t="s">
        <v>20</v>
      </c>
      <c r="P268">
        <v>3</v>
      </c>
      <c r="Q268" t="s">
        <v>21</v>
      </c>
    </row>
    <row r="269" spans="2:17">
      <c r="B269" t="s">
        <v>16</v>
      </c>
      <c r="C269">
        <v>89116</v>
      </c>
      <c r="D269">
        <v>6965</v>
      </c>
      <c r="E269" s="2">
        <v>45457</v>
      </c>
      <c r="F269">
        <v>2227</v>
      </c>
      <c r="G269" t="s">
        <v>307</v>
      </c>
      <c r="H269" t="s">
        <v>18</v>
      </c>
      <c r="I269" t="s">
        <v>50</v>
      </c>
      <c r="J269">
        <v>11177350.210000001</v>
      </c>
      <c r="K269">
        <v>3024</v>
      </c>
      <c r="L269">
        <v>3024</v>
      </c>
      <c r="M269">
        <v>0</v>
      </c>
      <c r="N269">
        <v>45459</v>
      </c>
      <c r="O269" t="s">
        <v>20</v>
      </c>
      <c r="P269">
        <v>3</v>
      </c>
      <c r="Q269" t="s">
        <v>21</v>
      </c>
    </row>
    <row r="270" spans="2:17">
      <c r="B270" t="s">
        <v>16</v>
      </c>
      <c r="C270">
        <v>89401</v>
      </c>
      <c r="D270">
        <v>6975</v>
      </c>
      <c r="E270" s="2">
        <v>45458</v>
      </c>
      <c r="F270">
        <v>2253</v>
      </c>
      <c r="G270" t="s">
        <v>308</v>
      </c>
      <c r="H270" t="s">
        <v>18</v>
      </c>
      <c r="I270" t="s">
        <v>25</v>
      </c>
      <c r="J270">
        <v>2425791.06</v>
      </c>
      <c r="K270">
        <v>924</v>
      </c>
      <c r="L270">
        <v>924</v>
      </c>
      <c r="M270">
        <v>0</v>
      </c>
      <c r="N270">
        <v>45461</v>
      </c>
      <c r="O270" t="s">
        <v>20</v>
      </c>
      <c r="P270">
        <v>1</v>
      </c>
      <c r="Q270" t="s">
        <v>21</v>
      </c>
    </row>
    <row r="271" spans="2:17">
      <c r="B271" t="s">
        <v>16</v>
      </c>
      <c r="C271">
        <v>89413</v>
      </c>
      <c r="D271">
        <v>6982</v>
      </c>
      <c r="E271" s="2">
        <v>45458</v>
      </c>
      <c r="F271">
        <v>2255</v>
      </c>
      <c r="G271" t="s">
        <v>309</v>
      </c>
      <c r="H271" t="s">
        <v>18</v>
      </c>
      <c r="I271" t="s">
        <v>27</v>
      </c>
      <c r="J271">
        <v>10542946.82</v>
      </c>
      <c r="K271">
        <v>1960</v>
      </c>
      <c r="L271">
        <v>1960</v>
      </c>
      <c r="M271">
        <v>0</v>
      </c>
      <c r="N271">
        <v>45463</v>
      </c>
      <c r="O271" t="s">
        <v>20</v>
      </c>
      <c r="P271">
        <v>1</v>
      </c>
      <c r="Q271" t="s">
        <v>21</v>
      </c>
    </row>
    <row r="272" spans="2:17">
      <c r="B272" t="s">
        <v>16</v>
      </c>
      <c r="C272">
        <v>89414</v>
      </c>
      <c r="D272">
        <v>6983</v>
      </c>
      <c r="E272" s="2">
        <v>45458</v>
      </c>
      <c r="F272">
        <v>2254</v>
      </c>
      <c r="G272" t="s">
        <v>310</v>
      </c>
      <c r="H272" t="s">
        <v>18</v>
      </c>
      <c r="I272" t="s">
        <v>19</v>
      </c>
      <c r="J272">
        <v>15711730.640000001</v>
      </c>
      <c r="K272">
        <v>8036</v>
      </c>
      <c r="L272">
        <v>7112</v>
      </c>
      <c r="M272">
        <v>924</v>
      </c>
      <c r="N272">
        <v>45461</v>
      </c>
      <c r="O272" t="s">
        <v>20</v>
      </c>
      <c r="P272">
        <v>5</v>
      </c>
      <c r="Q272" t="s">
        <v>21</v>
      </c>
    </row>
    <row r="273" spans="2:17">
      <c r="B273" t="s">
        <v>16</v>
      </c>
      <c r="C273">
        <v>89420</v>
      </c>
      <c r="D273">
        <v>6984</v>
      </c>
      <c r="E273" s="2">
        <v>45458</v>
      </c>
      <c r="F273">
        <v>2292</v>
      </c>
      <c r="G273" t="s">
        <v>310</v>
      </c>
      <c r="H273" t="s">
        <v>18</v>
      </c>
      <c r="I273" t="s">
        <v>19</v>
      </c>
      <c r="J273">
        <v>18137521.699999999</v>
      </c>
      <c r="K273">
        <v>5264</v>
      </c>
      <c r="L273">
        <v>5264</v>
      </c>
      <c r="M273">
        <v>0</v>
      </c>
      <c r="N273">
        <v>45461</v>
      </c>
      <c r="O273" t="s">
        <v>20</v>
      </c>
      <c r="P273">
        <v>5</v>
      </c>
      <c r="Q273" t="s">
        <v>21</v>
      </c>
    </row>
    <row r="274" spans="2:17">
      <c r="B274" t="s">
        <v>16</v>
      </c>
      <c r="C274">
        <v>90223</v>
      </c>
      <c r="D274">
        <v>6999</v>
      </c>
      <c r="E274" s="2">
        <v>45462</v>
      </c>
      <c r="F274">
        <v>2276</v>
      </c>
      <c r="G274" t="s">
        <v>311</v>
      </c>
      <c r="H274" t="s">
        <v>18</v>
      </c>
      <c r="I274" t="s">
        <v>33</v>
      </c>
      <c r="J274">
        <v>2425791.06</v>
      </c>
      <c r="K274">
        <v>924</v>
      </c>
      <c r="L274">
        <v>924</v>
      </c>
      <c r="M274">
        <v>0</v>
      </c>
      <c r="N274">
        <v>45465</v>
      </c>
      <c r="O274" t="s">
        <v>20</v>
      </c>
      <c r="P274">
        <v>1</v>
      </c>
      <c r="Q274" t="s">
        <v>21</v>
      </c>
    </row>
    <row r="275" spans="2:17">
      <c r="B275" t="s">
        <v>16</v>
      </c>
      <c r="C275">
        <v>90225</v>
      </c>
      <c r="D275">
        <v>7000</v>
      </c>
      <c r="E275" s="2">
        <v>45462</v>
      </c>
      <c r="F275">
        <v>2277</v>
      </c>
      <c r="G275" t="s">
        <v>312</v>
      </c>
      <c r="H275" t="s">
        <v>18</v>
      </c>
      <c r="I275" t="s">
        <v>41</v>
      </c>
      <c r="J275">
        <v>4851582.12</v>
      </c>
      <c r="K275">
        <v>1848</v>
      </c>
      <c r="L275">
        <v>1848</v>
      </c>
      <c r="M275">
        <v>0</v>
      </c>
      <c r="N275">
        <v>45465</v>
      </c>
      <c r="O275" t="s">
        <v>20</v>
      </c>
      <c r="P275">
        <v>2</v>
      </c>
      <c r="Q275" t="s">
        <v>21</v>
      </c>
    </row>
    <row r="276" spans="2:17">
      <c r="B276" t="s">
        <v>16</v>
      </c>
      <c r="C276">
        <v>90228</v>
      </c>
      <c r="D276">
        <v>7001</v>
      </c>
      <c r="E276" s="2">
        <v>45462</v>
      </c>
      <c r="F276">
        <v>2256</v>
      </c>
      <c r="G276" t="s">
        <v>313</v>
      </c>
      <c r="H276" t="s">
        <v>18</v>
      </c>
      <c r="I276" t="s">
        <v>122</v>
      </c>
      <c r="J276">
        <v>25414894.879999999</v>
      </c>
      <c r="K276">
        <v>14504</v>
      </c>
      <c r="L276">
        <v>8036</v>
      </c>
      <c r="M276">
        <v>6468</v>
      </c>
      <c r="N276">
        <v>45462</v>
      </c>
      <c r="O276" s="1" t="s">
        <v>30</v>
      </c>
      <c r="P276">
        <v>8</v>
      </c>
      <c r="Q276" t="s">
        <v>21</v>
      </c>
    </row>
    <row r="277" spans="2:17">
      <c r="B277" t="s">
        <v>16</v>
      </c>
      <c r="C277">
        <v>90229</v>
      </c>
      <c r="D277">
        <v>7002</v>
      </c>
      <c r="E277" s="2">
        <v>45462</v>
      </c>
      <c r="F277">
        <v>2257</v>
      </c>
      <c r="G277" t="s">
        <v>314</v>
      </c>
      <c r="H277" t="s">
        <v>18</v>
      </c>
      <c r="I277" t="s">
        <v>79</v>
      </c>
      <c r="J277">
        <v>18137521.699999999</v>
      </c>
      <c r="K277">
        <v>5264</v>
      </c>
      <c r="L277">
        <v>5264</v>
      </c>
      <c r="M277">
        <v>0</v>
      </c>
      <c r="N277">
        <v>45464</v>
      </c>
      <c r="O277" s="1" t="s">
        <v>30</v>
      </c>
      <c r="Q277" t="s">
        <v>21</v>
      </c>
    </row>
    <row r="278" spans="2:17">
      <c r="B278" t="s">
        <v>16</v>
      </c>
      <c r="C278">
        <v>90557</v>
      </c>
      <c r="D278">
        <v>7008</v>
      </c>
      <c r="E278" s="2">
        <v>45463</v>
      </c>
      <c r="F278">
        <v>2279</v>
      </c>
      <c r="G278" t="s">
        <v>315</v>
      </c>
      <c r="H278" t="s">
        <v>18</v>
      </c>
      <c r="I278" t="s">
        <v>37</v>
      </c>
      <c r="J278">
        <v>8434357.4600000009</v>
      </c>
      <c r="K278">
        <v>1568</v>
      </c>
      <c r="L278">
        <v>1568</v>
      </c>
      <c r="M278">
        <v>0</v>
      </c>
      <c r="N278">
        <v>45467</v>
      </c>
      <c r="O278" t="s">
        <v>20</v>
      </c>
      <c r="P278">
        <v>1</v>
      </c>
      <c r="Q278" t="s">
        <v>21</v>
      </c>
    </row>
    <row r="279" spans="2:17">
      <c r="B279" t="s">
        <v>16</v>
      </c>
      <c r="C279">
        <v>90880</v>
      </c>
      <c r="D279">
        <v>7012</v>
      </c>
      <c r="E279" s="2">
        <v>45465</v>
      </c>
      <c r="F279">
        <v>2280</v>
      </c>
      <c r="G279" t="s">
        <v>316</v>
      </c>
      <c r="H279" t="s">
        <v>18</v>
      </c>
      <c r="I279" t="s">
        <v>44</v>
      </c>
      <c r="J279">
        <v>7277373.1799999997</v>
      </c>
      <c r="K279">
        <v>2772</v>
      </c>
      <c r="L279">
        <v>2772</v>
      </c>
      <c r="M279">
        <v>0</v>
      </c>
      <c r="N279">
        <v>45467</v>
      </c>
      <c r="O279" t="s">
        <v>20</v>
      </c>
      <c r="P279">
        <v>3</v>
      </c>
      <c r="Q279" t="s">
        <v>21</v>
      </c>
    </row>
    <row r="280" spans="2:17">
      <c r="B280" t="s">
        <v>16</v>
      </c>
      <c r="C280">
        <v>91005</v>
      </c>
      <c r="D280">
        <v>7016</v>
      </c>
      <c r="E280" s="2">
        <v>45465</v>
      </c>
      <c r="F280">
        <v>2278</v>
      </c>
      <c r="G280" t="s">
        <v>317</v>
      </c>
      <c r="H280" t="s">
        <v>18</v>
      </c>
      <c r="I280" t="s">
        <v>50</v>
      </c>
      <c r="J280">
        <v>18454723.390000001</v>
      </c>
      <c r="K280">
        <v>5796</v>
      </c>
      <c r="L280">
        <v>5796</v>
      </c>
      <c r="M280">
        <v>0</v>
      </c>
      <c r="N280">
        <v>45467</v>
      </c>
      <c r="O280" t="s">
        <v>20</v>
      </c>
      <c r="P280">
        <v>6</v>
      </c>
      <c r="Q280" t="s">
        <v>21</v>
      </c>
    </row>
    <row r="281" spans="2:17">
      <c r="B281" t="s">
        <v>16</v>
      </c>
      <c r="C281">
        <v>91020</v>
      </c>
      <c r="D281">
        <v>7022</v>
      </c>
      <c r="E281" s="2">
        <v>45465</v>
      </c>
      <c r="F281">
        <v>2304</v>
      </c>
      <c r="G281" t="s">
        <v>318</v>
      </c>
      <c r="H281" t="s">
        <v>18</v>
      </c>
      <c r="I281" t="s">
        <v>25</v>
      </c>
      <c r="J281">
        <v>4851582.12</v>
      </c>
      <c r="K281">
        <v>1848</v>
      </c>
      <c r="L281">
        <v>1848</v>
      </c>
      <c r="M281">
        <v>0</v>
      </c>
      <c r="N281">
        <v>45470</v>
      </c>
      <c r="O281" t="s">
        <v>20</v>
      </c>
      <c r="P281">
        <v>2</v>
      </c>
      <c r="Q281" t="s">
        <v>21</v>
      </c>
    </row>
    <row r="282" spans="2:17">
      <c r="B282" t="s">
        <v>16</v>
      </c>
      <c r="C282">
        <v>91022</v>
      </c>
      <c r="D282">
        <v>7023</v>
      </c>
      <c r="E282" s="2">
        <v>45465</v>
      </c>
      <c r="F282">
        <v>2305</v>
      </c>
      <c r="G282" t="s">
        <v>319</v>
      </c>
      <c r="H282" t="s">
        <v>18</v>
      </c>
      <c r="I282" t="s">
        <v>19</v>
      </c>
      <c r="J282">
        <v>4851582.12</v>
      </c>
      <c r="K282">
        <v>3696</v>
      </c>
      <c r="L282">
        <v>1848</v>
      </c>
      <c r="M282">
        <v>1848</v>
      </c>
      <c r="N282">
        <v>45470</v>
      </c>
      <c r="O282" t="s">
        <v>20</v>
      </c>
      <c r="P282">
        <v>2</v>
      </c>
      <c r="Q282" t="s">
        <v>21</v>
      </c>
    </row>
    <row r="283" spans="2:17">
      <c r="B283" t="s">
        <v>16</v>
      </c>
      <c r="C283">
        <v>91024</v>
      </c>
      <c r="D283">
        <v>7024</v>
      </c>
      <c r="E283" s="2">
        <v>45465</v>
      </c>
      <c r="F283">
        <v>2306</v>
      </c>
      <c r="G283" t="s">
        <v>320</v>
      </c>
      <c r="H283" t="s">
        <v>18</v>
      </c>
      <c r="I283" t="s">
        <v>27</v>
      </c>
      <c r="J283">
        <v>4851582.12</v>
      </c>
      <c r="K283">
        <v>1848</v>
      </c>
      <c r="L283">
        <v>1848</v>
      </c>
      <c r="M283">
        <v>0</v>
      </c>
      <c r="N283">
        <v>45470</v>
      </c>
      <c r="O283" t="s">
        <v>20</v>
      </c>
      <c r="P283">
        <v>2</v>
      </c>
      <c r="Q283" t="s">
        <v>21</v>
      </c>
    </row>
    <row r="284" spans="2:17">
      <c r="B284" t="s">
        <v>16</v>
      </c>
      <c r="C284">
        <v>91036</v>
      </c>
      <c r="D284">
        <v>7025</v>
      </c>
      <c r="E284" s="2">
        <v>45465</v>
      </c>
      <c r="F284">
        <v>2303</v>
      </c>
      <c r="G284" t="s">
        <v>321</v>
      </c>
      <c r="H284" t="s">
        <v>18</v>
      </c>
      <c r="I284" t="s">
        <v>23</v>
      </c>
      <c r="J284">
        <v>12968737.880000001</v>
      </c>
      <c r="K284">
        <v>2884</v>
      </c>
      <c r="L284">
        <v>2884</v>
      </c>
      <c r="M284">
        <v>0</v>
      </c>
      <c r="N284">
        <v>45471</v>
      </c>
      <c r="O284" s="1" t="s">
        <v>30</v>
      </c>
      <c r="P284">
        <v>2</v>
      </c>
      <c r="Q284" t="s">
        <v>21</v>
      </c>
    </row>
    <row r="285" spans="2:17">
      <c r="B285" t="s">
        <v>16</v>
      </c>
      <c r="C285">
        <v>91212</v>
      </c>
      <c r="D285">
        <v>7030</v>
      </c>
      <c r="E285" s="2">
        <v>45467</v>
      </c>
      <c r="F285">
        <v>2325</v>
      </c>
      <c r="G285" t="s">
        <v>322</v>
      </c>
      <c r="H285" t="s">
        <v>18</v>
      </c>
      <c r="I285" t="s">
        <v>53</v>
      </c>
      <c r="J285">
        <v>5342977.4400000004</v>
      </c>
      <c r="K285">
        <v>1624</v>
      </c>
      <c r="L285">
        <v>1624</v>
      </c>
      <c r="M285">
        <v>0</v>
      </c>
      <c r="N285">
        <v>45469</v>
      </c>
      <c r="O285" t="s">
        <v>20</v>
      </c>
      <c r="P285">
        <v>2</v>
      </c>
      <c r="Q285" t="s">
        <v>21</v>
      </c>
    </row>
    <row r="286" spans="2:17">
      <c r="B286" t="s">
        <v>16</v>
      </c>
      <c r="C286">
        <v>91301</v>
      </c>
      <c r="D286">
        <v>7031</v>
      </c>
      <c r="E286" s="2">
        <v>45467</v>
      </c>
      <c r="F286">
        <v>2323</v>
      </c>
      <c r="G286" t="s">
        <v>323</v>
      </c>
      <c r="H286" t="s">
        <v>18</v>
      </c>
      <c r="I286" t="s">
        <v>79</v>
      </c>
      <c r="J286">
        <v>3234388.08</v>
      </c>
      <c r="K286">
        <v>1232</v>
      </c>
      <c r="L286">
        <v>1232</v>
      </c>
      <c r="M286">
        <v>0</v>
      </c>
      <c r="N286">
        <v>45469</v>
      </c>
      <c r="O286" t="s">
        <v>20</v>
      </c>
      <c r="P286">
        <v>1</v>
      </c>
      <c r="Q286" t="s">
        <v>21</v>
      </c>
    </row>
    <row r="287" spans="2:17">
      <c r="B287" t="s">
        <v>16</v>
      </c>
      <c r="C287">
        <v>91532</v>
      </c>
      <c r="D287">
        <v>7037</v>
      </c>
      <c r="E287" s="2">
        <v>45468</v>
      </c>
      <c r="F287">
        <v>2324</v>
      </c>
      <c r="G287" t="s">
        <v>324</v>
      </c>
      <c r="H287" t="s">
        <v>18</v>
      </c>
      <c r="I287" t="s">
        <v>81</v>
      </c>
      <c r="J287">
        <v>15711730.640000001</v>
      </c>
      <c r="K287">
        <v>4340</v>
      </c>
      <c r="L287">
        <v>4340</v>
      </c>
      <c r="M287">
        <v>0</v>
      </c>
      <c r="N287">
        <v>45469</v>
      </c>
      <c r="O287" t="s">
        <v>20</v>
      </c>
      <c r="P287">
        <v>4</v>
      </c>
      <c r="Q287" t="s">
        <v>21</v>
      </c>
    </row>
    <row r="288" spans="2:17">
      <c r="B288" t="s">
        <v>16</v>
      </c>
      <c r="C288">
        <v>91775</v>
      </c>
      <c r="D288">
        <v>7040</v>
      </c>
      <c r="E288" s="2">
        <v>45469</v>
      </c>
      <c r="F288">
        <v>2330</v>
      </c>
      <c r="G288" t="s">
        <v>325</v>
      </c>
      <c r="H288" t="s">
        <v>18</v>
      </c>
      <c r="I288" t="s">
        <v>41</v>
      </c>
      <c r="J288">
        <v>8751559.1500000004</v>
      </c>
      <c r="K288">
        <v>2100</v>
      </c>
      <c r="L288">
        <v>2100</v>
      </c>
      <c r="M288">
        <v>0</v>
      </c>
      <c r="N288">
        <v>45472</v>
      </c>
      <c r="O288" t="s">
        <v>20</v>
      </c>
      <c r="P288">
        <v>2</v>
      </c>
      <c r="Q288" t="s">
        <v>21</v>
      </c>
    </row>
    <row r="289" spans="2:17">
      <c r="B289" t="s">
        <v>16</v>
      </c>
      <c r="C289">
        <v>91807</v>
      </c>
      <c r="D289">
        <v>7042</v>
      </c>
      <c r="E289" s="2">
        <v>45469</v>
      </c>
      <c r="F289">
        <v>2329</v>
      </c>
      <c r="G289" t="s">
        <v>326</v>
      </c>
      <c r="H289" t="s">
        <v>18</v>
      </c>
      <c r="I289" t="s">
        <v>33</v>
      </c>
      <c r="J289">
        <v>8751559.1500000004</v>
      </c>
      <c r="K289">
        <v>2100</v>
      </c>
      <c r="L289">
        <v>2100</v>
      </c>
      <c r="M289">
        <v>0</v>
      </c>
      <c r="N289">
        <v>45472</v>
      </c>
      <c r="O289" t="s">
        <v>20</v>
      </c>
      <c r="P289">
        <v>2</v>
      </c>
      <c r="Q289" t="s">
        <v>21</v>
      </c>
    </row>
    <row r="290" spans="2:17">
      <c r="E290" s="2"/>
      <c r="J290" s="3">
        <f>SUBTOTAL(109,Tabla3[Total Factura])</f>
        <v>2796987576.179997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9"/>
  <sheetViews>
    <sheetView tabSelected="1" workbookViewId="0">
      <selection activeCell="J9" sqref="J9"/>
    </sheetView>
  </sheetViews>
  <sheetFormatPr baseColWidth="10" defaultColWidth="9" defaultRowHeight="14.25"/>
  <cols>
    <col min="3" max="3" width="24.625" customWidth="1"/>
    <col min="4" max="4" width="19.25" customWidth="1"/>
    <col min="5" max="5" width="22.125" customWidth="1"/>
    <col min="6" max="7" width="20.75" customWidth="1"/>
  </cols>
  <sheetData>
    <row r="3" spans="3:7" ht="37.5" customHeight="1">
      <c r="C3" s="5" t="s">
        <v>327</v>
      </c>
      <c r="D3" s="6" t="s">
        <v>328</v>
      </c>
      <c r="E3" s="6" t="s">
        <v>329</v>
      </c>
      <c r="F3" s="6" t="s">
        <v>330</v>
      </c>
      <c r="G3" s="6" t="s">
        <v>331</v>
      </c>
    </row>
    <row r="4" spans="3:7" ht="21.75" customHeight="1">
      <c r="C4" s="7" t="s">
        <v>332</v>
      </c>
      <c r="D4" s="8">
        <v>296049</v>
      </c>
      <c r="E4" s="8">
        <v>234796</v>
      </c>
      <c r="F4" s="8">
        <f>D4-E4</f>
        <v>61253</v>
      </c>
      <c r="G4" s="9">
        <f>E4/D4*100%</f>
        <v>0.79309843978530581</v>
      </c>
    </row>
    <row r="5" spans="3:7" ht="21.75" customHeight="1">
      <c r="C5" s="7" t="s">
        <v>333</v>
      </c>
      <c r="D5" s="8">
        <v>142310</v>
      </c>
      <c r="E5" s="8">
        <v>128238</v>
      </c>
      <c r="F5" s="8">
        <f>D5-E5</f>
        <v>14072</v>
      </c>
      <c r="G5" s="9">
        <f>E5/D5*100%</f>
        <v>0.90111727917925655</v>
      </c>
    </row>
    <row r="6" spans="3:7" ht="22.5" customHeight="1">
      <c r="C6" s="7" t="s">
        <v>334</v>
      </c>
      <c r="D6" s="8">
        <v>159966</v>
      </c>
      <c r="E6" s="8">
        <v>148880</v>
      </c>
      <c r="F6" s="8">
        <f>D6-E6</f>
        <v>11086</v>
      </c>
      <c r="G6" s="9">
        <f>E6/D6*100%</f>
        <v>0.93069777327682135</v>
      </c>
    </row>
    <row r="7" spans="3:7" ht="21" customHeight="1">
      <c r="C7" s="7" t="s">
        <v>335</v>
      </c>
      <c r="D7" s="8">
        <v>184932</v>
      </c>
      <c r="E7" s="8">
        <v>140820</v>
      </c>
      <c r="F7" s="8">
        <f>D7-E7</f>
        <v>44112</v>
      </c>
      <c r="G7" s="9">
        <f>E7/D7*100%</f>
        <v>0.76146908052689632</v>
      </c>
    </row>
    <row r="8" spans="3:7" ht="21" customHeight="1">
      <c r="C8" s="7" t="s">
        <v>336</v>
      </c>
      <c r="D8" s="8">
        <v>165284</v>
      </c>
      <c r="E8" s="8">
        <v>137914</v>
      </c>
      <c r="F8" s="8">
        <f>D8-E8</f>
        <v>27370</v>
      </c>
      <c r="G8" s="9">
        <f>E8/D8*100%</f>
        <v>0.83440623411824499</v>
      </c>
    </row>
    <row r="9" spans="3:7" ht="25.5" customHeight="1">
      <c r="C9" s="10" t="s">
        <v>337</v>
      </c>
      <c r="D9" s="11">
        <f>SUM(D4:D8)</f>
        <v>948541</v>
      </c>
      <c r="E9" s="11">
        <f>SUM(E4:E8)</f>
        <v>790648</v>
      </c>
      <c r="F9" s="11">
        <f>SUM(F4:F8)</f>
        <v>157893</v>
      </c>
      <c r="G9" s="4"/>
    </row>
  </sheetData>
  <autoFilter ref="C3:G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OK CLIENTE A</vt:lpstr>
      <vt:lpstr>NIVEL CUMPLIMIENTO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Sanchez Wilches</dc:creator>
  <cp:keywords/>
  <dc:description/>
  <cp:lastModifiedBy>daniela silva pedrosa</cp:lastModifiedBy>
  <cp:revision/>
  <dcterms:created xsi:type="dcterms:W3CDTF">2024-08-30T19:57:35Z</dcterms:created>
  <dcterms:modified xsi:type="dcterms:W3CDTF">2025-02-17T02:12:23Z</dcterms:modified>
  <cp:category/>
  <cp:contentStatus/>
</cp:coreProperties>
</file>