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F:\Todo trabajo U\Especialización\Segundo semestre\Documentos varios tesis\LACTEOS DEL ALTIPLANO C.B S.A.S\Anexos\"/>
    </mc:Choice>
  </mc:AlternateContent>
  <xr:revisionPtr revIDLastSave="0" documentId="13_ncr:1_{08B3FA4C-0E6C-4D46-B677-50805DD68085}" xr6:coauthVersionLast="47" xr6:coauthVersionMax="47" xr10:uidLastSave="{00000000-0000-0000-0000-000000000000}"/>
  <bookViews>
    <workbookView xWindow="-120" yWindow="-120" windowWidth="20730" windowHeight="11160" tabRatio="737" activeTab="2" xr2:uid="{00000000-000D-0000-FFFF-FFFF00000000}"/>
  </bookViews>
  <sheets>
    <sheet name="Menu" sheetId="8" r:id="rId1"/>
    <sheet name="Presentación" sheetId="7" r:id="rId2"/>
    <sheet name="Misión-Visión" sheetId="1" r:id="rId3"/>
    <sheet name="ObjetivosEstratégicos" sheetId="2" r:id="rId4"/>
    <sheet name="Mapa" sheetId="3" r:id="rId5"/>
    <sheet name="Matriz" sheetId="4" r:id="rId6"/>
    <sheet name="Ejemplo de análisis" sheetId="9" r:id="rId7"/>
    <sheet name="Metas" sheetId="5" r:id="rId8"/>
  </sheets>
  <definedNames>
    <definedName name="objetivos">ObjetivosEstratégicos!$B$11:$C$53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 l="1"/>
  <c r="C42" i="4"/>
  <c r="C34" i="4" l="1"/>
  <c r="C32" i="4"/>
  <c r="C27" i="3"/>
  <c r="D27" i="3" s="1"/>
  <c r="G35" i="3"/>
  <c r="H35" i="3" s="1"/>
  <c r="I43" i="3"/>
  <c r="J43" i="3" s="1"/>
  <c r="G43" i="3"/>
  <c r="H43" i="3" s="1"/>
  <c r="D14" i="5"/>
  <c r="D15" i="5"/>
  <c r="E15" i="5"/>
  <c r="F15" i="5"/>
  <c r="D16" i="5"/>
  <c r="E16" i="5"/>
  <c r="F16" i="5"/>
  <c r="D17" i="5"/>
  <c r="E17" i="5"/>
  <c r="F17" i="5"/>
  <c r="D18" i="5"/>
  <c r="E18" i="5"/>
  <c r="F18" i="5"/>
  <c r="D19" i="5"/>
  <c r="E19" i="5"/>
  <c r="F19" i="5"/>
  <c r="D20" i="5"/>
  <c r="E20" i="5"/>
  <c r="F20" i="5"/>
  <c r="D21" i="5"/>
  <c r="E21" i="5"/>
  <c r="F21" i="5"/>
  <c r="D22" i="5"/>
  <c r="E22" i="5"/>
  <c r="F22" i="5"/>
  <c r="D23" i="5"/>
  <c r="E23" i="5"/>
  <c r="F23" i="5"/>
  <c r="D24" i="5"/>
  <c r="E24" i="5"/>
  <c r="F24" i="5"/>
  <c r="D25" i="5"/>
  <c r="E25" i="5"/>
  <c r="F25" i="5"/>
  <c r="D26" i="5"/>
  <c r="E26" i="5"/>
  <c r="F26" i="5"/>
  <c r="D27" i="5"/>
  <c r="E27" i="5"/>
  <c r="F27" i="5"/>
  <c r="D28" i="5"/>
  <c r="E28" i="5"/>
  <c r="F28" i="5"/>
  <c r="D29" i="5"/>
  <c r="E29" i="5"/>
  <c r="F29" i="5"/>
  <c r="D30" i="5"/>
  <c r="E30" i="5"/>
  <c r="F30" i="5"/>
  <c r="D31" i="5"/>
  <c r="E31" i="5"/>
  <c r="F31" i="5"/>
  <c r="D32" i="5"/>
  <c r="E32" i="5"/>
  <c r="F32" i="5"/>
  <c r="D33" i="5"/>
  <c r="E33" i="5"/>
  <c r="F33" i="5"/>
  <c r="D34" i="5"/>
  <c r="E34" i="5"/>
  <c r="F34" i="5"/>
  <c r="D35" i="5"/>
  <c r="E35" i="5"/>
  <c r="F35" i="5"/>
  <c r="D36" i="5"/>
  <c r="E36" i="5"/>
  <c r="F36" i="5"/>
  <c r="D37" i="5"/>
  <c r="E37" i="5"/>
  <c r="F37" i="5"/>
  <c r="D38" i="5"/>
  <c r="E38" i="5"/>
  <c r="F38" i="5"/>
  <c r="D39" i="5"/>
  <c r="E39" i="5"/>
  <c r="F39" i="5"/>
  <c r="D40" i="5"/>
  <c r="E40" i="5"/>
  <c r="F40" i="5"/>
  <c r="D41" i="5"/>
  <c r="E41" i="5"/>
  <c r="F41" i="5"/>
  <c r="D42" i="5"/>
  <c r="E42" i="5"/>
  <c r="F42" i="5"/>
  <c r="D43" i="5"/>
  <c r="E43" i="5"/>
  <c r="F43" i="5"/>
  <c r="D44" i="5"/>
  <c r="E44" i="5"/>
  <c r="F44" i="5"/>
  <c r="D45" i="5"/>
  <c r="E45" i="5"/>
  <c r="F45" i="5"/>
  <c r="D46" i="5"/>
  <c r="E46" i="5"/>
  <c r="F46" i="5"/>
  <c r="D47" i="5"/>
  <c r="E47" i="5"/>
  <c r="F47" i="5"/>
  <c r="D48" i="5"/>
  <c r="E48" i="5"/>
  <c r="F48" i="5"/>
  <c r="D49" i="5"/>
  <c r="E49" i="5"/>
  <c r="F49" i="5"/>
  <c r="D50" i="5"/>
  <c r="E50" i="5"/>
  <c r="F50" i="5"/>
  <c r="D51" i="5"/>
  <c r="E51" i="5"/>
  <c r="F51" i="5"/>
  <c r="D52" i="5"/>
  <c r="E52" i="5"/>
  <c r="F52" i="5"/>
  <c r="D53" i="5"/>
  <c r="E53" i="5"/>
  <c r="F53" i="5"/>
  <c r="D54" i="5"/>
  <c r="E54" i="5"/>
  <c r="F54" i="5"/>
  <c r="D55" i="5"/>
  <c r="E55" i="5"/>
  <c r="F55" i="5"/>
  <c r="E14" i="5"/>
  <c r="F14" i="5"/>
  <c r="C55" i="5"/>
  <c r="B55" i="5"/>
  <c r="C54" i="5"/>
  <c r="B54" i="5"/>
  <c r="A54" i="5"/>
  <c r="C53" i="5"/>
  <c r="B53" i="5"/>
  <c r="C52" i="5"/>
  <c r="B52" i="5"/>
  <c r="C51" i="5"/>
  <c r="B51" i="5"/>
  <c r="C50" i="5"/>
  <c r="B50" i="5"/>
  <c r="C49" i="5"/>
  <c r="B49" i="5"/>
  <c r="C48" i="5"/>
  <c r="B48" i="5"/>
  <c r="C47" i="5"/>
  <c r="B47" i="5"/>
  <c r="C46" i="5"/>
  <c r="B46" i="5"/>
  <c r="C45" i="5"/>
  <c r="B45" i="5"/>
  <c r="C44" i="5"/>
  <c r="B44" i="5"/>
  <c r="A44" i="5"/>
  <c r="C43" i="5"/>
  <c r="B43" i="5"/>
  <c r="C42" i="5"/>
  <c r="B42" i="5"/>
  <c r="C41" i="5"/>
  <c r="B41" i="5"/>
  <c r="C40" i="5"/>
  <c r="B40" i="5"/>
  <c r="C39" i="5"/>
  <c r="B39" i="5"/>
  <c r="C38" i="5"/>
  <c r="B38" i="5"/>
  <c r="C37" i="5"/>
  <c r="B37" i="5"/>
  <c r="C36" i="5"/>
  <c r="B36" i="5"/>
  <c r="C35" i="5"/>
  <c r="B35" i="5"/>
  <c r="C34" i="5"/>
  <c r="B34" i="5"/>
  <c r="A34" i="5"/>
  <c r="C33" i="5"/>
  <c r="B33" i="5"/>
  <c r="C32" i="5"/>
  <c r="B32" i="5"/>
  <c r="C31" i="5"/>
  <c r="B31" i="5"/>
  <c r="C30" i="5"/>
  <c r="B30" i="5"/>
  <c r="C29" i="5"/>
  <c r="B29" i="5"/>
  <c r="C28" i="5"/>
  <c r="B28" i="5"/>
  <c r="C27" i="5"/>
  <c r="B27" i="5"/>
  <c r="C26" i="5"/>
  <c r="B26" i="5"/>
  <c r="C25" i="5"/>
  <c r="B25" i="5"/>
  <c r="C24" i="5"/>
  <c r="B24" i="5"/>
  <c r="A24" i="5"/>
  <c r="C23" i="5"/>
  <c r="B23" i="5"/>
  <c r="C22" i="5"/>
  <c r="B22" i="5"/>
  <c r="C21" i="5"/>
  <c r="B21" i="5"/>
  <c r="C20" i="5"/>
  <c r="B20" i="5"/>
  <c r="C19" i="5"/>
  <c r="B19" i="5"/>
  <c r="C18" i="5"/>
  <c r="B18" i="5"/>
  <c r="C17" i="5"/>
  <c r="B17" i="5"/>
  <c r="C16" i="5"/>
  <c r="B16" i="5"/>
  <c r="C15" i="5"/>
  <c r="B15" i="5"/>
  <c r="C14" i="5"/>
  <c r="B14" i="5"/>
  <c r="A14" i="5"/>
  <c r="A6" i="5"/>
  <c r="O17" i="3"/>
  <c r="K17" i="3"/>
  <c r="E17" i="3"/>
  <c r="B17" i="3"/>
  <c r="C14" i="4"/>
  <c r="C15" i="4"/>
  <c r="C16" i="4"/>
  <c r="C17" i="4"/>
  <c r="C18" i="4"/>
  <c r="C19" i="4"/>
  <c r="C20" i="4"/>
  <c r="C21" i="4"/>
  <c r="C22" i="4"/>
  <c r="C24" i="4"/>
  <c r="C25" i="4"/>
  <c r="C26" i="4"/>
  <c r="C27" i="4"/>
  <c r="C28" i="4"/>
  <c r="C29" i="4"/>
  <c r="C30" i="4"/>
  <c r="C31" i="4"/>
  <c r="C33" i="4"/>
  <c r="C35" i="4"/>
  <c r="C36" i="4"/>
  <c r="C37" i="4"/>
  <c r="C38" i="4"/>
  <c r="C39" i="4"/>
  <c r="C40" i="4"/>
  <c r="C41" i="4"/>
  <c r="C43" i="4"/>
  <c r="C44" i="4"/>
  <c r="C45" i="4"/>
  <c r="C46" i="4"/>
  <c r="C47" i="4"/>
  <c r="C48" i="4"/>
  <c r="C49" i="4"/>
  <c r="C50" i="4"/>
  <c r="C51" i="4"/>
  <c r="C52" i="4"/>
  <c r="C53"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13" i="4"/>
  <c r="B14" i="4"/>
  <c r="B15" i="4"/>
  <c r="B16" i="4"/>
  <c r="B17" i="4"/>
  <c r="B18" i="4"/>
  <c r="B19" i="4"/>
  <c r="B20" i="4"/>
  <c r="B21" i="4"/>
  <c r="A52" i="4"/>
  <c r="A32" i="4"/>
  <c r="A42" i="4"/>
  <c r="A22" i="4"/>
  <c r="B12" i="4"/>
  <c r="A12" i="4"/>
  <c r="A8" i="4"/>
  <c r="S51" i="3"/>
  <c r="T51" i="3" s="1"/>
  <c r="Q51" i="3"/>
  <c r="R51" i="3" s="1"/>
  <c r="O51" i="3"/>
  <c r="P51" i="3" s="1"/>
  <c r="M51" i="3"/>
  <c r="N51" i="3" s="1"/>
  <c r="K51" i="3"/>
  <c r="L51" i="3" s="1"/>
  <c r="I51" i="3"/>
  <c r="J51" i="3" s="1"/>
  <c r="G51" i="3"/>
  <c r="H51" i="3" s="1"/>
  <c r="E51" i="3"/>
  <c r="F51" i="3" s="1"/>
  <c r="C51" i="3"/>
  <c r="D51" i="3" s="1"/>
  <c r="A51" i="3"/>
  <c r="B51" i="3" s="1"/>
  <c r="S43" i="3"/>
  <c r="T43" i="3" s="1"/>
  <c r="Q43" i="3"/>
  <c r="R43" i="3" s="1"/>
  <c r="O43" i="3"/>
  <c r="P43" i="3" s="1"/>
  <c r="M43" i="3"/>
  <c r="N43" i="3" s="1"/>
  <c r="K43" i="3"/>
  <c r="L43" i="3" s="1"/>
  <c r="E43" i="3"/>
  <c r="F43" i="3" s="1"/>
  <c r="C43" i="3"/>
  <c r="D43" i="3" s="1"/>
  <c r="A43" i="3"/>
  <c r="B43" i="3" s="1"/>
  <c r="S35" i="3"/>
  <c r="T35" i="3" s="1"/>
  <c r="Q35" i="3"/>
  <c r="R35" i="3" s="1"/>
  <c r="O35" i="3"/>
  <c r="P35" i="3" s="1"/>
  <c r="M35" i="3"/>
  <c r="N35" i="3" s="1"/>
  <c r="K35" i="3"/>
  <c r="L35" i="3" s="1"/>
  <c r="I35" i="3"/>
  <c r="J35" i="3" s="1"/>
  <c r="E35" i="3"/>
  <c r="F35" i="3" s="1"/>
  <c r="C35" i="3"/>
  <c r="D35" i="3" s="1"/>
  <c r="A35" i="3"/>
  <c r="B35" i="3" s="1"/>
  <c r="S27" i="3"/>
  <c r="T27" i="3" s="1"/>
  <c r="Q27" i="3"/>
  <c r="R27" i="3" s="1"/>
  <c r="O27" i="3"/>
  <c r="P27" i="3" s="1"/>
  <c r="M27" i="3"/>
  <c r="N27" i="3" s="1"/>
  <c r="K27" i="3"/>
  <c r="L27" i="3" s="1"/>
  <c r="I27" i="3"/>
  <c r="J27" i="3" s="1"/>
  <c r="G27" i="3"/>
  <c r="H27" i="3" s="1"/>
  <c r="E27" i="3"/>
  <c r="F27" i="3" s="1"/>
  <c r="A27" i="3"/>
  <c r="B27" i="3" s="1"/>
  <c r="A48" i="3"/>
  <c r="A40" i="3"/>
  <c r="A32" i="3"/>
  <c r="A3" i="7"/>
  <c r="A24" i="3"/>
  <c r="A15" i="3"/>
  <c r="A13" i="3"/>
  <c r="A10" i="3"/>
  <c r="A6" i="1"/>
  <c r="A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Facultad de Administración de Empresas</author>
  </authors>
  <commentList>
    <comment ref="D22" authorId="0" shapeId="0" xr:uid="{8D958178-8E3A-457A-8F2A-9E78E730266C}">
      <text>
        <r>
          <rPr>
            <b/>
            <sz val="11"/>
            <color indexed="81"/>
            <rFont val="Tahoma"/>
            <family val="2"/>
          </rPr>
          <t>Aquí debes escribir la combinación que juzgues conveniente para una estrategia. Ejemplo: Debilidad 1 y Oportunidad 1: D1 O1.
Puedes combinar varias Debilidades con una Oportunidad y viceversa</t>
        </r>
      </text>
    </comment>
    <comment ref="E22" authorId="0" shapeId="0" xr:uid="{EA04C2EA-0B1E-40D5-AC0C-1A23825BBF71}">
      <text>
        <r>
          <rPr>
            <b/>
            <sz val="11"/>
            <color indexed="81"/>
            <rFont val="Tahoma"/>
            <family val="2"/>
          </rPr>
          <t>Escribe la Estrategia que consideres más adecuada para vencer las debilidades aprovechando las oportunidades que combinaste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fdonneys</author>
  </authors>
  <commentList>
    <comment ref="A11" authorId="0" shapeId="0" xr:uid="{00000000-0006-0000-0400-000001000000}">
      <text>
        <r>
          <rPr>
            <b/>
            <sz val="9"/>
            <color indexed="81"/>
            <rFont val="Tahoma"/>
            <family val="2"/>
          </rPr>
          <t xml:space="preserve">
Mapa Estratégico:
</t>
        </r>
        <r>
          <rPr>
            <sz val="9"/>
            <color indexed="81"/>
            <rFont val="Tahoma"/>
            <family val="2"/>
          </rPr>
          <t xml:space="preserve">Es una estructura lógica y comprensible utilizada para describir la estrategia.
El mapa estratégico nos muestra de que manera la organización crea valor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fdonneys</author>
  </authors>
  <commentList>
    <comment ref="D11" authorId="0" shapeId="0" xr:uid="{00000000-0006-0000-0500-000001000000}">
      <text>
        <r>
          <rPr>
            <sz val="9"/>
            <color indexed="81"/>
            <rFont val="Tahoma"/>
            <family val="2"/>
          </rPr>
          <t>Recordemos que el indicador es una herramienta de medición. Medir es comparar un valor actual con respecto a un referente.
En la determinación de indicadores es indispensable contar con un objetivo y una meta, la cual servirá como punto de referencia para el mejoramiento. Sin una meta definida, los indicadores no pueden precisarnos si el estado actual se halla conforme con lo planificado.</t>
        </r>
      </text>
    </comment>
    <comment ref="E11" authorId="0" shapeId="0" xr:uid="{00000000-0006-0000-0500-000002000000}">
      <text>
        <r>
          <rPr>
            <b/>
            <sz val="9"/>
            <color indexed="81"/>
            <rFont val="Tahoma"/>
            <family val="2"/>
          </rPr>
          <t xml:space="preserve">Responsable del análisis.
Área o proceso responsable </t>
        </r>
        <r>
          <rPr>
            <sz val="9"/>
            <color indexed="81"/>
            <rFont val="Tahoma"/>
            <family val="2"/>
          </rPr>
          <t xml:space="preserve">
</t>
        </r>
      </text>
    </comment>
    <comment ref="F11" authorId="0" shapeId="0" xr:uid="{00000000-0006-0000-0500-000003000000}">
      <text>
        <r>
          <rPr>
            <b/>
            <sz val="9"/>
            <color indexed="81"/>
            <rFont val="Tahoma"/>
            <family val="2"/>
          </rPr>
          <t>Gestión o plan que  contribuye a proponer este indicador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fdonneys</author>
  </authors>
  <commentList>
    <comment ref="D13" authorId="0" shapeId="0" xr:uid="{00000000-0006-0000-0600-000001000000}">
      <text>
        <r>
          <rPr>
            <sz val="9"/>
            <color indexed="81"/>
            <rFont val="Tahoma"/>
            <family val="2"/>
          </rPr>
          <t>Recordemos que el indicador es una herramienta de medición. Medir es comparar un valor actual con respecto a un referente.
En la determinación de indicadores es indispensable contar con un objetivo y una meta, la cual servirá como punto de referencia para el mejoramiento. Sin una meta definida, los indicadores no pueden precisarnos si el estado actual se halla conforme con lo planificado.</t>
        </r>
      </text>
    </comment>
    <comment ref="E13" authorId="0" shapeId="0" xr:uid="{00000000-0006-0000-0600-000002000000}">
      <text>
        <r>
          <rPr>
            <b/>
            <sz val="9"/>
            <color indexed="81"/>
            <rFont val="Tahoma"/>
            <family val="2"/>
          </rPr>
          <t xml:space="preserve">Responsable del análisis.
Area o proceso responsable </t>
        </r>
        <r>
          <rPr>
            <sz val="9"/>
            <color indexed="81"/>
            <rFont val="Tahoma"/>
            <family val="2"/>
          </rPr>
          <t xml:space="preserve">
</t>
        </r>
      </text>
    </comment>
    <comment ref="F13" authorId="0" shapeId="0" xr:uid="{00000000-0006-0000-0600-000003000000}">
      <text>
        <r>
          <rPr>
            <b/>
            <sz val="9"/>
            <color indexed="81"/>
            <rFont val="Tahoma"/>
            <family val="2"/>
          </rPr>
          <t>Gestión o plan que  contribuye a proponer este indicador</t>
        </r>
        <r>
          <rPr>
            <sz val="9"/>
            <color indexed="81"/>
            <rFont val="Tahoma"/>
            <family val="2"/>
          </rPr>
          <t xml:space="preserve">
</t>
        </r>
      </text>
    </comment>
  </commentList>
</comments>
</file>

<file path=xl/sharedStrings.xml><?xml version="1.0" encoding="utf-8"?>
<sst xmlns="http://schemas.openxmlformats.org/spreadsheetml/2006/main" count="359" uniqueCount="177">
  <si>
    <t>Modelo Sistema de Control de Gestión - Cuadro de Mando (BSC)</t>
  </si>
  <si>
    <t>Misión</t>
  </si>
  <si>
    <t>&lt;-------------</t>
  </si>
  <si>
    <t>Visión</t>
  </si>
  <si>
    <t>Valores</t>
  </si>
  <si>
    <t>Perspectiva</t>
  </si>
  <si>
    <t>Cod</t>
  </si>
  <si>
    <t>Objetivos Estratégicos Generales</t>
  </si>
  <si>
    <t>Ayuda……….</t>
  </si>
  <si>
    <t>Perspectiva de Innovación y Aprendizaje</t>
  </si>
  <si>
    <t>I1</t>
  </si>
  <si>
    <t>I2</t>
  </si>
  <si>
    <t>I3</t>
  </si>
  <si>
    <t>I4</t>
  </si>
  <si>
    <t>I5</t>
  </si>
  <si>
    <t>I6</t>
  </si>
  <si>
    <t>I7</t>
  </si>
  <si>
    <t>I8</t>
  </si>
  <si>
    <t>I9</t>
  </si>
  <si>
    <t>I10</t>
  </si>
  <si>
    <t>Perspectiva de los Procesos Internos</t>
  </si>
  <si>
    <t>P1</t>
  </si>
  <si>
    <t>P2</t>
  </si>
  <si>
    <t>P3</t>
  </si>
  <si>
    <t>P4</t>
  </si>
  <si>
    <t>P5</t>
  </si>
  <si>
    <t>P6</t>
  </si>
  <si>
    <t>P7</t>
  </si>
  <si>
    <t>P8</t>
  </si>
  <si>
    <t>P9</t>
  </si>
  <si>
    <t>P10</t>
  </si>
  <si>
    <t>Perspectiva de los Clientes</t>
  </si>
  <si>
    <t>C1</t>
  </si>
  <si>
    <t>C2</t>
  </si>
  <si>
    <t>C3</t>
  </si>
  <si>
    <t>C4</t>
  </si>
  <si>
    <t>C5</t>
  </si>
  <si>
    <t>C6</t>
  </si>
  <si>
    <t>C7</t>
  </si>
  <si>
    <t>C8</t>
  </si>
  <si>
    <t>C9</t>
  </si>
  <si>
    <t>C10</t>
  </si>
  <si>
    <t>Perspectiva Financiera</t>
  </si>
  <si>
    <t>F1</t>
  </si>
  <si>
    <t>F2</t>
  </si>
  <si>
    <t>F3</t>
  </si>
  <si>
    <t>F4</t>
  </si>
  <si>
    <t>F5</t>
  </si>
  <si>
    <t>F6</t>
  </si>
  <si>
    <t>F7</t>
  </si>
  <si>
    <t>F8</t>
  </si>
  <si>
    <t>F9</t>
  </si>
  <si>
    <t>F10</t>
  </si>
  <si>
    <t>S1</t>
  </si>
  <si>
    <t>S2</t>
  </si>
  <si>
    <t>Ayuda…..</t>
  </si>
  <si>
    <t>Mapa Estratégico</t>
  </si>
  <si>
    <t>Temas Estratégicos</t>
  </si>
  <si>
    <t>Objetivo</t>
  </si>
  <si>
    <t>Matriz de Indicadores</t>
  </si>
  <si>
    <t>INDICADOR</t>
  </si>
  <si>
    <t>INDUCTOR</t>
  </si>
  <si>
    <t>INICIATIVA</t>
  </si>
  <si>
    <t>Metas - Indicadores</t>
  </si>
  <si>
    <t>Metas -Logros</t>
  </si>
  <si>
    <t>Periodicidad de actualización --------------------------------------------&gt;</t>
  </si>
  <si>
    <t>Peligro</t>
  </si>
  <si>
    <t>Precaucion</t>
  </si>
  <si>
    <t>Meta</t>
  </si>
  <si>
    <t>Resultado Actual</t>
  </si>
  <si>
    <t>Nombre del indicador</t>
  </si>
  <si>
    <t>Código</t>
  </si>
  <si>
    <t>I1.01</t>
  </si>
  <si>
    <t>Responsable del Indicador</t>
  </si>
  <si>
    <t>Nivel de comparación</t>
  </si>
  <si>
    <t>Indicador Meta</t>
  </si>
  <si>
    <t>Periodicidad de actualización</t>
  </si>
  <si>
    <t>Semestral</t>
  </si>
  <si>
    <t>Definición Operacional</t>
  </si>
  <si>
    <t>Unidad de medida</t>
  </si>
  <si>
    <t>Resultado</t>
  </si>
  <si>
    <t xml:space="preserve">Interpretación </t>
  </si>
  <si>
    <t>Lácteos del Altiplano CB S.A.S tiene como objetivo lograr un crecimiento fundamentado en prácticas ambientalmente sostenibles, la actualización de maquinaria y procesos, con el propósito de consolidar su posición de liderazgo en el mercado de la provincia de Márquez para el año 2028. Este crecimiento no se limita únicamente a las cifras financieras, sino que también se materializa en la ampliación de nuestro portafolio, ofreciendo a los consumidores una variedad de productos que se adapten a sus cambiantes necesidades.</t>
  </si>
  <si>
    <r>
      <rPr>
        <b/>
        <sz val="10"/>
        <color theme="1"/>
        <rFont val="Arial"/>
        <family val="2"/>
      </rPr>
      <t>Calidad:</t>
    </r>
    <r>
      <rPr>
        <sz val="10"/>
        <color theme="1"/>
        <rFont val="Arial"/>
        <family val="2"/>
      </rPr>
      <t xml:space="preserve"> Compromiso con la producción y oferta de productos lácteos de alta calidad, asegurando la satisfacción del cliente y la excelencia en todos los aspectos del proceso de producción.</t>
    </r>
  </si>
  <si>
    <r>
      <rPr>
        <b/>
        <sz val="10"/>
        <color theme="1"/>
        <rFont val="Arial"/>
        <family val="2"/>
      </rPr>
      <t>Sostenibilidad:</t>
    </r>
    <r>
      <rPr>
        <sz val="10"/>
        <color theme="1"/>
        <rFont val="Arial"/>
        <family val="2"/>
      </rPr>
      <t xml:space="preserve"> Compromiso con prácticas sostenibles en la producción, gestión responsable de los recursos naturales, y minimización del impacto ambiental.</t>
    </r>
  </si>
  <si>
    <r>
      <rPr>
        <b/>
        <sz val="10"/>
        <color theme="1"/>
        <rFont val="Arial"/>
        <family val="2"/>
      </rPr>
      <t>Integridad:</t>
    </r>
    <r>
      <rPr>
        <sz val="10"/>
        <color theme="1"/>
        <rFont val="Arial"/>
        <family val="2"/>
      </rPr>
      <t xml:space="preserve"> Actuar con honestidad y transparencia en todas las interacciones comerciales, desde la adquisición de materias primas hasta la comercialización de productos lácteos, manteniendo la confianza de los clientes y socios comerciales.</t>
    </r>
  </si>
  <si>
    <r>
      <rPr>
        <b/>
        <sz val="10"/>
        <color theme="1"/>
        <rFont val="Arial"/>
        <family val="2"/>
      </rPr>
      <t>Productividad:</t>
    </r>
    <r>
      <rPr>
        <sz val="10"/>
        <color theme="1"/>
        <rFont val="Arial"/>
        <family val="2"/>
      </rPr>
      <t xml:space="preserve"> perfeccionar nuestros procesos a través de una mejora continua para alcanzar la excelencia en beneficio y satisfacción del personal y clientes de la organización</t>
    </r>
  </si>
  <si>
    <t>Calidad del producto</t>
  </si>
  <si>
    <t>Innovación en productos</t>
  </si>
  <si>
    <t>Sostenibilidad</t>
  </si>
  <si>
    <t>Gestión de costos</t>
  </si>
  <si>
    <t>Escriba aquí la Misión</t>
  </si>
  <si>
    <t>Escriba aquí la Visión</t>
  </si>
  <si>
    <t>Escriba aquí los valores</t>
  </si>
  <si>
    <t>Escriba aquí los Temas estratégicos</t>
  </si>
  <si>
    <t>Combinación</t>
  </si>
  <si>
    <t xml:space="preserve"> Estrategia </t>
  </si>
  <si>
    <t>Estimar la satisfacción del cliente mediante la entrega de productos de alta calidad. Además, desarrollar competencias en la identificación y análisis de las preferencias del cliente, utilizando esa información para expandir estratégicamente nuestro portafolio de productos de acuerdo con las demandas del mercado.</t>
  </si>
  <si>
    <t>(F3,F9)(O3)</t>
  </si>
  <si>
    <t>(F1,F2,F7) (O7)</t>
  </si>
  <si>
    <t>Tener buena comunicación con clientes y proveedores cumpliendo con acuerdos y expectativas de ambas partes interesadas.</t>
  </si>
  <si>
    <t>La empresa puede implementar una estrategia de optimización de procesos y cadena de suministro. Esto implica la búsqueda constante de eficiencias en la producción, controlando de cerca los costos sin comprometer la calidad</t>
  </si>
  <si>
    <t>(F4) (A5)</t>
  </si>
  <si>
    <t>Se puede implementar una estrategia enfocada en la eficiencia operativa y la optimización de recursos. La clave radica en realizar una evaluación detallada de los procesos de producción, identificar áreas de mejora y buscar soluciones innovadoras que permitan maximizar el rendimiento de la maquinaria existente.</t>
  </si>
  <si>
    <t>Escala de satisfacción del cliente</t>
  </si>
  <si>
    <t>Indice de participación del empleado</t>
  </si>
  <si>
    <t>Coordinador</t>
  </si>
  <si>
    <t>Método Gerber (determinación contenido de grasa en la leche)</t>
  </si>
  <si>
    <t>Técnicos operarios</t>
  </si>
  <si>
    <t>Tiempo respuesta a clientes/Tasa de retención de clientes</t>
  </si>
  <si>
    <t>Sub gerente</t>
  </si>
  <si>
    <t>Indice de eficiencia de recursos</t>
  </si>
  <si>
    <t>Contadora</t>
  </si>
  <si>
    <t>Indice horas producción/Beneficio</t>
  </si>
  <si>
    <t>Promueve la eficiencia y compromiso del empleado con la organización, ádemas de brindar un indicador del personal a la empresa.</t>
  </si>
  <si>
    <t>Es una forma de medir la calidad de materia prima (leche) que recibe la empresa, calidad que se vera reflejada en el producto final.</t>
  </si>
  <si>
    <t>Garantizar la calidad del servicio prestado por la empresa, bajo la percepción del cliente.</t>
  </si>
  <si>
    <t>Medir la rentabilidad de los recursos de la empresa, ádemas de optimizar recursos.</t>
  </si>
  <si>
    <t>Tener constancia de el beneficio que genera la maquinaria en la empresa, para posibles optimizaciones.</t>
  </si>
  <si>
    <t>PI-01</t>
  </si>
  <si>
    <t>Coordinador de personal</t>
  </si>
  <si>
    <t>Técnicos Operarios</t>
  </si>
  <si>
    <t>Semanal</t>
  </si>
  <si>
    <t>Disponer de una herramienta que permita recopilar la retroalimentación del cliente ya que esto es esencial para identificar las posibles áreas de mejora en productos y procesos.</t>
  </si>
  <si>
    <t>PC-01</t>
  </si>
  <si>
    <t>PF- 01</t>
  </si>
  <si>
    <t>Eficiente</t>
  </si>
  <si>
    <t>PF- 01 =Deficiente</t>
  </si>
  <si>
    <t>Permite analizar el uso de los recursos en la empresa.</t>
  </si>
  <si>
    <t xml:space="preserve">
LÁCTEOS DEL ALTIPLANO CB S.A.S es una empresa del sector Agroindustrial especializada en la fabricación y venta de productos lácteos. Fundada el 5 de marzo de 2015 en el municipio de Turmequé, Boyacá.
Su fabrica y punto de venta se ubican en el km 1 de la vía Turmequé-Tibana, cuenta con un amplio portafolio de productos entre los que destacan Yogurt de múltiples sabores, queso campesino, queso doble crema, quesadillos y cuajada.</t>
  </si>
  <si>
    <t>Sub gerencia</t>
  </si>
  <si>
    <t>Implementar desde la alta dirección de la empresa  Actividades como conferencias y capacitaciones  con el objetivo de potenciar el ambiente laboral y promover la búsqueda constante de la mejora continua. Se contempla la posibilidad de otorgar incentivos a aquellos miembros que participen activamente en estas iniciativas</t>
  </si>
  <si>
    <t>(D1,D8) (O4,O7,O8,010)</t>
  </si>
  <si>
    <t xml:space="preserve">Realizar encuestas sobre la satisfacción del cliente. A través de la evaluación y análisis de las respuestas recopiladas, la empresa busca identificar oportunidades para la introducción de nuevos productos que no solo cumplan con las demandas cambiantes de los clientes, sino que también puedan generar mayores ingresos. </t>
  </si>
  <si>
    <t>(D11,D6) (O8,O3,O7)</t>
  </si>
  <si>
    <t>Garantizar la calidad de materias primas mediante mediciones continuas de las propiedades de la leche entregada a la empresa</t>
  </si>
  <si>
    <t>Identificar si los empleados capacitados han liderado o contribuido a proyectos innovadores o introducido mejoras eficientes en procesos de trabajo</t>
  </si>
  <si>
    <t>(F2,F8,F4)(A7,A5)</t>
  </si>
  <si>
    <t>Porcentaje de Leche de Calidad por cliente</t>
  </si>
  <si>
    <t xml:space="preserve"> PC.01 ≥ 80%</t>
  </si>
  <si>
    <t>60%≤ PC-01&lt; 80%</t>
  </si>
  <si>
    <t xml:space="preserve"> PC-01 &lt; 60%</t>
  </si>
  <si>
    <t xml:space="preserve">mide la cantidad de leche aprovechable de calidad por cliente </t>
  </si>
  <si>
    <t>Optimizar la calidad de la materia prima al medir y mejorar la cantidad de leche apta para el proceso proveniente de los productores, con el fin de garantizar estándares excepcionales de producción y fortalecer las relaciones con los proveedores.</t>
  </si>
  <si>
    <t>PI-01&gt; 50%</t>
  </si>
  <si>
    <t>PI-01 &gt; 50%</t>
  </si>
  <si>
    <t>30% ≤ PI-01 &lt;50%</t>
  </si>
  <si>
    <t>PI-01 &lt; 30%</t>
  </si>
  <si>
    <t>Frecuencia de Participación en Proyectos</t>
  </si>
  <si>
    <t>Fomentar la capacitación del personal, además de exaltar la participación activa</t>
  </si>
  <si>
    <t>Porcentaje de participación</t>
  </si>
  <si>
    <t>Permite evaluar la participación del personal y su desempeño en la actualización de procesos e innovación -se exaltara a los participantes de mas del 50% de los proyectos-</t>
  </si>
  <si>
    <t xml:space="preserve">Implementar un modelo de encuesta de satisfacción del cliente </t>
  </si>
  <si>
    <t>Optimizar la calidad de la materia prima al medir y mejorar la cantidad de leche apta para el proceso</t>
  </si>
  <si>
    <t>Porcentaje de leche de calidad(litros/cliente)</t>
  </si>
  <si>
    <t xml:space="preserve">Semanal </t>
  </si>
  <si>
    <r>
      <t xml:space="preserve">Toma de muestra por cada cliente para medir el contenido graso de la leche según Criterio Gerber se acepta leche de calidad +8% (el criterio mide de 0 a 10%) se mide en </t>
    </r>
    <r>
      <rPr>
        <b/>
        <sz val="10"/>
        <color rgb="FF000000"/>
        <rFont val="Arial"/>
        <family val="2"/>
      </rPr>
      <t>Porcentaje de Leche de Calidad</t>
    </r>
    <r>
      <rPr>
        <sz val="10"/>
        <color rgb="FF000000"/>
        <rFont val="Arial"/>
        <family val="2"/>
      </rPr>
      <t>=(Cantidad de Leche de Calidad / Cantidad Total de Leche Entregada)×100</t>
    </r>
  </si>
  <si>
    <r>
      <t xml:space="preserve">Evaluar el grado de participación que tiene un empleado capacitado por parte de la empresa, en el desarrollo de actividades, especialmente en la innovación de procesos y proyectos, se busca exaltar y reconocer a aquellos con una participación en mas del 50% de la actividades desarrolladas.  Frecuencia de Participación en </t>
    </r>
    <r>
      <rPr>
        <b/>
        <sz val="10"/>
        <color rgb="FF000000"/>
        <rFont val="Arial"/>
        <family val="2"/>
      </rPr>
      <t>%Proyectos Innovadores y actualización de procesos</t>
    </r>
    <r>
      <rPr>
        <sz val="10"/>
        <color rgb="FF000000"/>
        <rFont val="Arial"/>
        <family val="2"/>
      </rPr>
      <t xml:space="preserve"> = Total de Proyectos semestrales / Numero de Proyectos Innovadores en los que el Empleado Capacitado ha Participado) ×100</t>
    </r>
  </si>
  <si>
    <t>PC-01&gt; 80%</t>
  </si>
  <si>
    <t xml:space="preserve"> I1.01 ≥ 60%</t>
  </si>
  <si>
    <t>30% &lt; I1.01 &lt; 60%</t>
  </si>
  <si>
    <t xml:space="preserve"> I1.01 &lt; 30%</t>
  </si>
  <si>
    <t>I1.01&gt;60%</t>
  </si>
  <si>
    <t>Reducir costos en producción sin comprometer la calidad</t>
  </si>
  <si>
    <t>PF- 01&gt;90%</t>
  </si>
  <si>
    <t>PF- 01 &gt;90%</t>
  </si>
  <si>
    <t>PF- 01 &lt;90%</t>
  </si>
  <si>
    <t>Eficiencia de Utilización de Recursos</t>
  </si>
  <si>
    <r>
      <t>Evaluar el nivel de satisfacción del cliente en una escala del 1 al 5, y en base a las respuestas evaluar la aceptación</t>
    </r>
    <r>
      <rPr>
        <b/>
        <sz val="10"/>
        <color rgb="FF000000"/>
        <rFont val="Arial"/>
        <family val="2"/>
      </rPr>
      <t>. Porcentaje de Encuestas con Calificación de 1 a 5</t>
    </r>
    <r>
      <rPr>
        <sz val="10"/>
        <color rgb="FF000000"/>
        <rFont val="Arial"/>
        <family val="2"/>
      </rPr>
      <t xml:space="preserve"> = (Numero Total de Encuestas / Numero de Encuestas con Calificación)×100</t>
    </r>
  </si>
  <si>
    <r>
      <t>la eficiencia en la utilización de recursos en procesos de producción ayuda a reevaluarlos o actualizarlos, la evaluación por parte de la gerencia es esencial para la reducción de gastos</t>
    </r>
    <r>
      <rPr>
        <b/>
        <sz val="10"/>
        <color rgb="FF000000"/>
        <rFont val="Arial"/>
        <family val="2"/>
      </rPr>
      <t xml:space="preserve"> Eficiencia de Utilización de Recursos</t>
    </r>
    <r>
      <rPr>
        <sz val="10"/>
        <color rgb="FF000000"/>
        <rFont val="Arial"/>
        <family val="2"/>
      </rPr>
      <t xml:space="preserve">=(Producción Realizada / Recursos Asignados al Proceso)×100 </t>
    </r>
  </si>
  <si>
    <t>porcentaje de aceptación</t>
  </si>
  <si>
    <t>Medir la satisfacción de los clientes.</t>
  </si>
  <si>
    <r>
      <rPr>
        <b/>
        <sz val="10"/>
        <color theme="1"/>
        <rFont val="Arial"/>
        <family val="2"/>
      </rPr>
      <t>Compromiso social</t>
    </r>
    <r>
      <rPr>
        <sz val="10"/>
        <color theme="1"/>
        <rFont val="Arial"/>
        <family val="2"/>
      </rPr>
      <t>: Contribuir positivamente a las comunidades locales y a la sociedad en general, ya sea a través de programas de responsabilidad social corporativa, apoyo a productores locales.</t>
    </r>
  </si>
  <si>
    <t>Diseñar metodologías que faciliten la identificación de deficiencias en la maquinaria de la empresa, permitiendo mejoras sin generar impactos significativos en las finanzas de la organización.</t>
  </si>
  <si>
    <t>Índice de solución a PQR(Peticiones, quejas y reclamos)</t>
  </si>
  <si>
    <t>Establecer mecanismos para la correcta asignación de recursos a producción</t>
  </si>
  <si>
    <t>Proveer a nuestros clientes productos de la más alta calidad, elaborados con ingredientes frescos y naturales. Estamos comprometidos a operar de manera sostenible, apoyando a productores locales y promoviendo prácticas agrícolas responsables. Valoramos a nuestros colaboradores, fomentando su desarrollo y participación activa en todos los procesos. Somos una empresa reconocida en la provincia de Márquez y buscamos expandir nuestro reconocimiento a diferentes ciudades del departamento de Boyacá, destacándonos por la excelencia e innovación de nuestros productos y procesos.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</si>
</sst>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quot;$&quot;\ * #,##0.00_ ;_ &quot;$&quot;\ * \-#,##0.00_ ;_ &quot;$&quot;\ * &quot;-&quot;??_ ;_ @_ "/>
  </numFmts>
  <fonts count="24" x14ac:knownFonts="1">
    <font>
      <sz val="11"/>
      <color theme="1"/>
      <name val="Calibri"/>
      <family val="2"/>
      <scheme val="minor"/>
    </font>
    <font>
      <sz val="10"/>
      <name val="Arial"/>
      <family val="2"/>
    </font>
    <font>
      <b/>
      <sz val="9"/>
      <name val="Arial"/>
      <family val="2"/>
    </font>
    <font>
      <b/>
      <sz val="8"/>
      <color indexed="9"/>
      <name val="Arial"/>
      <family val="2"/>
    </font>
    <font>
      <b/>
      <sz val="8"/>
      <name val="Arial"/>
      <family val="2"/>
    </font>
    <font>
      <sz val="10"/>
      <color indexed="8"/>
      <name val="Arial"/>
      <family val="2"/>
    </font>
    <font>
      <sz val="8"/>
      <color indexed="8"/>
      <name val="Arial"/>
      <family val="2"/>
    </font>
    <font>
      <sz val="9"/>
      <color indexed="81"/>
      <name val="Tahoma"/>
      <family val="2"/>
    </font>
    <font>
      <b/>
      <sz val="9"/>
      <color indexed="81"/>
      <name val="Tahoma"/>
      <family val="2"/>
    </font>
    <font>
      <b/>
      <sz val="11"/>
      <color theme="1"/>
      <name val="Calibri"/>
      <family val="2"/>
      <scheme val="minor"/>
    </font>
    <font>
      <b/>
      <sz val="10"/>
      <color rgb="FFFFFFFF"/>
      <name val="Arial"/>
      <family val="2"/>
    </font>
    <font>
      <b/>
      <sz val="10"/>
      <color rgb="FF000000"/>
      <name val="Arial"/>
      <family val="2"/>
    </font>
    <font>
      <sz val="10"/>
      <color rgb="FF000000"/>
      <name val="Arial"/>
      <family val="2"/>
    </font>
    <font>
      <b/>
      <i/>
      <sz val="11"/>
      <color theme="1"/>
      <name val="Calibri"/>
      <family val="2"/>
      <scheme val="minor"/>
    </font>
    <font>
      <b/>
      <sz val="14"/>
      <color theme="1"/>
      <name val="Calibri"/>
      <family val="2"/>
      <scheme val="minor"/>
    </font>
    <font>
      <b/>
      <sz val="18"/>
      <color theme="1"/>
      <name val="Calibri"/>
      <family val="2"/>
      <scheme val="minor"/>
    </font>
    <font>
      <b/>
      <sz val="16"/>
      <color theme="1"/>
      <name val="Calibri"/>
      <family val="2"/>
      <scheme val="minor"/>
    </font>
    <font>
      <b/>
      <sz val="12"/>
      <color theme="1"/>
      <name val="Calibri"/>
      <family val="2"/>
      <scheme val="minor"/>
    </font>
    <font>
      <b/>
      <sz val="20"/>
      <color theme="1"/>
      <name val="Calibri"/>
      <family val="2"/>
      <scheme val="minor"/>
    </font>
    <font>
      <sz val="10"/>
      <color theme="1"/>
      <name val="Arial"/>
      <family val="2"/>
    </font>
    <font>
      <b/>
      <sz val="10"/>
      <color theme="1"/>
      <name val="Arial"/>
      <family val="2"/>
    </font>
    <font>
      <b/>
      <sz val="10"/>
      <name val="Arial"/>
      <family val="2"/>
    </font>
    <font>
      <sz val="9"/>
      <color rgb="FF000000"/>
      <name val="Arial"/>
      <family val="2"/>
    </font>
    <font>
      <b/>
      <sz val="11"/>
      <color indexed="81"/>
      <name val="Tahoma"/>
      <family val="2"/>
    </font>
  </fonts>
  <fills count="28">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9"/>
        <bgColor indexed="64"/>
      </patternFill>
    </fill>
    <fill>
      <patternFill patternType="solid">
        <fgColor indexed="13"/>
        <bgColor indexed="64"/>
      </patternFill>
    </fill>
    <fill>
      <patternFill patternType="solid">
        <fgColor indexed="10"/>
        <bgColor indexed="64"/>
      </patternFill>
    </fill>
    <fill>
      <patternFill patternType="solid">
        <fgColor rgb="FF00B050"/>
        <bgColor indexed="64"/>
      </patternFill>
    </fill>
    <fill>
      <patternFill patternType="solid">
        <fgColor rgb="FFD8D8D8"/>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rgb="FFFFFF99"/>
        <bgColor indexed="64"/>
      </patternFill>
    </fill>
    <fill>
      <patternFill patternType="solid">
        <fgColor theme="3" tint="0.39997558519241921"/>
        <bgColor indexed="64"/>
      </patternFill>
    </fill>
    <fill>
      <patternFill patternType="solid">
        <fgColor rgb="FFC5D9F1"/>
        <bgColor indexed="64"/>
      </patternFill>
    </fill>
    <fill>
      <patternFill patternType="solid">
        <fgColor rgb="FFFFC000"/>
        <bgColor indexed="64"/>
      </patternFill>
    </fill>
    <fill>
      <patternFill patternType="solid">
        <fgColor theme="0"/>
        <bgColor indexed="64"/>
      </patternFill>
    </fill>
    <fill>
      <patternFill patternType="solid">
        <fgColor rgb="FFFFFF00"/>
        <bgColor indexed="64"/>
      </patternFill>
    </fill>
    <fill>
      <patternFill patternType="solid">
        <fgColor rgb="FF7EEF29"/>
        <bgColor indexed="64"/>
      </patternFill>
    </fill>
    <fill>
      <patternFill patternType="solid">
        <fgColor rgb="FFFF000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theme="5"/>
        <bgColor indexed="64"/>
      </patternFill>
    </fill>
    <fill>
      <patternFill patternType="solid">
        <fgColor rgb="FF002060"/>
        <bgColor indexed="64"/>
      </patternFill>
    </fill>
    <fill>
      <patternFill patternType="solid">
        <fgColor theme="9" tint="-0.249977111117893"/>
        <bgColor indexed="64"/>
      </patternFill>
    </fill>
  </fills>
  <borders count="4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rgb="FF4F6228"/>
      </left>
      <right style="medium">
        <color rgb="FF4F6228"/>
      </right>
      <top/>
      <bottom style="medium">
        <color rgb="FF4F6228"/>
      </bottom>
      <diagonal/>
    </border>
    <border>
      <left style="medium">
        <color rgb="FFFFC000"/>
      </left>
      <right style="medium">
        <color rgb="FFFFC000"/>
      </right>
      <top/>
      <bottom/>
      <diagonal/>
    </border>
    <border>
      <left style="medium">
        <color rgb="FF820000"/>
      </left>
      <right style="medium">
        <color rgb="FF820000"/>
      </right>
      <top style="medium">
        <color rgb="FF820000"/>
      </top>
      <bottom style="medium">
        <color rgb="FF820000"/>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bottom style="medium">
        <color rgb="FF000000"/>
      </bottom>
      <diagonal/>
    </border>
    <border>
      <left/>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227">
    <xf numFmtId="0" fontId="0" fillId="0" borderId="0" xfId="0"/>
    <xf numFmtId="0" fontId="10" fillId="7" borderId="1" xfId="0" applyFont="1" applyFill="1" applyBorder="1" applyAlignment="1">
      <alignment horizontal="center"/>
    </xf>
    <xf numFmtId="0" fontId="11" fillId="8" borderId="2" xfId="0" applyFont="1" applyFill="1" applyBorder="1" applyAlignment="1">
      <alignment horizontal="center"/>
    </xf>
    <xf numFmtId="0" fontId="11" fillId="8" borderId="3" xfId="0" applyFont="1" applyFill="1" applyBorder="1" applyAlignment="1">
      <alignment horizontal="center"/>
    </xf>
    <xf numFmtId="0" fontId="11" fillId="8" borderId="4" xfId="0" applyFont="1" applyFill="1" applyBorder="1" applyAlignment="1">
      <alignment horizontal="center"/>
    </xf>
    <xf numFmtId="0" fontId="11" fillId="8" borderId="5" xfId="0" applyFont="1" applyFill="1" applyBorder="1" applyAlignment="1">
      <alignment horizontal="center"/>
    </xf>
    <xf numFmtId="0" fontId="11" fillId="8" borderId="1" xfId="0" applyFont="1" applyFill="1" applyBorder="1" applyAlignment="1">
      <alignment horizontal="center"/>
    </xf>
    <xf numFmtId="0" fontId="10" fillId="7" borderId="6" xfId="0" applyFont="1" applyFill="1" applyBorder="1"/>
    <xf numFmtId="0" fontId="0" fillId="0" borderId="7" xfId="0" applyBorder="1"/>
    <xf numFmtId="0" fontId="12" fillId="0" borderId="7" xfId="0" applyFont="1" applyBorder="1" applyAlignment="1">
      <alignment wrapText="1"/>
    </xf>
    <xf numFmtId="0" fontId="0" fillId="9" borderId="0" xfId="0" applyFill="1"/>
    <xf numFmtId="0" fontId="0" fillId="10" borderId="0" xfId="0" applyFill="1"/>
    <xf numFmtId="0" fontId="0" fillId="11" borderId="0" xfId="0" applyFill="1"/>
    <xf numFmtId="0" fontId="0" fillId="12" borderId="0" xfId="0" applyFill="1" applyAlignment="1">
      <alignment horizontal="left"/>
    </xf>
    <xf numFmtId="0" fontId="0" fillId="12" borderId="0" xfId="0" applyFill="1" applyAlignment="1">
      <alignment horizontal="center"/>
    </xf>
    <xf numFmtId="0" fontId="0" fillId="12" borderId="0" xfId="0" applyFill="1"/>
    <xf numFmtId="0" fontId="0" fillId="13" borderId="0" xfId="0" applyFill="1"/>
    <xf numFmtId="0" fontId="0" fillId="13" borderId="7" xfId="0" applyFill="1" applyBorder="1"/>
    <xf numFmtId="0" fontId="0" fillId="13" borderId="7" xfId="0" applyFill="1" applyBorder="1" applyAlignment="1">
      <alignment vertical="center"/>
    </xf>
    <xf numFmtId="0" fontId="0" fillId="13" borderId="7" xfId="0" applyFill="1" applyBorder="1" applyAlignment="1">
      <alignment vertical="center" wrapText="1"/>
    </xf>
    <xf numFmtId="0" fontId="0" fillId="14" borderId="0" xfId="0" applyFill="1"/>
    <xf numFmtId="0" fontId="0" fillId="11" borderId="7" xfId="0" applyFill="1" applyBorder="1"/>
    <xf numFmtId="0" fontId="0" fillId="11" borderId="7" xfId="0" applyFill="1" applyBorder="1" applyAlignment="1">
      <alignment vertical="center"/>
    </xf>
    <xf numFmtId="0" fontId="0" fillId="11" borderId="7" xfId="0" applyFill="1" applyBorder="1" applyAlignment="1">
      <alignment vertical="center" wrapText="1"/>
    </xf>
    <xf numFmtId="0" fontId="0" fillId="9" borderId="7" xfId="0" applyFill="1" applyBorder="1"/>
    <xf numFmtId="0" fontId="0" fillId="9" borderId="7" xfId="0" applyFill="1" applyBorder="1" applyAlignment="1">
      <alignment vertical="center"/>
    </xf>
    <xf numFmtId="0" fontId="0" fillId="9" borderId="7" xfId="0" applyFill="1" applyBorder="1" applyAlignment="1">
      <alignment vertical="center" wrapText="1"/>
    </xf>
    <xf numFmtId="0" fontId="0" fillId="14" borderId="7" xfId="0" applyFill="1" applyBorder="1"/>
    <xf numFmtId="0" fontId="0" fillId="14" borderId="7" xfId="0" applyFill="1" applyBorder="1" applyAlignment="1">
      <alignment vertical="center"/>
    </xf>
    <xf numFmtId="0" fontId="0" fillId="14" borderId="7" xfId="0" applyFill="1" applyBorder="1" applyAlignment="1">
      <alignment wrapText="1"/>
    </xf>
    <xf numFmtId="0" fontId="0" fillId="14" borderId="7" xfId="0" applyFill="1" applyBorder="1" applyAlignment="1">
      <alignment vertical="center" wrapText="1"/>
    </xf>
    <xf numFmtId="0" fontId="11" fillId="15" borderId="9" xfId="0" applyFont="1" applyFill="1" applyBorder="1" applyAlignment="1">
      <alignment vertical="center"/>
    </xf>
    <xf numFmtId="0" fontId="11" fillId="15" borderId="10" xfId="0" applyFont="1" applyFill="1" applyBorder="1" applyAlignment="1">
      <alignment vertical="center"/>
    </xf>
    <xf numFmtId="0" fontId="12" fillId="0" borderId="8" xfId="0" applyFont="1" applyBorder="1" applyAlignment="1">
      <alignment wrapText="1"/>
    </xf>
    <xf numFmtId="0" fontId="2" fillId="2" borderId="7" xfId="3" applyFont="1" applyFill="1" applyBorder="1" applyAlignment="1" applyProtection="1">
      <alignment horizontal="center" vertical="center"/>
      <protection hidden="1"/>
    </xf>
    <xf numFmtId="49" fontId="0" fillId="16" borderId="11" xfId="0" applyNumberFormat="1" applyFill="1" applyBorder="1"/>
    <xf numFmtId="49" fontId="0" fillId="16" borderId="12" xfId="0" applyNumberFormat="1" applyFill="1" applyBorder="1"/>
    <xf numFmtId="0" fontId="13" fillId="0" borderId="0" xfId="0" applyFont="1"/>
    <xf numFmtId="0" fontId="0" fillId="18" borderId="0" xfId="0" applyFill="1" applyAlignment="1">
      <alignment horizontal="center"/>
    </xf>
    <xf numFmtId="0" fontId="14" fillId="0" borderId="0" xfId="0" applyFont="1"/>
    <xf numFmtId="0" fontId="2" fillId="2" borderId="21" xfId="3" applyFont="1" applyFill="1" applyBorder="1" applyAlignment="1" applyProtection="1">
      <alignment horizontal="center" vertical="center"/>
      <protection hidden="1"/>
    </xf>
    <xf numFmtId="0" fontId="3" fillId="6" borderId="7" xfId="2" applyFont="1" applyFill="1" applyBorder="1" applyAlignment="1">
      <alignment horizontal="center" vertical="center" wrapText="1"/>
    </xf>
    <xf numFmtId="0" fontId="4" fillId="2" borderId="7" xfId="2" applyFont="1" applyFill="1" applyBorder="1" applyAlignment="1">
      <alignment horizontal="center" vertical="center" wrapText="1"/>
    </xf>
    <xf numFmtId="0" fontId="4" fillId="5" borderId="7" xfId="2" applyFont="1" applyFill="1" applyBorder="1" applyAlignment="1">
      <alignment horizontal="center" vertical="center" wrapText="1"/>
    </xf>
    <xf numFmtId="0" fontId="4" fillId="3" borderId="7" xfId="2" applyFont="1" applyFill="1" applyBorder="1" applyAlignment="1">
      <alignment horizontal="center" vertical="center" wrapText="1"/>
    </xf>
    <xf numFmtId="9" fontId="1" fillId="0" borderId="7" xfId="2" applyNumberFormat="1" applyBorder="1" applyAlignment="1" applyProtection="1">
      <alignment horizontal="right" vertical="center"/>
      <protection locked="0"/>
    </xf>
    <xf numFmtId="9" fontId="6" fillId="4" borderId="7" xfId="2" applyNumberFormat="1" applyFont="1" applyFill="1" applyBorder="1" applyAlignment="1" applyProtection="1">
      <alignment horizontal="right" vertical="center" wrapText="1"/>
      <protection locked="0" hidden="1"/>
    </xf>
    <xf numFmtId="9" fontId="5" fillId="4" borderId="7" xfId="2" applyNumberFormat="1" applyFont="1" applyFill="1" applyBorder="1" applyAlignment="1">
      <alignment horizontal="right" vertical="center"/>
    </xf>
    <xf numFmtId="0" fontId="12" fillId="0" borderId="22" xfId="0" applyFont="1" applyBorder="1" applyAlignment="1">
      <alignment wrapText="1"/>
    </xf>
    <xf numFmtId="0" fontId="11" fillId="15" borderId="23" xfId="0" applyFont="1" applyFill="1" applyBorder="1" applyAlignment="1">
      <alignment vertical="center"/>
    </xf>
    <xf numFmtId="0" fontId="11" fillId="15" borderId="24" xfId="0" applyFont="1" applyFill="1" applyBorder="1" applyAlignment="1">
      <alignment vertical="center"/>
    </xf>
    <xf numFmtId="0" fontId="11" fillId="19" borderId="29" xfId="0" applyFont="1" applyFill="1" applyBorder="1" applyAlignment="1">
      <alignment wrapText="1"/>
    </xf>
    <xf numFmtId="0" fontId="11" fillId="18" borderId="30" xfId="0" applyFont="1" applyFill="1" applyBorder="1" applyAlignment="1">
      <alignment wrapText="1"/>
    </xf>
    <xf numFmtId="0" fontId="11" fillId="20" borderId="31" xfId="0" applyFont="1" applyFill="1" applyBorder="1" applyAlignment="1">
      <alignment wrapText="1"/>
    </xf>
    <xf numFmtId="0" fontId="11" fillId="0" borderId="10" xfId="0" applyFont="1" applyBorder="1" applyAlignment="1">
      <alignment wrapText="1"/>
    </xf>
    <xf numFmtId="0" fontId="15" fillId="0" borderId="0" xfId="0" applyFont="1"/>
    <xf numFmtId="0" fontId="9" fillId="0" borderId="0" xfId="0" applyFont="1"/>
    <xf numFmtId="0" fontId="12" fillId="0" borderId="35" xfId="0" applyFont="1" applyBorder="1" applyAlignment="1">
      <alignment wrapText="1"/>
    </xf>
    <xf numFmtId="0" fontId="10" fillId="7" borderId="1" xfId="0" applyFont="1" applyFill="1" applyBorder="1" applyAlignment="1">
      <alignment horizontal="center" vertical="center"/>
    </xf>
    <xf numFmtId="0" fontId="10" fillId="7" borderId="6" xfId="0" applyFont="1" applyFill="1" applyBorder="1" applyAlignment="1">
      <alignment horizontal="center" vertical="center"/>
    </xf>
    <xf numFmtId="0" fontId="10" fillId="7"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wrapText="1"/>
    </xf>
    <xf numFmtId="0" fontId="11" fillId="8" borderId="2" xfId="0" applyFont="1" applyFill="1" applyBorder="1" applyAlignment="1">
      <alignment horizontal="center" vertical="center"/>
    </xf>
    <xf numFmtId="0" fontId="12" fillId="0" borderId="8" xfId="0" applyFont="1" applyBorder="1" applyAlignment="1">
      <alignment horizontal="left" vertical="top" wrapText="1"/>
    </xf>
    <xf numFmtId="0" fontId="12" fillId="0" borderId="35" xfId="0" applyFont="1" applyBorder="1" applyAlignment="1">
      <alignment horizontal="left" vertical="top" wrapText="1"/>
    </xf>
    <xf numFmtId="0" fontId="21" fillId="0" borderId="36" xfId="0" applyFont="1" applyBorder="1" applyAlignment="1">
      <alignment horizontal="center" vertical="center"/>
    </xf>
    <xf numFmtId="0" fontId="1" fillId="0" borderId="1" xfId="0" applyFont="1" applyBorder="1" applyAlignment="1">
      <alignment horizontal="left" vertical="top" wrapText="1"/>
    </xf>
    <xf numFmtId="0" fontId="12" fillId="0" borderId="1" xfId="0" applyFont="1" applyBorder="1" applyAlignment="1">
      <alignment horizontal="left" vertical="top" wrapText="1"/>
    </xf>
    <xf numFmtId="49" fontId="0" fillId="16" borderId="21" xfId="0" applyNumberFormat="1" applyFill="1" applyBorder="1"/>
    <xf numFmtId="0" fontId="0" fillId="14" borderId="7" xfId="0" applyFill="1" applyBorder="1" applyAlignment="1">
      <alignment horizontal="left" vertical="top" wrapText="1"/>
    </xf>
    <xf numFmtId="0" fontId="0" fillId="9" borderId="7" xfId="0" applyFill="1" applyBorder="1" applyAlignment="1">
      <alignment horizontal="left" vertical="top" wrapText="1"/>
    </xf>
    <xf numFmtId="0" fontId="0" fillId="9" borderId="7" xfId="0" applyFill="1" applyBorder="1" applyAlignment="1">
      <alignment horizontal="center" vertical="center"/>
    </xf>
    <xf numFmtId="0" fontId="0" fillId="13" borderId="7" xfId="0" applyFill="1" applyBorder="1" applyAlignment="1">
      <alignment horizontal="left" vertical="top" wrapText="1"/>
    </xf>
    <xf numFmtId="1" fontId="0" fillId="12" borderId="15" xfId="0" applyNumberFormat="1" applyFill="1" applyBorder="1" applyAlignment="1">
      <alignment vertical="center"/>
    </xf>
    <xf numFmtId="1" fontId="0" fillId="12" borderId="19" xfId="0" applyNumberFormat="1" applyFill="1" applyBorder="1" applyAlignment="1">
      <alignment vertical="center"/>
    </xf>
    <xf numFmtId="0" fontId="0" fillId="24" borderId="0" xfId="0" applyFill="1"/>
    <xf numFmtId="0" fontId="0" fillId="21" borderId="0" xfId="0" applyFill="1"/>
    <xf numFmtId="0" fontId="9" fillId="12" borderId="0" xfId="0" applyFont="1" applyFill="1" applyAlignment="1">
      <alignment horizontal="left"/>
    </xf>
    <xf numFmtId="0" fontId="9" fillId="10" borderId="0" xfId="0" applyFont="1" applyFill="1"/>
    <xf numFmtId="0" fontId="9" fillId="9" borderId="0" xfId="0" applyFont="1" applyFill="1"/>
    <xf numFmtId="0" fontId="0" fillId="14" borderId="7" xfId="0" applyFill="1" applyBorder="1" applyAlignment="1">
      <alignment horizontal="center" vertical="center"/>
    </xf>
    <xf numFmtId="0" fontId="0" fillId="14" borderId="7" xfId="0" applyFill="1" applyBorder="1" applyAlignment="1">
      <alignment horizontal="center" vertical="center" wrapText="1"/>
    </xf>
    <xf numFmtId="0" fontId="19" fillId="14" borderId="7" xfId="0" applyFont="1" applyFill="1" applyBorder="1" applyAlignment="1">
      <alignment horizontal="center" vertical="center"/>
    </xf>
    <xf numFmtId="0" fontId="19" fillId="14" borderId="7" xfId="0" applyFont="1" applyFill="1" applyBorder="1" applyAlignment="1">
      <alignment wrapText="1"/>
    </xf>
    <xf numFmtId="0" fontId="19" fillId="9" borderId="7" xfId="0" applyFont="1" applyFill="1" applyBorder="1"/>
    <xf numFmtId="0" fontId="19" fillId="9" borderId="7" xfId="0" applyFont="1" applyFill="1" applyBorder="1" applyAlignment="1">
      <alignment horizontal="center" vertical="center"/>
    </xf>
    <xf numFmtId="0" fontId="21" fillId="2" borderId="7" xfId="3" applyFont="1" applyFill="1" applyBorder="1" applyAlignment="1" applyProtection="1">
      <alignment horizontal="center" vertical="center"/>
      <protection hidden="1"/>
    </xf>
    <xf numFmtId="0" fontId="1" fillId="14" borderId="7" xfId="3" applyFill="1" applyBorder="1" applyAlignment="1">
      <alignment horizontal="justify" vertical="center" wrapText="1"/>
    </xf>
    <xf numFmtId="0" fontId="1" fillId="0" borderId="7" xfId="3" applyBorder="1" applyAlignment="1">
      <alignment horizontal="justify" vertical="center" wrapText="1"/>
    </xf>
    <xf numFmtId="0" fontId="19" fillId="0" borderId="0" xfId="0" applyFont="1"/>
    <xf numFmtId="0" fontId="19" fillId="14" borderId="7" xfId="0" applyFont="1" applyFill="1" applyBorder="1"/>
    <xf numFmtId="0" fontId="19" fillId="11" borderId="7" xfId="0" applyFont="1" applyFill="1" applyBorder="1"/>
    <xf numFmtId="0" fontId="19" fillId="13" borderId="7" xfId="0" applyFont="1" applyFill="1" applyBorder="1"/>
    <xf numFmtId="0" fontId="19" fillId="0" borderId="7" xfId="0" applyFont="1" applyBorder="1"/>
    <xf numFmtId="0" fontId="19" fillId="9" borderId="7" xfId="0" applyFont="1" applyFill="1" applyBorder="1" applyAlignment="1">
      <alignment horizontal="left" vertical="top" wrapText="1"/>
    </xf>
    <xf numFmtId="0" fontId="11" fillId="8" borderId="3" xfId="0" applyFont="1" applyFill="1" applyBorder="1" applyAlignment="1">
      <alignment horizontal="center" vertical="center"/>
    </xf>
    <xf numFmtId="0" fontId="11" fillId="8" borderId="7" xfId="0" applyFont="1" applyFill="1" applyBorder="1" applyAlignment="1">
      <alignment horizontal="center" vertical="center"/>
    </xf>
    <xf numFmtId="0" fontId="11" fillId="8" borderId="22" xfId="0" applyFont="1" applyFill="1" applyBorder="1" applyAlignment="1">
      <alignment horizontal="center"/>
    </xf>
    <xf numFmtId="0" fontId="12" fillId="0" borderId="38" xfId="0" applyFont="1" applyBorder="1" applyAlignment="1">
      <alignment wrapText="1"/>
    </xf>
    <xf numFmtId="0" fontId="0" fillId="0" borderId="6" xfId="0" applyBorder="1"/>
    <xf numFmtId="0" fontId="0" fillId="0" borderId="1" xfId="0" applyBorder="1"/>
    <xf numFmtId="0" fontId="12" fillId="0" borderId="2" xfId="0" applyFont="1" applyBorder="1" applyAlignment="1">
      <alignment horizontal="center" vertical="center" wrapText="1"/>
    </xf>
    <xf numFmtId="0" fontId="12" fillId="0" borderId="2" xfId="0" applyFont="1" applyBorder="1" applyAlignment="1">
      <alignment horizontal="center" vertical="center"/>
    </xf>
    <xf numFmtId="0" fontId="12" fillId="18"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12" fillId="0" borderId="9" xfId="0" applyFont="1" applyBorder="1" applyAlignment="1">
      <alignment wrapText="1"/>
    </xf>
    <xf numFmtId="0" fontId="12" fillId="25" borderId="6" xfId="0" applyFont="1" applyFill="1" applyBorder="1" applyAlignment="1">
      <alignment horizontal="center" vertical="center" wrapText="1"/>
    </xf>
    <xf numFmtId="0" fontId="1" fillId="25" borderId="39" xfId="0" applyFont="1" applyFill="1" applyBorder="1" applyAlignment="1">
      <alignment horizontal="center" vertical="center" wrapText="1"/>
    </xf>
    <xf numFmtId="0" fontId="21" fillId="25" borderId="40" xfId="0" applyFont="1" applyFill="1" applyBorder="1" applyAlignment="1">
      <alignment horizontal="center" vertical="center" wrapText="1"/>
    </xf>
    <xf numFmtId="0" fontId="21" fillId="14" borderId="40" xfId="0" applyFont="1" applyFill="1" applyBorder="1" applyAlignment="1">
      <alignment horizontal="center" vertical="center" wrapText="1"/>
    </xf>
    <xf numFmtId="0" fontId="12" fillId="26" borderId="1" xfId="0" applyFont="1" applyFill="1" applyBorder="1" applyAlignment="1">
      <alignment horizontal="center" vertical="center" wrapText="1"/>
    </xf>
    <xf numFmtId="0" fontId="12" fillId="27" borderId="1" xfId="0" applyFont="1" applyFill="1" applyBorder="1" applyAlignment="1">
      <alignment horizontal="center" vertical="center" wrapText="1"/>
    </xf>
    <xf numFmtId="0" fontId="22" fillId="0" borderId="2" xfId="0" applyFont="1" applyBorder="1" applyAlignment="1">
      <alignment horizontal="center" vertical="center" wrapText="1"/>
    </xf>
    <xf numFmtId="0" fontId="11" fillId="25" borderId="1" xfId="0" applyFont="1" applyFill="1" applyBorder="1" applyAlignment="1">
      <alignment horizontal="center" vertical="center" wrapText="1"/>
    </xf>
    <xf numFmtId="0" fontId="0" fillId="0" borderId="0" xfId="0" applyAlignment="1">
      <alignment horizontal="center" vertical="center"/>
    </xf>
    <xf numFmtId="0" fontId="11" fillId="7" borderId="1"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25" borderId="10"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19" borderId="29" xfId="0" applyFont="1" applyFill="1" applyBorder="1" applyAlignment="1">
      <alignment horizontal="center" vertical="center" wrapText="1"/>
    </xf>
    <xf numFmtId="0" fontId="11" fillId="18" borderId="30" xfId="0" applyFont="1" applyFill="1" applyBorder="1" applyAlignment="1">
      <alignment horizontal="center" vertical="center" wrapText="1"/>
    </xf>
    <xf numFmtId="0" fontId="11" fillId="20" borderId="31" xfId="0" applyFont="1" applyFill="1" applyBorder="1" applyAlignment="1">
      <alignment horizontal="center" vertical="center" wrapText="1"/>
    </xf>
    <xf numFmtId="0" fontId="11" fillId="14" borderId="1" xfId="0" applyFont="1" applyFill="1" applyBorder="1" applyAlignment="1">
      <alignment wrapText="1"/>
    </xf>
    <xf numFmtId="0" fontId="11" fillId="14" borderId="10" xfId="0" applyFont="1" applyFill="1" applyBorder="1" applyAlignment="1">
      <alignment wrapText="1"/>
    </xf>
    <xf numFmtId="0" fontId="11" fillId="0" borderId="10" xfId="0" applyFont="1" applyBorder="1" applyAlignment="1">
      <alignment vertical="center" wrapText="1"/>
    </xf>
    <xf numFmtId="0" fontId="11" fillId="18" borderId="1" xfId="0" applyFont="1" applyFill="1" applyBorder="1" applyAlignment="1">
      <alignment wrapText="1"/>
    </xf>
    <xf numFmtId="0" fontId="11" fillId="18" borderId="10" xfId="0" applyFont="1" applyFill="1" applyBorder="1" applyAlignment="1">
      <alignment wrapText="1"/>
    </xf>
    <xf numFmtId="0" fontId="19" fillId="25" borderId="7" xfId="0" applyFont="1" applyFill="1" applyBorder="1" applyAlignment="1">
      <alignment horizontal="center" vertical="center" wrapText="1"/>
    </xf>
    <xf numFmtId="0" fontId="19" fillId="25" borderId="7" xfId="0" applyFont="1" applyFill="1" applyBorder="1" applyAlignment="1">
      <alignment horizontal="center" vertical="center"/>
    </xf>
    <xf numFmtId="0" fontId="1" fillId="7" borderId="7" xfId="3" applyFill="1" applyBorder="1" applyAlignment="1">
      <alignment horizontal="center" vertical="center" wrapText="1"/>
    </xf>
    <xf numFmtId="0" fontId="1" fillId="14" borderId="7" xfId="3" applyFill="1" applyBorder="1" applyAlignment="1">
      <alignment horizontal="center" vertical="center" wrapText="1"/>
    </xf>
    <xf numFmtId="0" fontId="19" fillId="26" borderId="7" xfId="0" applyFont="1" applyFill="1" applyBorder="1" applyAlignment="1">
      <alignment horizontal="center" vertical="center" wrapText="1"/>
    </xf>
    <xf numFmtId="0" fontId="19" fillId="26" borderId="7" xfId="0" applyFont="1" applyFill="1" applyBorder="1" applyAlignment="1">
      <alignment horizontal="center" vertical="center"/>
    </xf>
    <xf numFmtId="0" fontId="1" fillId="18" borderId="7" xfId="3" applyFill="1" applyBorder="1" applyAlignment="1">
      <alignment horizontal="center" vertical="center" wrapText="1"/>
    </xf>
    <xf numFmtId="0" fontId="19" fillId="27" borderId="7" xfId="0" applyFont="1" applyFill="1" applyBorder="1" applyAlignment="1">
      <alignment horizontal="center" vertical="center" wrapText="1"/>
    </xf>
    <xf numFmtId="0" fontId="19" fillId="27" borderId="7" xfId="0" applyFont="1" applyFill="1" applyBorder="1" applyAlignment="1">
      <alignment horizontal="center" vertical="center"/>
    </xf>
    <xf numFmtId="0" fontId="1" fillId="14" borderId="41" xfId="0" applyFont="1" applyFill="1" applyBorder="1" applyAlignment="1">
      <alignment horizontal="center" vertical="center" wrapText="1"/>
    </xf>
    <xf numFmtId="0" fontId="12" fillId="14" borderId="8" xfId="0" applyFont="1" applyFill="1" applyBorder="1" applyAlignment="1">
      <alignment horizontal="center" vertical="center" wrapText="1"/>
    </xf>
    <xf numFmtId="0" fontId="12" fillId="26" borderId="0" xfId="0" applyFont="1" applyFill="1" applyAlignment="1">
      <alignment horizontal="center" vertical="center" wrapText="1"/>
    </xf>
    <xf numFmtId="0" fontId="12" fillId="18" borderId="8" xfId="0" applyFont="1" applyFill="1" applyBorder="1" applyAlignment="1">
      <alignment horizontal="center" vertical="center" wrapText="1"/>
    </xf>
    <xf numFmtId="0" fontId="12" fillId="27" borderId="0" xfId="0" applyFont="1" applyFill="1" applyAlignment="1">
      <alignment horizontal="center" vertical="center" wrapText="1"/>
    </xf>
    <xf numFmtId="0" fontId="1" fillId="7" borderId="3"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0" fillId="11" borderId="7" xfId="0" applyFill="1" applyBorder="1" applyAlignment="1">
      <alignment horizontal="center" vertical="center"/>
    </xf>
    <xf numFmtId="0" fontId="0" fillId="11" borderId="7" xfId="0" applyFill="1" applyBorder="1" applyAlignment="1">
      <alignment horizontal="center" vertical="center" wrapText="1"/>
    </xf>
    <xf numFmtId="0" fontId="0" fillId="13" borderId="7" xfId="0" applyFill="1" applyBorder="1" applyAlignment="1">
      <alignment horizontal="center" vertical="center" wrapText="1"/>
    </xf>
    <xf numFmtId="0" fontId="12" fillId="25" borderId="8" xfId="0" applyFont="1" applyFill="1" applyBorder="1" applyAlignment="1">
      <alignment horizontal="center" vertical="center" wrapText="1"/>
    </xf>
    <xf numFmtId="0" fontId="12" fillId="26" borderId="8" xfId="0" applyFont="1" applyFill="1" applyBorder="1" applyAlignment="1">
      <alignment horizontal="center" vertical="center" wrapText="1"/>
    </xf>
    <xf numFmtId="0" fontId="12" fillId="27" borderId="8" xfId="0" applyFont="1" applyFill="1" applyBorder="1" applyAlignment="1">
      <alignment horizontal="center" vertical="center" wrapText="1"/>
    </xf>
    <xf numFmtId="0" fontId="16" fillId="0" borderId="0" xfId="0" applyFont="1" applyAlignment="1">
      <alignment horizontal="center"/>
    </xf>
    <xf numFmtId="0" fontId="14" fillId="0" borderId="0" xfId="0" applyFont="1" applyAlignment="1">
      <alignment horizontal="left" vertical="center" wrapText="1"/>
    </xf>
    <xf numFmtId="0" fontId="14" fillId="0" borderId="0" xfId="0" applyFont="1" applyAlignment="1">
      <alignment horizontal="left" vertical="center"/>
    </xf>
    <xf numFmtId="49" fontId="0" fillId="16" borderId="7" xfId="0" applyNumberFormat="1" applyFill="1" applyBorder="1" applyAlignment="1">
      <alignment horizontal="center"/>
    </xf>
    <xf numFmtId="0" fontId="14" fillId="0" borderId="0" xfId="0" applyFont="1" applyAlignment="1">
      <alignment horizontal="center"/>
    </xf>
    <xf numFmtId="0" fontId="0" fillId="0" borderId="7" xfId="0" applyBorder="1" applyAlignment="1">
      <alignment horizontal="left"/>
    </xf>
    <xf numFmtId="0" fontId="19" fillId="21" borderId="0" xfId="0" applyFont="1" applyFill="1" applyAlignment="1">
      <alignment horizontal="left" vertical="top" wrapText="1"/>
    </xf>
    <xf numFmtId="0" fontId="0" fillId="21" borderId="0" xfId="0" applyFill="1" applyAlignment="1">
      <alignment horizontal="center"/>
    </xf>
    <xf numFmtId="0" fontId="19" fillId="9" borderId="0" xfId="0" applyFont="1" applyFill="1" applyAlignment="1">
      <alignment horizontal="left" vertical="top" wrapText="1"/>
    </xf>
    <xf numFmtId="0" fontId="0" fillId="9" borderId="0" xfId="0" applyFill="1" applyAlignment="1">
      <alignment horizontal="left" vertical="top" wrapText="1"/>
    </xf>
    <xf numFmtId="0" fontId="19" fillId="22" borderId="0" xfId="0" applyFont="1" applyFill="1" applyAlignment="1">
      <alignment horizontal="left" vertical="top" wrapText="1"/>
    </xf>
    <xf numFmtId="0" fontId="0" fillId="22" borderId="0" xfId="0" applyFill="1" applyAlignment="1">
      <alignment horizontal="left" vertical="top" wrapText="1"/>
    </xf>
    <xf numFmtId="0" fontId="0" fillId="21" borderId="0" xfId="0" applyFill="1" applyAlignment="1">
      <alignment horizontal="left" vertical="top" wrapText="1"/>
    </xf>
    <xf numFmtId="0" fontId="11" fillId="15" borderId="9" xfId="0" applyFont="1" applyFill="1" applyBorder="1" applyAlignment="1">
      <alignment horizontal="center" wrapText="1"/>
    </xf>
    <xf numFmtId="0" fontId="11" fillId="15" borderId="10" xfId="0" applyFont="1" applyFill="1" applyBorder="1" applyAlignment="1">
      <alignment horizontal="center" wrapText="1"/>
    </xf>
    <xf numFmtId="0" fontId="11" fillId="15" borderId="9" xfId="0" applyFont="1" applyFill="1" applyBorder="1" applyAlignment="1">
      <alignment horizontal="center" vertical="center" wrapText="1"/>
    </xf>
    <xf numFmtId="0" fontId="11" fillId="15" borderId="25" xfId="0" applyFont="1" applyFill="1" applyBorder="1" applyAlignment="1">
      <alignment horizontal="center" vertical="center" wrapText="1"/>
    </xf>
    <xf numFmtId="0" fontId="11" fillId="15" borderId="10" xfId="0" applyFont="1" applyFill="1" applyBorder="1" applyAlignment="1">
      <alignment horizontal="center" vertical="center" wrapText="1"/>
    </xf>
    <xf numFmtId="0" fontId="9" fillId="13" borderId="0" xfId="0" applyFont="1" applyFill="1" applyAlignment="1">
      <alignment horizontal="left"/>
    </xf>
    <xf numFmtId="0" fontId="0" fillId="11" borderId="0" xfId="0" applyFill="1" applyAlignment="1">
      <alignment horizontal="left"/>
    </xf>
    <xf numFmtId="0" fontId="0" fillId="9" borderId="0" xfId="0" applyFill="1" applyAlignment="1">
      <alignment horizontal="left"/>
    </xf>
    <xf numFmtId="0" fontId="0" fillId="14" borderId="0" xfId="0" applyFill="1" applyAlignment="1">
      <alignment horizontal="left"/>
    </xf>
    <xf numFmtId="0" fontId="15" fillId="0" borderId="0" xfId="0" applyFont="1" applyAlignment="1">
      <alignment horizontal="center"/>
    </xf>
    <xf numFmtId="0" fontId="16" fillId="23" borderId="0" xfId="0" applyFont="1" applyFill="1" applyAlignment="1">
      <alignment horizontal="center"/>
    </xf>
    <xf numFmtId="0" fontId="0" fillId="10" borderId="0" xfId="0" applyFill="1" applyAlignment="1">
      <alignment horizontal="left" vertical="top" wrapText="1"/>
    </xf>
    <xf numFmtId="1" fontId="0" fillId="17" borderId="23" xfId="0" applyNumberFormat="1" applyFill="1" applyBorder="1" applyAlignment="1">
      <alignment horizontal="center" vertical="center"/>
    </xf>
    <xf numFmtId="1" fontId="0" fillId="17" borderId="37" xfId="0" applyNumberFormat="1" applyFill="1" applyBorder="1" applyAlignment="1">
      <alignment horizontal="center" vertical="center"/>
    </xf>
    <xf numFmtId="1" fontId="0" fillId="17" borderId="24" xfId="0" applyNumberFormat="1" applyFill="1" applyBorder="1" applyAlignment="1">
      <alignment horizontal="center" vertical="center"/>
    </xf>
    <xf numFmtId="2" fontId="0" fillId="17" borderId="7" xfId="0" applyNumberFormat="1" applyFill="1" applyBorder="1" applyAlignment="1">
      <alignment horizontal="center" vertical="center" wrapText="1"/>
    </xf>
    <xf numFmtId="2" fontId="0" fillId="17" borderId="18" xfId="0" applyNumberFormat="1" applyFill="1" applyBorder="1" applyAlignment="1">
      <alignment horizontal="center" vertical="center"/>
    </xf>
    <xf numFmtId="2" fontId="0" fillId="17" borderId="13" xfId="0" applyNumberFormat="1" applyFill="1" applyBorder="1" applyAlignment="1">
      <alignment horizontal="center" vertical="center"/>
    </xf>
    <xf numFmtId="2" fontId="0" fillId="17" borderId="14" xfId="0" applyNumberFormat="1" applyFill="1" applyBorder="1" applyAlignment="1">
      <alignment horizontal="center" vertical="center"/>
    </xf>
    <xf numFmtId="2" fontId="0" fillId="17" borderId="19" xfId="0" applyNumberFormat="1" applyFill="1" applyBorder="1" applyAlignment="1">
      <alignment horizontal="center" vertical="center"/>
    </xf>
    <xf numFmtId="2" fontId="0" fillId="17" borderId="0" xfId="0" applyNumberFormat="1" applyFill="1" applyAlignment="1">
      <alignment horizontal="center" vertical="center"/>
    </xf>
    <xf numFmtId="2" fontId="0" fillId="17" borderId="15" xfId="0" applyNumberFormat="1" applyFill="1" applyBorder="1" applyAlignment="1">
      <alignment horizontal="center" vertical="center"/>
    </xf>
    <xf numFmtId="2" fontId="0" fillId="17" borderId="20" xfId="0" applyNumberFormat="1" applyFill="1" applyBorder="1" applyAlignment="1">
      <alignment horizontal="center" vertical="center"/>
    </xf>
    <xf numFmtId="2" fontId="0" fillId="17" borderId="16" xfId="0" applyNumberFormat="1" applyFill="1" applyBorder="1" applyAlignment="1">
      <alignment horizontal="center" vertical="center"/>
    </xf>
    <xf numFmtId="2" fontId="0" fillId="17" borderId="17" xfId="0" applyNumberFormat="1" applyFill="1" applyBorder="1" applyAlignment="1">
      <alignment horizontal="center" vertical="center"/>
    </xf>
    <xf numFmtId="0" fontId="20" fillId="0" borderId="0" xfId="0" applyFont="1" applyAlignment="1">
      <alignment horizontal="center"/>
    </xf>
    <xf numFmtId="0" fontId="12" fillId="0" borderId="6"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28" xfId="0" applyFont="1" applyBorder="1" applyAlignment="1">
      <alignment vertical="center" wrapText="1"/>
    </xf>
    <xf numFmtId="0" fontId="12" fillId="0" borderId="2" xfId="0" applyFont="1" applyBorder="1" applyAlignment="1">
      <alignment vertical="center" wrapText="1"/>
    </xf>
    <xf numFmtId="0" fontId="12" fillId="0" borderId="6" xfId="0" applyFont="1" applyBorder="1" applyAlignment="1">
      <alignment wrapText="1"/>
    </xf>
    <xf numFmtId="0" fontId="12" fillId="0" borderId="5" xfId="0" applyFont="1" applyBorder="1" applyAlignment="1">
      <alignment wrapText="1"/>
    </xf>
    <xf numFmtId="0" fontId="12" fillId="0" borderId="32"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34" xfId="0" applyFont="1" applyBorder="1" applyAlignment="1">
      <alignment horizontal="center" vertical="center" wrapText="1"/>
    </xf>
    <xf numFmtId="0" fontId="12" fillId="0" borderId="28" xfId="0" applyFont="1" applyBorder="1" applyAlignment="1">
      <alignment wrapText="1"/>
    </xf>
    <xf numFmtId="0" fontId="12" fillId="0" borderId="2" xfId="0" applyFont="1" applyBorder="1" applyAlignment="1">
      <alignment wrapText="1"/>
    </xf>
    <xf numFmtId="9" fontId="12" fillId="0" borderId="32" xfId="0" applyNumberFormat="1" applyFont="1" applyBorder="1" applyAlignment="1">
      <alignment horizontal="center" vertical="center" wrapText="1"/>
    </xf>
    <xf numFmtId="0" fontId="12" fillId="7" borderId="6"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11" fillId="25" borderId="6" xfId="0" applyFont="1" applyFill="1" applyBorder="1" applyAlignment="1">
      <alignment horizontal="center" vertical="center" wrapText="1"/>
    </xf>
    <xf numFmtId="0" fontId="11" fillId="25" borderId="5" xfId="0" applyFont="1" applyFill="1" applyBorder="1" applyAlignment="1">
      <alignment horizontal="center" vertical="center" wrapText="1"/>
    </xf>
    <xf numFmtId="0" fontId="12" fillId="25" borderId="6" xfId="0" applyFont="1" applyFill="1" applyBorder="1" applyAlignment="1">
      <alignment horizontal="center" vertical="center" wrapText="1"/>
    </xf>
    <xf numFmtId="0" fontId="12" fillId="25" borderId="5" xfId="0" applyFont="1" applyFill="1" applyBorder="1" applyAlignment="1">
      <alignment horizontal="center" vertical="center" wrapText="1"/>
    </xf>
    <xf numFmtId="0" fontId="11" fillId="0" borderId="26" xfId="0" applyFont="1" applyBorder="1" applyAlignment="1">
      <alignment vertical="center" wrapText="1"/>
    </xf>
    <xf numFmtId="0" fontId="11" fillId="0" borderId="27" xfId="0" applyFont="1" applyBorder="1" applyAlignment="1">
      <alignment vertical="center" wrapText="1"/>
    </xf>
    <xf numFmtId="0" fontId="11" fillId="0" borderId="34" xfId="0" applyFont="1" applyBorder="1" applyAlignment="1">
      <alignment vertical="center" wrapText="1"/>
    </xf>
    <xf numFmtId="0" fontId="12" fillId="14" borderId="6" xfId="0" applyFont="1" applyFill="1" applyBorder="1" applyAlignment="1">
      <alignment horizontal="left" vertical="center" wrapText="1"/>
    </xf>
    <xf numFmtId="0" fontId="12" fillId="14" borderId="5" xfId="0" applyFont="1" applyFill="1" applyBorder="1" applyAlignment="1">
      <alignment horizontal="left" vertical="center" wrapText="1"/>
    </xf>
    <xf numFmtId="0" fontId="12" fillId="14" borderId="6" xfId="0" applyFont="1" applyFill="1" applyBorder="1" applyAlignment="1">
      <alignment wrapText="1"/>
    </xf>
    <xf numFmtId="0" fontId="12" fillId="14" borderId="5" xfId="0" applyFont="1" applyFill="1" applyBorder="1" applyAlignment="1">
      <alignment wrapText="1"/>
    </xf>
    <xf numFmtId="0" fontId="12" fillId="18" borderId="6" xfId="0" applyFont="1" applyFill="1" applyBorder="1" applyAlignment="1">
      <alignment horizontal="center" vertical="center" wrapText="1"/>
    </xf>
    <xf numFmtId="0" fontId="12" fillId="18" borderId="5" xfId="0" applyFont="1" applyFill="1" applyBorder="1" applyAlignment="1">
      <alignment horizontal="center" vertical="center" wrapText="1"/>
    </xf>
    <xf numFmtId="0" fontId="12" fillId="18" borderId="6" xfId="0" applyFont="1" applyFill="1" applyBorder="1" applyAlignment="1">
      <alignment horizontal="left" vertical="top" wrapText="1"/>
    </xf>
    <xf numFmtId="0" fontId="12" fillId="18" borderId="5" xfId="0" applyFont="1" applyFill="1" applyBorder="1" applyAlignment="1">
      <alignment horizontal="left" vertical="top" wrapText="1"/>
    </xf>
    <xf numFmtId="0" fontId="12" fillId="0" borderId="6" xfId="0" applyFont="1" applyBorder="1" applyAlignment="1">
      <alignment horizontal="left" vertical="top" wrapText="1"/>
    </xf>
    <xf numFmtId="0" fontId="12" fillId="0" borderId="5" xfId="0" applyFont="1" applyBorder="1" applyAlignment="1">
      <alignment horizontal="left" vertical="top" wrapText="1"/>
    </xf>
    <xf numFmtId="0" fontId="17" fillId="0" borderId="7" xfId="0" applyFont="1" applyBorder="1" applyAlignment="1">
      <alignment horizontal="center"/>
    </xf>
    <xf numFmtId="0" fontId="15" fillId="0" borderId="16" xfId="0" applyFont="1" applyBorder="1" applyAlignment="1">
      <alignment horizontal="center"/>
    </xf>
    <xf numFmtId="0" fontId="18" fillId="0" borderId="0" xfId="0" applyFont="1" applyAlignment="1">
      <alignment horizontal="center"/>
    </xf>
  </cellXfs>
  <cellStyles count="5">
    <cellStyle name="Moneda 2" xfId="1" xr:uid="{00000000-0005-0000-0000-000000000000}"/>
    <cellStyle name="Normal" xfId="0" builtinId="0"/>
    <cellStyle name="Normal 2" xfId="2" xr:uid="{00000000-0005-0000-0000-000002000000}"/>
    <cellStyle name="Normal 3" xfId="3" xr:uid="{00000000-0005-0000-0000-000003000000}"/>
    <cellStyle name="Porcentual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ObjetivosEstrat&#233;gicos!A1"/><Relationship Id="rId2" Type="http://schemas.openxmlformats.org/officeDocument/2006/relationships/hyperlink" Target="#'Misi&#243;n-Visi&#243;n'!A1"/><Relationship Id="rId1" Type="http://schemas.openxmlformats.org/officeDocument/2006/relationships/hyperlink" Target="#Presentaci&#243;n!A1"/><Relationship Id="rId6" Type="http://schemas.openxmlformats.org/officeDocument/2006/relationships/hyperlink" Target="#Metas!A1"/><Relationship Id="rId5" Type="http://schemas.openxmlformats.org/officeDocument/2006/relationships/hyperlink" Target="#Matriz!A1"/><Relationship Id="rId4" Type="http://schemas.openxmlformats.org/officeDocument/2006/relationships/hyperlink" Target="#Mapa!A1"/></Relationships>
</file>

<file path=xl/drawings/_rels/drawing2.xml.rels><?xml version="1.0" encoding="UTF-8" standalone="yes"?>
<Relationships xmlns="http://schemas.openxmlformats.org/package/2006/relationships"><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emf"/><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4.emf"/><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5.emf"/><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6.emf"/><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hyperlink" Target="#'Ejemplo de an&#225;lisis'!A1"/></Relationships>
</file>

<file path=xl/drawings/drawing1.xml><?xml version="1.0" encoding="utf-8"?>
<xdr:wsDr xmlns:xdr="http://schemas.openxmlformats.org/drawingml/2006/spreadsheetDrawing" xmlns:a="http://schemas.openxmlformats.org/drawingml/2006/main">
  <xdr:twoCellAnchor>
    <xdr:from>
      <xdr:col>1</xdr:col>
      <xdr:colOff>9526</xdr:colOff>
      <xdr:row>2</xdr:row>
      <xdr:rowOff>190499</xdr:rowOff>
    </xdr:from>
    <xdr:to>
      <xdr:col>7</xdr:col>
      <xdr:colOff>0</xdr:colOff>
      <xdr:row>4</xdr:row>
      <xdr:rowOff>47624</xdr:rowOff>
    </xdr:to>
    <xdr:sp macro="" textlink="">
      <xdr:nvSpPr>
        <xdr:cNvPr id="2" name="1 Rectángulo redondeado">
          <a:extLst>
            <a:ext uri="{FF2B5EF4-FFF2-40B4-BE49-F238E27FC236}">
              <a16:creationId xmlns:a16="http://schemas.microsoft.com/office/drawing/2014/main" id="{32296FE3-639A-441F-BF7F-FFF4A0EC32A5}"/>
            </a:ext>
          </a:extLst>
        </xdr:cNvPr>
        <xdr:cNvSpPr/>
      </xdr:nvSpPr>
      <xdr:spPr>
        <a:xfrm>
          <a:off x="771526" y="647699"/>
          <a:ext cx="4562474" cy="238125"/>
        </a:xfrm>
        <a:prstGeom prst="roundRect">
          <a:avLst/>
        </a:prstGeom>
      </xdr:spPr>
      <xdr:style>
        <a:lnRef idx="3">
          <a:schemeClr val="lt1"/>
        </a:lnRef>
        <a:fillRef idx="1">
          <a:schemeClr val="dk1"/>
        </a:fillRef>
        <a:effectRef idx="1">
          <a:schemeClr val="dk1"/>
        </a:effectRef>
        <a:fontRef idx="minor">
          <a:schemeClr val="lt1"/>
        </a:fontRef>
      </xdr:style>
      <xdr:txBody>
        <a:bodyPr vertOverflow="clip" rtlCol="0" anchor="ctr"/>
        <a:lstStyle/>
        <a:p>
          <a:pPr algn="ctr"/>
          <a:r>
            <a:rPr lang="es-CO" sz="1100" b="0" i="0" u="none" strike="noStrike">
              <a:solidFill>
                <a:schemeClr val="lt1"/>
              </a:solidFill>
              <a:latin typeface="+mn-lt"/>
              <a:ea typeface="+mn-ea"/>
              <a:cs typeface="+mn-cs"/>
            </a:rPr>
            <a:t>Menú principal </a:t>
          </a:r>
          <a:endParaRPr lang="es-CO" sz="1100"/>
        </a:p>
      </xdr:txBody>
    </xdr:sp>
    <xdr:clientData/>
  </xdr:twoCellAnchor>
  <xdr:twoCellAnchor>
    <xdr:from>
      <xdr:col>1</xdr:col>
      <xdr:colOff>752475</xdr:colOff>
      <xdr:row>4</xdr:row>
      <xdr:rowOff>152400</xdr:rowOff>
    </xdr:from>
    <xdr:to>
      <xdr:col>6</xdr:col>
      <xdr:colOff>0</xdr:colOff>
      <xdr:row>6</xdr:row>
      <xdr:rowOff>9525</xdr:rowOff>
    </xdr:to>
    <xdr:sp macro="" textlink="">
      <xdr:nvSpPr>
        <xdr:cNvPr id="4" name="3 Rectángulo redondeado">
          <a:extLst>
            <a:ext uri="{FF2B5EF4-FFF2-40B4-BE49-F238E27FC236}">
              <a16:creationId xmlns:a16="http://schemas.microsoft.com/office/drawing/2014/main" id="{52CD3FB2-6969-4C44-B9D3-509BE5E13200}"/>
            </a:ext>
          </a:extLst>
        </xdr:cNvPr>
        <xdr:cNvSpPr/>
      </xdr:nvSpPr>
      <xdr:spPr>
        <a:xfrm>
          <a:off x="1514475" y="990600"/>
          <a:ext cx="3057525" cy="238125"/>
        </a:xfrm>
        <a:prstGeom prst="roundRect">
          <a:avLst/>
        </a:prstGeom>
      </xdr:spPr>
      <xdr:style>
        <a:lnRef idx="3">
          <a:schemeClr val="lt1"/>
        </a:lnRef>
        <a:fillRef idx="1">
          <a:schemeClr val="dk1"/>
        </a:fillRef>
        <a:effectRef idx="1">
          <a:schemeClr val="dk1"/>
        </a:effectRef>
        <a:fontRef idx="minor">
          <a:schemeClr val="lt1"/>
        </a:fontRef>
      </xdr:style>
      <xdr:txBody>
        <a:bodyPr vertOverflow="clip" rtlCol="0" anchor="ctr"/>
        <a:lstStyle/>
        <a:p>
          <a:pPr algn="ctr"/>
          <a:r>
            <a:rPr lang="es-CO" sz="1100" b="0" i="0" u="none" strike="noStrike">
              <a:solidFill>
                <a:schemeClr val="lt1"/>
              </a:solidFill>
              <a:latin typeface="+mn-lt"/>
              <a:ea typeface="+mn-ea"/>
              <a:cs typeface="+mn-cs"/>
            </a:rPr>
            <a:t>1. Información básica </a:t>
          </a:r>
          <a:endParaRPr lang="es-CO" sz="1100"/>
        </a:p>
      </xdr:txBody>
    </xdr:sp>
    <xdr:clientData/>
  </xdr:twoCellAnchor>
  <xdr:twoCellAnchor>
    <xdr:from>
      <xdr:col>1</xdr:col>
      <xdr:colOff>742950</xdr:colOff>
      <xdr:row>13</xdr:row>
      <xdr:rowOff>0</xdr:rowOff>
    </xdr:from>
    <xdr:to>
      <xdr:col>5</xdr:col>
      <xdr:colOff>752475</xdr:colOff>
      <xdr:row>14</xdr:row>
      <xdr:rowOff>47625</xdr:rowOff>
    </xdr:to>
    <xdr:sp macro="" textlink="">
      <xdr:nvSpPr>
        <xdr:cNvPr id="5" name="4 Rectángulo redondeado">
          <a:extLst>
            <a:ext uri="{FF2B5EF4-FFF2-40B4-BE49-F238E27FC236}">
              <a16:creationId xmlns:a16="http://schemas.microsoft.com/office/drawing/2014/main" id="{CE920D2D-21DA-4045-8016-D09FDAAFB6D5}"/>
            </a:ext>
          </a:extLst>
        </xdr:cNvPr>
        <xdr:cNvSpPr/>
      </xdr:nvSpPr>
      <xdr:spPr>
        <a:xfrm>
          <a:off x="1504950" y="2552700"/>
          <a:ext cx="3057525" cy="238125"/>
        </a:xfrm>
        <a:prstGeom prst="roundRect">
          <a:avLst/>
        </a:prstGeom>
      </xdr:spPr>
      <xdr:style>
        <a:lnRef idx="3">
          <a:schemeClr val="lt1"/>
        </a:lnRef>
        <a:fillRef idx="1">
          <a:schemeClr val="dk1"/>
        </a:fillRef>
        <a:effectRef idx="1">
          <a:schemeClr val="dk1"/>
        </a:effectRef>
        <a:fontRef idx="minor">
          <a:schemeClr val="lt1"/>
        </a:fontRef>
      </xdr:style>
      <xdr:txBody>
        <a:bodyPr vertOverflow="clip" rtlCol="0" anchor="ctr"/>
        <a:lstStyle/>
        <a:p>
          <a:pPr algn="ctr"/>
          <a:r>
            <a:rPr lang="es-CO" sz="1100" b="0" i="0" u="none" strike="noStrike">
              <a:solidFill>
                <a:schemeClr val="lt1"/>
              </a:solidFill>
              <a:latin typeface="+mn-lt"/>
              <a:ea typeface="+mn-ea"/>
              <a:cs typeface="+mn-cs"/>
            </a:rPr>
            <a:t>2. Actualización</a:t>
          </a:r>
          <a:r>
            <a:rPr lang="es-CO"/>
            <a:t> </a:t>
          </a:r>
          <a:endParaRPr lang="es-CO" sz="1100"/>
        </a:p>
      </xdr:txBody>
    </xdr:sp>
    <xdr:clientData/>
  </xdr:twoCellAnchor>
  <xdr:twoCellAnchor>
    <xdr:from>
      <xdr:col>2</xdr:col>
      <xdr:colOff>581025</xdr:colOff>
      <xdr:row>7</xdr:row>
      <xdr:rowOff>0</xdr:rowOff>
    </xdr:from>
    <xdr:to>
      <xdr:col>5</xdr:col>
      <xdr:colOff>161926</xdr:colOff>
      <xdr:row>8</xdr:row>
      <xdr:rowOff>47625</xdr:rowOff>
    </xdr:to>
    <xdr:sp macro="" textlink="">
      <xdr:nvSpPr>
        <xdr:cNvPr id="6" name="5 Rectángulo redondeado">
          <a:hlinkClick xmlns:r="http://schemas.openxmlformats.org/officeDocument/2006/relationships" r:id="rId1"/>
          <a:extLst>
            <a:ext uri="{FF2B5EF4-FFF2-40B4-BE49-F238E27FC236}">
              <a16:creationId xmlns:a16="http://schemas.microsoft.com/office/drawing/2014/main" id="{EBB647EB-6ECB-4D05-8120-CD3848C3A006}"/>
            </a:ext>
          </a:extLst>
        </xdr:cNvPr>
        <xdr:cNvSpPr/>
      </xdr:nvSpPr>
      <xdr:spPr>
        <a:xfrm>
          <a:off x="2105025" y="1409700"/>
          <a:ext cx="1866901" cy="238125"/>
        </a:xfrm>
        <a:prstGeom prst="roundRect">
          <a:avLst/>
        </a:prstGeom>
      </xdr:spPr>
      <xdr:style>
        <a:lnRef idx="1">
          <a:schemeClr val="accent5"/>
        </a:lnRef>
        <a:fillRef idx="3">
          <a:schemeClr val="accent5"/>
        </a:fillRef>
        <a:effectRef idx="2">
          <a:schemeClr val="accent5"/>
        </a:effectRef>
        <a:fontRef idx="minor">
          <a:schemeClr val="lt1"/>
        </a:fontRef>
      </xdr:style>
      <xdr:txBody>
        <a:bodyPr vertOverflow="clip" rtlCol="0" anchor="ctr"/>
        <a:lstStyle/>
        <a:p>
          <a:pPr algn="ctr"/>
          <a:r>
            <a:rPr lang="es-CO" sz="1100" b="0" i="0" u="none" strike="noStrike">
              <a:solidFill>
                <a:schemeClr val="lt1"/>
              </a:solidFill>
              <a:latin typeface="+mn-lt"/>
              <a:ea typeface="+mn-ea"/>
              <a:cs typeface="+mn-cs"/>
            </a:rPr>
            <a:t>Presentación de la Empresa</a:t>
          </a:r>
          <a:r>
            <a:rPr lang="es-CO"/>
            <a:t> </a:t>
          </a:r>
          <a:endParaRPr lang="es-CO" sz="1100"/>
        </a:p>
      </xdr:txBody>
    </xdr:sp>
    <xdr:clientData/>
  </xdr:twoCellAnchor>
  <xdr:twoCellAnchor>
    <xdr:from>
      <xdr:col>2</xdr:col>
      <xdr:colOff>590550</xdr:colOff>
      <xdr:row>9</xdr:row>
      <xdr:rowOff>0</xdr:rowOff>
    </xdr:from>
    <xdr:to>
      <xdr:col>5</xdr:col>
      <xdr:colOff>171451</xdr:colOff>
      <xdr:row>10</xdr:row>
      <xdr:rowOff>47625</xdr:rowOff>
    </xdr:to>
    <xdr:sp macro="" textlink="">
      <xdr:nvSpPr>
        <xdr:cNvPr id="7" name="6 Rectángulo redondeado">
          <a:hlinkClick xmlns:r="http://schemas.openxmlformats.org/officeDocument/2006/relationships" r:id="rId2"/>
          <a:extLst>
            <a:ext uri="{FF2B5EF4-FFF2-40B4-BE49-F238E27FC236}">
              <a16:creationId xmlns:a16="http://schemas.microsoft.com/office/drawing/2014/main" id="{44A3FE9B-AD93-401A-92C7-8C4DAA04A67F}"/>
            </a:ext>
          </a:extLst>
        </xdr:cNvPr>
        <xdr:cNvSpPr/>
      </xdr:nvSpPr>
      <xdr:spPr>
        <a:xfrm>
          <a:off x="2114550" y="1790700"/>
          <a:ext cx="1866901" cy="238125"/>
        </a:xfrm>
        <a:prstGeom prst="roundRect">
          <a:avLst/>
        </a:prstGeom>
      </xdr:spPr>
      <xdr:style>
        <a:lnRef idx="1">
          <a:schemeClr val="accent5"/>
        </a:lnRef>
        <a:fillRef idx="3">
          <a:schemeClr val="accent5"/>
        </a:fillRef>
        <a:effectRef idx="2">
          <a:schemeClr val="accent5"/>
        </a:effectRef>
        <a:fontRef idx="minor">
          <a:schemeClr val="lt1"/>
        </a:fontRef>
      </xdr:style>
      <xdr:txBody>
        <a:bodyPr vertOverflow="clip" rtlCol="0" anchor="ctr"/>
        <a:lstStyle/>
        <a:p>
          <a:pPr algn="ctr"/>
          <a:r>
            <a:rPr lang="es-CO" sz="1100" b="0" i="0" u="none" strike="noStrike">
              <a:solidFill>
                <a:schemeClr val="lt1"/>
              </a:solidFill>
              <a:latin typeface="+mn-lt"/>
              <a:ea typeface="+mn-ea"/>
              <a:cs typeface="+mn-cs"/>
            </a:rPr>
            <a:t>Misión - Visión</a:t>
          </a:r>
          <a:r>
            <a:rPr lang="es-CO"/>
            <a:t> </a:t>
          </a:r>
          <a:r>
            <a:rPr lang="es-CO" sz="1100" b="0" i="0" u="none" strike="noStrike">
              <a:solidFill>
                <a:schemeClr val="lt1"/>
              </a:solidFill>
              <a:latin typeface="+mn-lt"/>
              <a:ea typeface="+mn-ea"/>
              <a:cs typeface="+mn-cs"/>
            </a:rPr>
            <a:t>presa</a:t>
          </a:r>
          <a:r>
            <a:rPr lang="es-CO"/>
            <a:t> </a:t>
          </a:r>
          <a:endParaRPr lang="es-CO" sz="1100"/>
        </a:p>
      </xdr:txBody>
    </xdr:sp>
    <xdr:clientData/>
  </xdr:twoCellAnchor>
  <xdr:twoCellAnchor>
    <xdr:from>
      <xdr:col>2</xdr:col>
      <xdr:colOff>600075</xdr:colOff>
      <xdr:row>11</xdr:row>
      <xdr:rowOff>0</xdr:rowOff>
    </xdr:from>
    <xdr:to>
      <xdr:col>5</xdr:col>
      <xdr:colOff>180976</xdr:colOff>
      <xdr:row>12</xdr:row>
      <xdr:rowOff>47625</xdr:rowOff>
    </xdr:to>
    <xdr:sp macro="" textlink="">
      <xdr:nvSpPr>
        <xdr:cNvPr id="8" name="7 Rectángulo redondeado">
          <a:hlinkClick xmlns:r="http://schemas.openxmlformats.org/officeDocument/2006/relationships" r:id="rId3"/>
          <a:extLst>
            <a:ext uri="{FF2B5EF4-FFF2-40B4-BE49-F238E27FC236}">
              <a16:creationId xmlns:a16="http://schemas.microsoft.com/office/drawing/2014/main" id="{063A28A5-1A99-4965-922D-37EBF59BA475}"/>
            </a:ext>
          </a:extLst>
        </xdr:cNvPr>
        <xdr:cNvSpPr/>
      </xdr:nvSpPr>
      <xdr:spPr>
        <a:xfrm>
          <a:off x="2124075" y="2171700"/>
          <a:ext cx="1866901" cy="238125"/>
        </a:xfrm>
        <a:prstGeom prst="roundRect">
          <a:avLst/>
        </a:prstGeom>
      </xdr:spPr>
      <xdr:style>
        <a:lnRef idx="1">
          <a:schemeClr val="accent5"/>
        </a:lnRef>
        <a:fillRef idx="3">
          <a:schemeClr val="accent5"/>
        </a:fillRef>
        <a:effectRef idx="2">
          <a:schemeClr val="accent5"/>
        </a:effectRef>
        <a:fontRef idx="minor">
          <a:schemeClr val="lt1"/>
        </a:fontRef>
      </xdr:style>
      <xdr:txBody>
        <a:bodyPr vertOverflow="clip" rtlCol="0" anchor="ctr"/>
        <a:lstStyle/>
        <a:p>
          <a:pPr algn="ctr"/>
          <a:r>
            <a:rPr lang="es-CO" sz="1100" b="0" i="0" u="none" strike="noStrike">
              <a:solidFill>
                <a:schemeClr val="lt1"/>
              </a:solidFill>
              <a:latin typeface="+mn-lt"/>
              <a:ea typeface="+mn-ea"/>
              <a:cs typeface="+mn-cs"/>
            </a:rPr>
            <a:t>Objetivos Estratégicos</a:t>
          </a:r>
          <a:r>
            <a:rPr lang="es-CO"/>
            <a:t> </a:t>
          </a:r>
          <a:endParaRPr lang="es-CO" sz="1100"/>
        </a:p>
      </xdr:txBody>
    </xdr:sp>
    <xdr:clientData/>
  </xdr:twoCellAnchor>
  <xdr:twoCellAnchor>
    <xdr:from>
      <xdr:col>2</xdr:col>
      <xdr:colOff>628650</xdr:colOff>
      <xdr:row>15</xdr:row>
      <xdr:rowOff>0</xdr:rowOff>
    </xdr:from>
    <xdr:to>
      <xdr:col>5</xdr:col>
      <xdr:colOff>209551</xdr:colOff>
      <xdr:row>16</xdr:row>
      <xdr:rowOff>47625</xdr:rowOff>
    </xdr:to>
    <xdr:sp macro="" textlink="">
      <xdr:nvSpPr>
        <xdr:cNvPr id="9" name="8 Rectángulo redondeado">
          <a:hlinkClick xmlns:r="http://schemas.openxmlformats.org/officeDocument/2006/relationships" r:id="rId4"/>
          <a:extLst>
            <a:ext uri="{FF2B5EF4-FFF2-40B4-BE49-F238E27FC236}">
              <a16:creationId xmlns:a16="http://schemas.microsoft.com/office/drawing/2014/main" id="{9EB4D14E-06D0-4898-ACDA-B730CA2419EC}"/>
            </a:ext>
          </a:extLst>
        </xdr:cNvPr>
        <xdr:cNvSpPr/>
      </xdr:nvSpPr>
      <xdr:spPr>
        <a:xfrm>
          <a:off x="2152650" y="2933700"/>
          <a:ext cx="1866901" cy="238125"/>
        </a:xfrm>
        <a:prstGeom prst="roundRect">
          <a:avLst/>
        </a:prstGeom>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r>
            <a:rPr lang="es-CO" sz="1100" b="0" i="0" u="none" strike="noStrike">
              <a:solidFill>
                <a:schemeClr val="lt1"/>
              </a:solidFill>
              <a:latin typeface="+mn-lt"/>
              <a:ea typeface="+mn-ea"/>
              <a:cs typeface="+mn-cs"/>
            </a:rPr>
            <a:t>Mapa Estrategico</a:t>
          </a:r>
          <a:r>
            <a:rPr lang="es-CO"/>
            <a:t> </a:t>
          </a:r>
          <a:endParaRPr lang="es-CO" sz="1100"/>
        </a:p>
      </xdr:txBody>
    </xdr:sp>
    <xdr:clientData/>
  </xdr:twoCellAnchor>
  <xdr:twoCellAnchor>
    <xdr:from>
      <xdr:col>2</xdr:col>
      <xdr:colOff>628650</xdr:colOff>
      <xdr:row>17</xdr:row>
      <xdr:rowOff>0</xdr:rowOff>
    </xdr:from>
    <xdr:to>
      <xdr:col>5</xdr:col>
      <xdr:colOff>209551</xdr:colOff>
      <xdr:row>18</xdr:row>
      <xdr:rowOff>47625</xdr:rowOff>
    </xdr:to>
    <xdr:sp macro="" textlink="">
      <xdr:nvSpPr>
        <xdr:cNvPr id="10" name="9 Rectángulo redondeado">
          <a:hlinkClick xmlns:r="http://schemas.openxmlformats.org/officeDocument/2006/relationships" r:id="rId5"/>
          <a:extLst>
            <a:ext uri="{FF2B5EF4-FFF2-40B4-BE49-F238E27FC236}">
              <a16:creationId xmlns:a16="http://schemas.microsoft.com/office/drawing/2014/main" id="{1F9F384E-E943-4B05-9796-0132154A4B5F}"/>
            </a:ext>
          </a:extLst>
        </xdr:cNvPr>
        <xdr:cNvSpPr/>
      </xdr:nvSpPr>
      <xdr:spPr>
        <a:xfrm>
          <a:off x="2152650" y="3314700"/>
          <a:ext cx="1866901" cy="238125"/>
        </a:xfrm>
        <a:prstGeom prst="roundRect">
          <a:avLst/>
        </a:prstGeom>
      </xdr:spPr>
      <xdr:style>
        <a:lnRef idx="1">
          <a:schemeClr val="accent6"/>
        </a:lnRef>
        <a:fillRef idx="3">
          <a:schemeClr val="accent6"/>
        </a:fillRef>
        <a:effectRef idx="2">
          <a:schemeClr val="accent6"/>
        </a:effectRef>
        <a:fontRef idx="minor">
          <a:schemeClr val="lt1"/>
        </a:fontRef>
      </xdr:style>
      <xdr:txBody>
        <a:bodyPr vertOverflow="clip" rtlCol="0" anchor="ctr"/>
        <a:lstStyle/>
        <a:p>
          <a:pPr marL="0" indent="0" algn="ctr"/>
          <a:r>
            <a:rPr lang="es-CO" sz="1100" b="0" i="0" u="none" strike="noStrike">
              <a:solidFill>
                <a:schemeClr val="lt1"/>
              </a:solidFill>
              <a:latin typeface="+mn-lt"/>
              <a:ea typeface="+mn-ea"/>
              <a:cs typeface="+mn-cs"/>
            </a:rPr>
            <a:t>Matriz del indicadores</a:t>
          </a:r>
          <a:r>
            <a:rPr lang="es-CO"/>
            <a:t> </a:t>
          </a:r>
          <a:endParaRPr lang="es-CO" sz="1100" b="0" i="0" u="none" strike="noStrike">
            <a:solidFill>
              <a:schemeClr val="lt1"/>
            </a:solidFill>
            <a:latin typeface="+mn-lt"/>
            <a:ea typeface="+mn-ea"/>
            <a:cs typeface="+mn-cs"/>
          </a:endParaRPr>
        </a:p>
      </xdr:txBody>
    </xdr:sp>
    <xdr:clientData/>
  </xdr:twoCellAnchor>
  <xdr:twoCellAnchor>
    <xdr:from>
      <xdr:col>2</xdr:col>
      <xdr:colOff>628650</xdr:colOff>
      <xdr:row>19</xdr:row>
      <xdr:rowOff>0</xdr:rowOff>
    </xdr:from>
    <xdr:to>
      <xdr:col>5</xdr:col>
      <xdr:colOff>209551</xdr:colOff>
      <xdr:row>20</xdr:row>
      <xdr:rowOff>47625</xdr:rowOff>
    </xdr:to>
    <xdr:sp macro="" textlink="">
      <xdr:nvSpPr>
        <xdr:cNvPr id="11" name="10 Rectángulo redondeado">
          <a:hlinkClick xmlns:r="http://schemas.openxmlformats.org/officeDocument/2006/relationships" r:id="rId6"/>
          <a:extLst>
            <a:ext uri="{FF2B5EF4-FFF2-40B4-BE49-F238E27FC236}">
              <a16:creationId xmlns:a16="http://schemas.microsoft.com/office/drawing/2014/main" id="{0B95214A-E11F-409D-B361-EC3D5B19E33B}"/>
            </a:ext>
          </a:extLst>
        </xdr:cNvPr>
        <xdr:cNvSpPr/>
      </xdr:nvSpPr>
      <xdr:spPr>
        <a:xfrm>
          <a:off x="2152650" y="3695700"/>
          <a:ext cx="1866901" cy="238125"/>
        </a:xfrm>
        <a:prstGeom prst="roundRect">
          <a:avLst/>
        </a:prstGeom>
      </xdr:spPr>
      <xdr:style>
        <a:lnRef idx="1">
          <a:schemeClr val="accent6"/>
        </a:lnRef>
        <a:fillRef idx="3">
          <a:schemeClr val="accent6"/>
        </a:fillRef>
        <a:effectRef idx="2">
          <a:schemeClr val="accent6"/>
        </a:effectRef>
        <a:fontRef idx="minor">
          <a:schemeClr val="lt1"/>
        </a:fontRef>
      </xdr:style>
      <xdr:txBody>
        <a:bodyPr vertOverflow="clip" rtlCol="0" anchor="ctr"/>
        <a:lstStyle/>
        <a:p>
          <a:pPr marL="0" indent="0" algn="ctr"/>
          <a:r>
            <a:rPr lang="es-CO" sz="1100" b="0" i="0" u="none" strike="noStrike">
              <a:solidFill>
                <a:schemeClr val="lt1"/>
              </a:solidFill>
              <a:latin typeface="+mn-lt"/>
              <a:ea typeface="+mn-ea"/>
              <a:cs typeface="+mn-cs"/>
            </a:rPr>
            <a:t>Metas </a:t>
          </a:r>
          <a:r>
            <a:rPr lang="es-CO"/>
            <a:t> </a:t>
          </a:r>
          <a:endParaRPr lang="es-CO" sz="1100" b="0" i="0" u="none" strike="noStrike">
            <a:solidFill>
              <a:schemeClr val="lt1"/>
            </a:solidFill>
            <a:latin typeface="+mn-lt"/>
            <a:ea typeface="+mn-ea"/>
            <a:cs typeface="+mn-cs"/>
          </a:endParaRPr>
        </a:p>
      </xdr:txBody>
    </xdr:sp>
    <xdr:clientData/>
  </xdr:twoCellAnchor>
  <xdr:twoCellAnchor>
    <xdr:from>
      <xdr:col>2</xdr:col>
      <xdr:colOff>628650</xdr:colOff>
      <xdr:row>21</xdr:row>
      <xdr:rowOff>0</xdr:rowOff>
    </xdr:from>
    <xdr:to>
      <xdr:col>5</xdr:col>
      <xdr:colOff>209551</xdr:colOff>
      <xdr:row>22</xdr:row>
      <xdr:rowOff>47625</xdr:rowOff>
    </xdr:to>
    <xdr:sp macro="" textlink="">
      <xdr:nvSpPr>
        <xdr:cNvPr id="12" name="11 Rectángulo redondeado">
          <a:extLst>
            <a:ext uri="{FF2B5EF4-FFF2-40B4-BE49-F238E27FC236}">
              <a16:creationId xmlns:a16="http://schemas.microsoft.com/office/drawing/2014/main" id="{598532D8-4C0E-4CDE-9063-F8BFE3555817}"/>
            </a:ext>
          </a:extLst>
        </xdr:cNvPr>
        <xdr:cNvSpPr/>
      </xdr:nvSpPr>
      <xdr:spPr>
        <a:xfrm>
          <a:off x="2152650" y="4076700"/>
          <a:ext cx="1866901" cy="238125"/>
        </a:xfrm>
        <a:prstGeom prst="roundRect">
          <a:avLst/>
        </a:prstGeom>
      </xdr:spPr>
      <xdr:style>
        <a:lnRef idx="1">
          <a:schemeClr val="accent6"/>
        </a:lnRef>
        <a:fillRef idx="3">
          <a:schemeClr val="accent6"/>
        </a:fillRef>
        <a:effectRef idx="2">
          <a:schemeClr val="accent6"/>
        </a:effectRef>
        <a:fontRef idx="minor">
          <a:schemeClr val="lt1"/>
        </a:fontRef>
      </xdr:style>
      <xdr:txBody>
        <a:bodyPr vertOverflow="clip" rtlCol="0" anchor="ctr"/>
        <a:lstStyle/>
        <a:p>
          <a:pPr marL="0" indent="0" algn="ctr"/>
          <a:r>
            <a:rPr lang="es-CO" sz="1100" b="0" i="0" u="none" strike="noStrike">
              <a:solidFill>
                <a:schemeClr val="lt1"/>
              </a:solidFill>
              <a:latin typeface="+mn-lt"/>
              <a:ea typeface="+mn-ea"/>
              <a:cs typeface="+mn-cs"/>
            </a:rPr>
            <a:t>Graficos</a:t>
          </a:r>
          <a:r>
            <a:rPr lang="es-CO"/>
            <a:t> </a:t>
          </a:r>
          <a:endParaRPr lang="es-CO" sz="1100" b="0" i="0" u="none" strike="noStrike">
            <a:solidFill>
              <a:schemeClr val="lt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0</xdr:row>
      <xdr:rowOff>142875</xdr:rowOff>
    </xdr:from>
    <xdr:to>
      <xdr:col>1</xdr:col>
      <xdr:colOff>752475</xdr:colOff>
      <xdr:row>1</xdr:row>
      <xdr:rowOff>171450</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774FD8E2-6E1B-43A8-A7D0-3B774EA6F058}"/>
            </a:ext>
          </a:extLst>
        </xdr:cNvPr>
        <xdr:cNvSpPr/>
      </xdr:nvSpPr>
      <xdr:spPr>
        <a:xfrm>
          <a:off x="57150" y="142875"/>
          <a:ext cx="1457325" cy="219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Regresar.......</a:t>
          </a:r>
        </a:p>
        <a:p>
          <a:pPr algn="ctr"/>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5</xdr:row>
      <xdr:rowOff>0</xdr:rowOff>
    </xdr:from>
    <xdr:to>
      <xdr:col>11</xdr:col>
      <xdr:colOff>695325</xdr:colOff>
      <xdr:row>5</xdr:row>
      <xdr:rowOff>219075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4A1EEFB9-A9B9-4CD6-86C0-4FDB45F7AA65}"/>
            </a:ext>
          </a:extLst>
        </xdr:cNvPr>
        <xdr:cNvSpPr/>
      </xdr:nvSpPr>
      <xdr:spPr>
        <a:xfrm>
          <a:off x="7620000" y="190500"/>
          <a:ext cx="1457325" cy="219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Regresar.......</a:t>
          </a:r>
        </a:p>
        <a:p>
          <a:pPr algn="ctr"/>
          <a:endParaRPr lang="es-CO" sz="1100"/>
        </a:p>
      </xdr:txBody>
    </xdr:sp>
    <xdr:clientData/>
  </xdr:twoCellAnchor>
  <xdr:twoCellAnchor editAs="oneCell">
    <xdr:from>
      <xdr:col>0</xdr:col>
      <xdr:colOff>76200</xdr:colOff>
      <xdr:row>0</xdr:row>
      <xdr:rowOff>133350</xdr:rowOff>
    </xdr:from>
    <xdr:to>
      <xdr:col>11</xdr:col>
      <xdr:colOff>133350</xdr:colOff>
      <xdr:row>4</xdr:row>
      <xdr:rowOff>152400</xdr:rowOff>
    </xdr:to>
    <xdr:pic>
      <xdr:nvPicPr>
        <xdr:cNvPr id="4" name="Imagen 3">
          <a:extLst>
            <a:ext uri="{FF2B5EF4-FFF2-40B4-BE49-F238E27FC236}">
              <a16:creationId xmlns:a16="http://schemas.microsoft.com/office/drawing/2014/main" id="{C7B2426D-BFA3-84CB-510B-5E167C8DAC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33350"/>
          <a:ext cx="8439150" cy="809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24</xdr:row>
      <xdr:rowOff>57150</xdr:rowOff>
    </xdr:from>
    <xdr:to>
      <xdr:col>9</xdr:col>
      <xdr:colOff>9525</xdr:colOff>
      <xdr:row>28</xdr:row>
      <xdr:rowOff>85725</xdr:rowOff>
    </xdr:to>
    <xdr:pic>
      <xdr:nvPicPr>
        <xdr:cNvPr id="5" name="Imagen 4">
          <a:extLst>
            <a:ext uri="{FF2B5EF4-FFF2-40B4-BE49-F238E27FC236}">
              <a16:creationId xmlns:a16="http://schemas.microsoft.com/office/drawing/2014/main" id="{4350C639-1C74-46B5-B306-B5D489E729F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058025"/>
          <a:ext cx="6867525"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76200</xdr:colOff>
      <xdr:row>10</xdr:row>
      <xdr:rowOff>123825</xdr:rowOff>
    </xdr:from>
    <xdr:to>
      <xdr:col>5</xdr:col>
      <xdr:colOff>723899</xdr:colOff>
      <xdr:row>53</xdr:row>
      <xdr:rowOff>9525</xdr:rowOff>
    </xdr:to>
    <xdr:sp macro="" textlink="">
      <xdr:nvSpPr>
        <xdr:cNvPr id="2" name="1 Abrir llave">
          <a:extLst>
            <a:ext uri="{FF2B5EF4-FFF2-40B4-BE49-F238E27FC236}">
              <a16:creationId xmlns:a16="http://schemas.microsoft.com/office/drawing/2014/main" id="{D147F96A-F8A2-47D4-B5D2-31DA6F04574F}"/>
            </a:ext>
          </a:extLst>
        </xdr:cNvPr>
        <xdr:cNvSpPr/>
      </xdr:nvSpPr>
      <xdr:spPr>
        <a:xfrm>
          <a:off x="6677025" y="895350"/>
          <a:ext cx="647699" cy="11811000"/>
        </a:xfrm>
        <a:prstGeom prst="leftBrace">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es-CO"/>
        </a:p>
      </xdr:txBody>
    </xdr:sp>
    <xdr:clientData/>
  </xdr:twoCellAnchor>
  <xdr:twoCellAnchor>
    <xdr:from>
      <xdr:col>5</xdr:col>
      <xdr:colOff>0</xdr:colOff>
      <xdr:row>7</xdr:row>
      <xdr:rowOff>0</xdr:rowOff>
    </xdr:from>
    <xdr:to>
      <xdr:col>6</xdr:col>
      <xdr:colOff>685800</xdr:colOff>
      <xdr:row>8</xdr:row>
      <xdr:rowOff>28575</xdr:rowOff>
    </xdr:to>
    <xdr:sp macro="" textlink="">
      <xdr:nvSpPr>
        <xdr:cNvPr id="3" name="2 Rectángulo redondeado">
          <a:hlinkClick xmlns:r="http://schemas.openxmlformats.org/officeDocument/2006/relationships" r:id="rId1"/>
          <a:extLst>
            <a:ext uri="{FF2B5EF4-FFF2-40B4-BE49-F238E27FC236}">
              <a16:creationId xmlns:a16="http://schemas.microsoft.com/office/drawing/2014/main" id="{9328D533-B1C0-4900-957F-80501A26C614}"/>
            </a:ext>
          </a:extLst>
        </xdr:cNvPr>
        <xdr:cNvSpPr/>
      </xdr:nvSpPr>
      <xdr:spPr>
        <a:xfrm>
          <a:off x="6600825" y="190500"/>
          <a:ext cx="1457325" cy="219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Regresar.......</a:t>
          </a:r>
        </a:p>
        <a:p>
          <a:pPr algn="ctr"/>
          <a:endParaRPr lang="es-CO" sz="1100"/>
        </a:p>
      </xdr:txBody>
    </xdr:sp>
    <xdr:clientData/>
  </xdr:twoCellAnchor>
  <xdr:twoCellAnchor editAs="oneCell">
    <xdr:from>
      <xdr:col>0</xdr:col>
      <xdr:colOff>0</xdr:colOff>
      <xdr:row>0</xdr:row>
      <xdr:rowOff>190499</xdr:rowOff>
    </xdr:from>
    <xdr:to>
      <xdr:col>4</xdr:col>
      <xdr:colOff>2166937</xdr:colOff>
      <xdr:row>5</xdr:row>
      <xdr:rowOff>179083</xdr:rowOff>
    </xdr:to>
    <xdr:pic>
      <xdr:nvPicPr>
        <xdr:cNvPr id="7" name="Imagen 6">
          <a:extLst>
            <a:ext uri="{FF2B5EF4-FFF2-40B4-BE49-F238E27FC236}">
              <a16:creationId xmlns:a16="http://schemas.microsoft.com/office/drawing/2014/main" id="{94840A30-DCF1-A71B-8E55-D278D56B4B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90499"/>
          <a:ext cx="10191750" cy="988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xdr:colOff>
      <xdr:row>61</xdr:row>
      <xdr:rowOff>0</xdr:rowOff>
    </xdr:from>
    <xdr:to>
      <xdr:col>6</xdr:col>
      <xdr:colOff>2365376</xdr:colOff>
      <xdr:row>65</xdr:row>
      <xdr:rowOff>162951</xdr:rowOff>
    </xdr:to>
    <xdr:pic>
      <xdr:nvPicPr>
        <xdr:cNvPr id="5" name="Imagen 4">
          <a:extLst>
            <a:ext uri="{FF2B5EF4-FFF2-40B4-BE49-F238E27FC236}">
              <a16:creationId xmlns:a16="http://schemas.microsoft.com/office/drawing/2014/main" id="{20D1A892-4B31-4D2F-B109-858A5839634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 y="22034500"/>
          <a:ext cx="14160500" cy="9249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190500</xdr:colOff>
      <xdr:row>7</xdr:row>
      <xdr:rowOff>0</xdr:rowOff>
    </xdr:from>
    <xdr:to>
      <xdr:col>15</xdr:col>
      <xdr:colOff>361948</xdr:colOff>
      <xdr:row>8</xdr:row>
      <xdr:rowOff>180974</xdr:rowOff>
    </xdr:to>
    <xdr:sp macro="" textlink="">
      <xdr:nvSpPr>
        <xdr:cNvPr id="15" name="14 Rectángulo redondeado">
          <a:extLst>
            <a:ext uri="{FF2B5EF4-FFF2-40B4-BE49-F238E27FC236}">
              <a16:creationId xmlns:a16="http://schemas.microsoft.com/office/drawing/2014/main" id="{109A13CA-7B4D-4944-A7AC-8213A5DEFD02}"/>
            </a:ext>
          </a:extLst>
        </xdr:cNvPr>
        <xdr:cNvSpPr/>
      </xdr:nvSpPr>
      <xdr:spPr>
        <a:xfrm>
          <a:off x="2343150" y="333375"/>
          <a:ext cx="5686425" cy="800099"/>
        </a:xfrm>
        <a:prstGeom prst="roundRect">
          <a:avLst/>
        </a:prstGeom>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r>
            <a:rPr lang="es-CO" sz="1100">
              <a:solidFill>
                <a:sysClr val="windowText" lastClr="000000"/>
              </a:solidFill>
            </a:rPr>
            <a:t>Usted pueda utilizar la flechas(Conector curvado de flechas)  que están en el icono Formas (Carpeta Insertar) para establecer </a:t>
          </a:r>
          <a:r>
            <a:rPr lang="es-CO" sz="1400" b="1">
              <a:solidFill>
                <a:sysClr val="windowText" lastClr="000000"/>
              </a:solidFill>
            </a:rPr>
            <a:t>la relación causa y efecto </a:t>
          </a:r>
          <a:r>
            <a:rPr lang="es-CO" sz="1100">
              <a:solidFill>
                <a:sysClr val="windowText" lastClr="000000"/>
              </a:solidFill>
            </a:rPr>
            <a:t>entre los objetivos estratégicos</a:t>
          </a:r>
        </a:p>
      </xdr:txBody>
    </xdr:sp>
    <xdr:clientData/>
  </xdr:twoCellAnchor>
  <xdr:twoCellAnchor>
    <xdr:from>
      <xdr:col>16</xdr:col>
      <xdr:colOff>95253</xdr:colOff>
      <xdr:row>7</xdr:row>
      <xdr:rowOff>114300</xdr:rowOff>
    </xdr:from>
    <xdr:to>
      <xdr:col>17</xdr:col>
      <xdr:colOff>571532</xdr:colOff>
      <xdr:row>7</xdr:row>
      <xdr:rowOff>600077</xdr:rowOff>
    </xdr:to>
    <xdr:cxnSp macro="">
      <xdr:nvCxnSpPr>
        <xdr:cNvPr id="16" name="15 Conector curvado">
          <a:extLst>
            <a:ext uri="{FF2B5EF4-FFF2-40B4-BE49-F238E27FC236}">
              <a16:creationId xmlns:a16="http://schemas.microsoft.com/office/drawing/2014/main" id="{4807A185-6BB9-4D94-9C84-CF7E66735548}"/>
            </a:ext>
          </a:extLst>
        </xdr:cNvPr>
        <xdr:cNvCxnSpPr/>
      </xdr:nvCxnSpPr>
      <xdr:spPr>
        <a:xfrm flipV="1">
          <a:off x="8524878" y="447675"/>
          <a:ext cx="723897" cy="485777"/>
        </a:xfrm>
        <a:prstGeom prst="curved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0</xdr:colOff>
      <xdr:row>7</xdr:row>
      <xdr:rowOff>0</xdr:rowOff>
    </xdr:from>
    <xdr:to>
      <xdr:col>20</xdr:col>
      <xdr:colOff>695374</xdr:colOff>
      <xdr:row>7</xdr:row>
      <xdr:rowOff>219075</xdr:rowOff>
    </xdr:to>
    <xdr:sp macro="" textlink="">
      <xdr:nvSpPr>
        <xdr:cNvPr id="20" name="19 Rectángulo redondeado">
          <a:hlinkClick xmlns:r="http://schemas.openxmlformats.org/officeDocument/2006/relationships" r:id="rId1"/>
          <a:extLst>
            <a:ext uri="{FF2B5EF4-FFF2-40B4-BE49-F238E27FC236}">
              <a16:creationId xmlns:a16="http://schemas.microsoft.com/office/drawing/2014/main" id="{5592420A-6FAA-4BF9-8E4A-B663A9597355}"/>
            </a:ext>
          </a:extLst>
        </xdr:cNvPr>
        <xdr:cNvSpPr/>
      </xdr:nvSpPr>
      <xdr:spPr>
        <a:xfrm>
          <a:off x="9715500" y="333375"/>
          <a:ext cx="1457325" cy="219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Regresar.......</a:t>
          </a:r>
        </a:p>
        <a:p>
          <a:pPr algn="ctr"/>
          <a:endParaRPr lang="es-CO" sz="1100"/>
        </a:p>
      </xdr:txBody>
    </xdr:sp>
    <xdr:clientData/>
  </xdr:twoCellAnchor>
  <xdr:twoCellAnchor editAs="oneCell">
    <xdr:from>
      <xdr:col>0</xdr:col>
      <xdr:colOff>81643</xdr:colOff>
      <xdr:row>0</xdr:row>
      <xdr:rowOff>163286</xdr:rowOff>
    </xdr:from>
    <xdr:to>
      <xdr:col>20</xdr:col>
      <xdr:colOff>81643</xdr:colOff>
      <xdr:row>6</xdr:row>
      <xdr:rowOff>92732</xdr:rowOff>
    </xdr:to>
    <xdr:pic>
      <xdr:nvPicPr>
        <xdr:cNvPr id="3" name="Imagen 2">
          <a:extLst>
            <a:ext uri="{FF2B5EF4-FFF2-40B4-BE49-F238E27FC236}">
              <a16:creationId xmlns:a16="http://schemas.microsoft.com/office/drawing/2014/main" id="{B817AED4-EA77-369E-E364-11B7681828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643" y="163286"/>
          <a:ext cx="11171464" cy="10724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57</xdr:row>
      <xdr:rowOff>0</xdr:rowOff>
    </xdr:from>
    <xdr:to>
      <xdr:col>9</xdr:col>
      <xdr:colOff>77561</xdr:colOff>
      <xdr:row>61</xdr:row>
      <xdr:rowOff>28575</xdr:rowOff>
    </xdr:to>
    <xdr:pic>
      <xdr:nvPicPr>
        <xdr:cNvPr id="2" name="Imagen 1">
          <a:extLst>
            <a:ext uri="{FF2B5EF4-FFF2-40B4-BE49-F238E27FC236}">
              <a16:creationId xmlns:a16="http://schemas.microsoft.com/office/drawing/2014/main" id="{02C57DB7-21CF-456F-BE4E-33E04125216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9893643"/>
          <a:ext cx="6949168"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200025</xdr:colOff>
      <xdr:row>6</xdr:row>
      <xdr:rowOff>76200</xdr:rowOff>
    </xdr:from>
    <xdr:to>
      <xdr:col>2</xdr:col>
      <xdr:colOff>3552907</xdr:colOff>
      <xdr:row>9</xdr:row>
      <xdr:rowOff>76200</xdr:rowOff>
    </xdr:to>
    <xdr:sp macro="" textlink="">
      <xdr:nvSpPr>
        <xdr:cNvPr id="2" name="1 Llamada rectangular">
          <a:extLst>
            <a:ext uri="{FF2B5EF4-FFF2-40B4-BE49-F238E27FC236}">
              <a16:creationId xmlns:a16="http://schemas.microsoft.com/office/drawing/2014/main" id="{35F1EDC3-F6A0-472D-BA7C-3BBC36192B55}"/>
            </a:ext>
          </a:extLst>
        </xdr:cNvPr>
        <xdr:cNvSpPr/>
      </xdr:nvSpPr>
      <xdr:spPr>
        <a:xfrm>
          <a:off x="200025" y="76200"/>
          <a:ext cx="4829175" cy="666750"/>
        </a:xfrm>
        <a:prstGeom prst="wedgeRectCallout">
          <a:avLst/>
        </a:prstGeom>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r>
            <a:rPr lang="es-CO" sz="1100"/>
            <a:t>Por favor solo digite los indicadores (no índices), los inductores  y las iniciativas.</a:t>
          </a:r>
        </a:p>
        <a:p>
          <a:pPr algn="ctr"/>
          <a:r>
            <a:rPr lang="es-CO" sz="1100" baseline="0"/>
            <a:t> Coloque el mouse en las cabeceras de las columnas (Indicador, Inductor, iniciativa) y se le indica en que consiste cada una de ellas.</a:t>
          </a:r>
          <a:endParaRPr lang="es-CO" sz="1100"/>
        </a:p>
      </xdr:txBody>
    </xdr:sp>
    <xdr:clientData/>
  </xdr:twoCellAnchor>
  <xdr:twoCellAnchor>
    <xdr:from>
      <xdr:col>5</xdr:col>
      <xdr:colOff>0</xdr:colOff>
      <xdr:row>9</xdr:row>
      <xdr:rowOff>0</xdr:rowOff>
    </xdr:from>
    <xdr:to>
      <xdr:col>5</xdr:col>
      <xdr:colOff>1457325</xdr:colOff>
      <xdr:row>10</xdr:row>
      <xdr:rowOff>19050</xdr:rowOff>
    </xdr:to>
    <xdr:sp macro="" textlink="">
      <xdr:nvSpPr>
        <xdr:cNvPr id="3" name="2 Rectángulo redondeado">
          <a:hlinkClick xmlns:r="http://schemas.openxmlformats.org/officeDocument/2006/relationships" r:id="rId1"/>
          <a:extLst>
            <a:ext uri="{FF2B5EF4-FFF2-40B4-BE49-F238E27FC236}">
              <a16:creationId xmlns:a16="http://schemas.microsoft.com/office/drawing/2014/main" id="{56587D1A-D965-46F8-B8D7-F7FF7B376881}"/>
            </a:ext>
          </a:extLst>
        </xdr:cNvPr>
        <xdr:cNvSpPr/>
      </xdr:nvSpPr>
      <xdr:spPr>
        <a:xfrm>
          <a:off x="10163175" y="666750"/>
          <a:ext cx="1457325" cy="219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Regresar.......</a:t>
          </a:r>
        </a:p>
        <a:p>
          <a:pPr algn="ctr"/>
          <a:endParaRPr lang="es-CO" sz="1100"/>
        </a:p>
      </xdr:txBody>
    </xdr:sp>
    <xdr:clientData/>
  </xdr:twoCellAnchor>
  <xdr:twoCellAnchor editAs="oneCell">
    <xdr:from>
      <xdr:col>0</xdr:col>
      <xdr:colOff>0</xdr:colOff>
      <xdr:row>0</xdr:row>
      <xdr:rowOff>55378</xdr:rowOff>
    </xdr:from>
    <xdr:to>
      <xdr:col>4</xdr:col>
      <xdr:colOff>1118634</xdr:colOff>
      <xdr:row>6</xdr:row>
      <xdr:rowOff>3655</xdr:rowOff>
    </xdr:to>
    <xdr:pic>
      <xdr:nvPicPr>
        <xdr:cNvPr id="5" name="Imagen 4">
          <a:extLst>
            <a:ext uri="{FF2B5EF4-FFF2-40B4-BE49-F238E27FC236}">
              <a16:creationId xmlns:a16="http://schemas.microsoft.com/office/drawing/2014/main" id="{4AABBA41-F72A-9D01-E596-920C570FB9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5378"/>
          <a:ext cx="9613605" cy="9450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57</xdr:row>
      <xdr:rowOff>0</xdr:rowOff>
    </xdr:from>
    <xdr:to>
      <xdr:col>10</xdr:col>
      <xdr:colOff>319641</xdr:colOff>
      <xdr:row>63</xdr:row>
      <xdr:rowOff>50727</xdr:rowOff>
    </xdr:to>
    <xdr:pic>
      <xdr:nvPicPr>
        <xdr:cNvPr id="4" name="Imagen 3">
          <a:extLst>
            <a:ext uri="{FF2B5EF4-FFF2-40B4-BE49-F238E27FC236}">
              <a16:creationId xmlns:a16="http://schemas.microsoft.com/office/drawing/2014/main" id="{6B3056ED-68FE-4423-8DF9-9A35D7434C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84128" y="15118169"/>
          <a:ext cx="17398187" cy="10475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95251</xdr:colOff>
      <xdr:row>16</xdr:row>
      <xdr:rowOff>581024</xdr:rowOff>
    </xdr:from>
    <xdr:to>
      <xdr:col>1</xdr:col>
      <xdr:colOff>742951</xdr:colOff>
      <xdr:row>22</xdr:row>
      <xdr:rowOff>104775</xdr:rowOff>
    </xdr:to>
    <xdr:sp macro="" textlink="">
      <xdr:nvSpPr>
        <xdr:cNvPr id="2" name="1 Cerrar llave">
          <a:extLst>
            <a:ext uri="{FF2B5EF4-FFF2-40B4-BE49-F238E27FC236}">
              <a16:creationId xmlns:a16="http://schemas.microsoft.com/office/drawing/2014/main" id="{D22A467D-467F-4D93-9734-54C355DD19D2}"/>
            </a:ext>
          </a:extLst>
        </xdr:cNvPr>
        <xdr:cNvSpPr/>
      </xdr:nvSpPr>
      <xdr:spPr>
        <a:xfrm>
          <a:off x="857251" y="3133724"/>
          <a:ext cx="647700" cy="1866901"/>
        </a:xfrm>
        <a:prstGeom prst="rightBrace">
          <a:avLst/>
        </a:prstGeom>
      </xdr:spPr>
      <xdr:style>
        <a:lnRef idx="3">
          <a:schemeClr val="dk1"/>
        </a:lnRef>
        <a:fillRef idx="0">
          <a:schemeClr val="dk1"/>
        </a:fillRef>
        <a:effectRef idx="2">
          <a:schemeClr val="dk1"/>
        </a:effectRef>
        <a:fontRef idx="minor">
          <a:schemeClr val="tx1"/>
        </a:fontRef>
      </xdr:style>
      <xdr:txBody>
        <a:bodyPr vertOverflow="clip" rtlCol="0" anchor="ctr"/>
        <a:lstStyle/>
        <a:p>
          <a:endParaRPr lang="es-CO"/>
        </a:p>
      </xdr:txBody>
    </xdr:sp>
    <xdr:clientData/>
  </xdr:twoCellAnchor>
  <xdr:twoCellAnchor>
    <xdr:from>
      <xdr:col>0</xdr:col>
      <xdr:colOff>78580</xdr:colOff>
      <xdr:row>16</xdr:row>
      <xdr:rowOff>1214438</xdr:rowOff>
    </xdr:from>
    <xdr:to>
      <xdr:col>1</xdr:col>
      <xdr:colOff>316705</xdr:colOff>
      <xdr:row>20</xdr:row>
      <xdr:rowOff>83343</xdr:rowOff>
    </xdr:to>
    <xdr:sp macro="" textlink="">
      <xdr:nvSpPr>
        <xdr:cNvPr id="3" name="2 Rectángulo redondeado">
          <a:extLst>
            <a:ext uri="{FF2B5EF4-FFF2-40B4-BE49-F238E27FC236}">
              <a16:creationId xmlns:a16="http://schemas.microsoft.com/office/drawing/2014/main" id="{0DF10FDF-269C-4FFE-9DA8-A24DE0FB5C23}"/>
            </a:ext>
          </a:extLst>
        </xdr:cNvPr>
        <xdr:cNvSpPr/>
      </xdr:nvSpPr>
      <xdr:spPr>
        <a:xfrm>
          <a:off x="78580" y="5845969"/>
          <a:ext cx="1000125" cy="1416843"/>
        </a:xfrm>
        <a:prstGeom prst="roundRect">
          <a:avLst/>
        </a:prstGeom>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ctr"/>
          <a:r>
            <a:rPr lang="es-CO" sz="1100"/>
            <a:t>Para tener en cuenta en el  momento del análisis del los resultados</a:t>
          </a:r>
        </a:p>
      </xdr:txBody>
    </xdr:sp>
    <xdr:clientData/>
  </xdr:twoCellAnchor>
  <xdr:twoCellAnchor>
    <xdr:from>
      <xdr:col>0</xdr:col>
      <xdr:colOff>0</xdr:colOff>
      <xdr:row>9</xdr:row>
      <xdr:rowOff>0</xdr:rowOff>
    </xdr:from>
    <xdr:to>
      <xdr:col>1</xdr:col>
      <xdr:colOff>695325</xdr:colOff>
      <xdr:row>10</xdr:row>
      <xdr:rowOff>19050</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id="{E7F730E7-4952-4DDF-9F9E-957DE899D5D1}"/>
            </a:ext>
          </a:extLst>
        </xdr:cNvPr>
        <xdr:cNvSpPr/>
      </xdr:nvSpPr>
      <xdr:spPr>
        <a:xfrm>
          <a:off x="0" y="295275"/>
          <a:ext cx="1457325" cy="219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Regresar.......</a:t>
          </a:r>
        </a:p>
        <a:p>
          <a:pPr algn="ctr"/>
          <a:endParaRPr lang="es-CO" sz="1100"/>
        </a:p>
      </xdr:txBody>
    </xdr:sp>
    <xdr:clientData/>
  </xdr:twoCellAnchor>
  <xdr:twoCellAnchor editAs="oneCell">
    <xdr:from>
      <xdr:col>2</xdr:col>
      <xdr:colOff>71437</xdr:colOff>
      <xdr:row>2</xdr:row>
      <xdr:rowOff>23813</xdr:rowOff>
    </xdr:from>
    <xdr:to>
      <xdr:col>8</xdr:col>
      <xdr:colOff>1388268</xdr:colOff>
      <xdr:row>6</xdr:row>
      <xdr:rowOff>131749</xdr:rowOff>
    </xdr:to>
    <xdr:pic>
      <xdr:nvPicPr>
        <xdr:cNvPr id="5" name="Imagen 4">
          <a:extLst>
            <a:ext uri="{FF2B5EF4-FFF2-40B4-BE49-F238E27FC236}">
              <a16:creationId xmlns:a16="http://schemas.microsoft.com/office/drawing/2014/main" id="{E25AA8AB-CBC6-40A7-97AF-7E33CBBE01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95437" y="404813"/>
          <a:ext cx="9067800" cy="8699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40</xdr:row>
      <xdr:rowOff>186338</xdr:rowOff>
    </xdr:from>
    <xdr:to>
      <xdr:col>8</xdr:col>
      <xdr:colOff>1905000</xdr:colOff>
      <xdr:row>45</xdr:row>
      <xdr:rowOff>76200</xdr:rowOff>
    </xdr:to>
    <xdr:pic>
      <xdr:nvPicPr>
        <xdr:cNvPr id="6" name="Imagen 5">
          <a:extLst>
            <a:ext uri="{FF2B5EF4-FFF2-40B4-BE49-F238E27FC236}">
              <a16:creationId xmlns:a16="http://schemas.microsoft.com/office/drawing/2014/main" id="{9935D95D-07CB-4600-B577-BACF7A44A3D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24000" y="14366682"/>
          <a:ext cx="9655969" cy="8423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2524125</xdr:colOff>
      <xdr:row>5</xdr:row>
      <xdr:rowOff>76200</xdr:rowOff>
    </xdr:from>
    <xdr:to>
      <xdr:col>10</xdr:col>
      <xdr:colOff>723474</xdr:colOff>
      <xdr:row>10</xdr:row>
      <xdr:rowOff>85725</xdr:rowOff>
    </xdr:to>
    <xdr:sp macro="" textlink="">
      <xdr:nvSpPr>
        <xdr:cNvPr id="2" name="1 Rectángulo redondeado">
          <a:extLst>
            <a:ext uri="{FF2B5EF4-FFF2-40B4-BE49-F238E27FC236}">
              <a16:creationId xmlns:a16="http://schemas.microsoft.com/office/drawing/2014/main" id="{09BF7C16-B56C-4749-89CD-B62B8651B00B}"/>
            </a:ext>
          </a:extLst>
        </xdr:cNvPr>
        <xdr:cNvSpPr/>
      </xdr:nvSpPr>
      <xdr:spPr>
        <a:xfrm>
          <a:off x="9525000" y="76200"/>
          <a:ext cx="4076700" cy="1181100"/>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r>
            <a:rPr lang="es-CO" sz="1050"/>
            <a:t>Estos</a:t>
          </a:r>
          <a:r>
            <a:rPr lang="es-CO" sz="1050" baseline="0"/>
            <a:t> datos por cada periodo lo debe ingresar manualmente y al  analizar el resultado usted debe colocar el color correspondiente al resultado de la gestión. No olvide que es importante tener en cuenta la Unidad de medida y meta.</a:t>
          </a:r>
        </a:p>
        <a:p>
          <a:pPr algn="ctr"/>
          <a:r>
            <a:rPr lang="es-CO" sz="1050" b="1" baseline="0"/>
            <a:t>Dar clic en el boton de ejemplo para que comprenda esta situación.</a:t>
          </a:r>
          <a:endParaRPr lang="es-CO" sz="1050" b="1"/>
        </a:p>
      </xdr:txBody>
    </xdr:sp>
    <xdr:clientData/>
  </xdr:twoCellAnchor>
  <xdr:twoCellAnchor>
    <xdr:from>
      <xdr:col>5</xdr:col>
      <xdr:colOff>3333750</xdr:colOff>
      <xdr:row>10</xdr:row>
      <xdr:rowOff>114300</xdr:rowOff>
    </xdr:from>
    <xdr:to>
      <xdr:col>10</xdr:col>
      <xdr:colOff>28032</xdr:colOff>
      <xdr:row>11</xdr:row>
      <xdr:rowOff>19050</xdr:rowOff>
    </xdr:to>
    <xdr:sp macro="" textlink="">
      <xdr:nvSpPr>
        <xdr:cNvPr id="3" name="2 Cerrar llave">
          <a:extLst>
            <a:ext uri="{FF2B5EF4-FFF2-40B4-BE49-F238E27FC236}">
              <a16:creationId xmlns:a16="http://schemas.microsoft.com/office/drawing/2014/main" id="{AC8D4796-B353-436D-9B85-7448028B349F}"/>
            </a:ext>
          </a:extLst>
        </xdr:cNvPr>
        <xdr:cNvSpPr/>
      </xdr:nvSpPr>
      <xdr:spPr>
        <a:xfrm rot="5400000">
          <a:off x="11520487" y="-42862"/>
          <a:ext cx="200025" cy="2571750"/>
        </a:xfrm>
        <a:prstGeom prst="rightBrace">
          <a:avLst>
            <a:gd name="adj1" fmla="val 8333"/>
            <a:gd name="adj2" fmla="val 39305"/>
          </a:avLst>
        </a:prstGeom>
      </xdr:spPr>
      <xdr:style>
        <a:lnRef idx="2">
          <a:schemeClr val="accent4"/>
        </a:lnRef>
        <a:fillRef idx="0">
          <a:schemeClr val="accent4"/>
        </a:fillRef>
        <a:effectRef idx="1">
          <a:schemeClr val="accent4"/>
        </a:effectRef>
        <a:fontRef idx="minor">
          <a:schemeClr val="tx1"/>
        </a:fontRef>
      </xdr:style>
      <xdr:txBody>
        <a:bodyPr vertOverflow="clip" rtlCol="0" anchor="ctr"/>
        <a:lstStyle/>
        <a:p>
          <a:endParaRPr lang="es-CO"/>
        </a:p>
      </xdr:txBody>
    </xdr:sp>
    <xdr:clientData/>
  </xdr:twoCellAnchor>
  <xdr:twoCellAnchor>
    <xdr:from>
      <xdr:col>11</xdr:col>
      <xdr:colOff>9525</xdr:colOff>
      <xdr:row>6</xdr:row>
      <xdr:rowOff>180975</xdr:rowOff>
    </xdr:from>
    <xdr:to>
      <xdr:col>12</xdr:col>
      <xdr:colOff>104658</xdr:colOff>
      <xdr:row>8</xdr:row>
      <xdr:rowOff>57150</xdr:rowOff>
    </xdr:to>
    <xdr:sp macro="" textlink="">
      <xdr:nvSpPr>
        <xdr:cNvPr id="4" name="3 Rectángulo redondeado">
          <a:hlinkClick xmlns:r="http://schemas.openxmlformats.org/officeDocument/2006/relationships" r:id="rId1"/>
          <a:extLst>
            <a:ext uri="{FF2B5EF4-FFF2-40B4-BE49-F238E27FC236}">
              <a16:creationId xmlns:a16="http://schemas.microsoft.com/office/drawing/2014/main" id="{A3D1A0A6-A67D-44DD-A589-56CBC2681FB4}"/>
            </a:ext>
          </a:extLst>
        </xdr:cNvPr>
        <xdr:cNvSpPr/>
      </xdr:nvSpPr>
      <xdr:spPr>
        <a:xfrm>
          <a:off x="13649325" y="447675"/>
          <a:ext cx="857250" cy="2571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Ejemplo...</a:t>
          </a:r>
        </a:p>
        <a:p>
          <a:pPr algn="ctr"/>
          <a:endParaRPr lang="es-CO" sz="1100"/>
        </a:p>
      </xdr:txBody>
    </xdr:sp>
    <xdr:clientData/>
  </xdr:twoCellAnchor>
  <xdr:twoCellAnchor>
    <xdr:from>
      <xdr:col>0</xdr:col>
      <xdr:colOff>0</xdr:colOff>
      <xdr:row>8</xdr:row>
      <xdr:rowOff>0</xdr:rowOff>
    </xdr:from>
    <xdr:to>
      <xdr:col>2</xdr:col>
      <xdr:colOff>38108</xdr:colOff>
      <xdr:row>9</xdr:row>
      <xdr:rowOff>28575</xdr:rowOff>
    </xdr:to>
    <xdr:sp macro="" textlink="">
      <xdr:nvSpPr>
        <xdr:cNvPr id="5" name="4 Rectángulo redondeado">
          <a:hlinkClick xmlns:r="http://schemas.openxmlformats.org/officeDocument/2006/relationships" r:id="rId2"/>
          <a:extLst>
            <a:ext uri="{FF2B5EF4-FFF2-40B4-BE49-F238E27FC236}">
              <a16:creationId xmlns:a16="http://schemas.microsoft.com/office/drawing/2014/main" id="{96D05437-B38C-41A5-AC6E-5CB8D4C1CAD1}"/>
            </a:ext>
          </a:extLst>
        </xdr:cNvPr>
        <xdr:cNvSpPr/>
      </xdr:nvSpPr>
      <xdr:spPr>
        <a:xfrm>
          <a:off x="0" y="790575"/>
          <a:ext cx="1457325" cy="219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s-CO" sz="1100"/>
            <a:t>Regresar.......</a:t>
          </a:r>
        </a:p>
        <a:p>
          <a:pPr algn="ctr"/>
          <a:endParaRPr lang="es-CO"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
  <sheetViews>
    <sheetView showGridLines="0" topLeftCell="A10" workbookViewId="0"/>
  </sheetViews>
  <sheetFormatPr baseColWidth="10" defaultColWidth="8.85546875" defaultRowHeight="15" x14ac:dyDescent="0.25"/>
  <cols>
    <col min="1" max="256" width="11.42578125" customWidth="1"/>
  </cols>
  <sheetData>
    <row r="2" spans="1:8" ht="21" x14ac:dyDescent="0.35">
      <c r="A2" s="150" t="s">
        <v>0</v>
      </c>
      <c r="B2" s="150"/>
      <c r="C2" s="150"/>
      <c r="D2" s="150"/>
      <c r="E2" s="150"/>
      <c r="F2" s="150"/>
      <c r="G2" s="150"/>
      <c r="H2" s="150"/>
    </row>
  </sheetData>
  <mergeCells count="1">
    <mergeCell ref="A2:H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J10"/>
  <sheetViews>
    <sheetView workbookViewId="0">
      <selection activeCell="F14" sqref="F14"/>
    </sheetView>
  </sheetViews>
  <sheetFormatPr baseColWidth="10" defaultColWidth="8.85546875" defaultRowHeight="15" x14ac:dyDescent="0.25"/>
  <cols>
    <col min="1" max="256" width="11.42578125" customWidth="1"/>
  </cols>
  <sheetData>
    <row r="3" spans="1:10" x14ac:dyDescent="0.25">
      <c r="A3" t="str">
        <f>+Menu!A2</f>
        <v>Modelo Sistema de Control de Gestión - Cuadro de Mando (BSC)</v>
      </c>
    </row>
    <row r="5" spans="1:10" ht="18.75" customHeight="1" x14ac:dyDescent="0.25">
      <c r="A5" s="151" t="s">
        <v>129</v>
      </c>
      <c r="B5" s="152"/>
      <c r="C5" s="152"/>
      <c r="D5" s="152"/>
      <c r="E5" s="152"/>
      <c r="F5" s="152"/>
      <c r="G5" s="152"/>
      <c r="H5" s="152"/>
      <c r="I5" s="152"/>
      <c r="J5" s="152"/>
    </row>
    <row r="6" spans="1:10" x14ac:dyDescent="0.25">
      <c r="A6" s="152"/>
      <c r="B6" s="152"/>
      <c r="C6" s="152"/>
      <c r="D6" s="152"/>
      <c r="E6" s="152"/>
      <c r="F6" s="152"/>
      <c r="G6" s="152"/>
      <c r="H6" s="152"/>
      <c r="I6" s="152"/>
      <c r="J6" s="152"/>
    </row>
    <row r="7" spans="1:10" x14ac:dyDescent="0.25">
      <c r="A7" s="152"/>
      <c r="B7" s="152"/>
      <c r="C7" s="152"/>
      <c r="D7" s="152"/>
      <c r="E7" s="152"/>
      <c r="F7" s="152"/>
      <c r="G7" s="152"/>
      <c r="H7" s="152"/>
      <c r="I7" s="152"/>
      <c r="J7" s="152"/>
    </row>
    <row r="8" spans="1:10" x14ac:dyDescent="0.25">
      <c r="A8" s="152"/>
      <c r="B8" s="152"/>
      <c r="C8" s="152"/>
      <c r="D8" s="152"/>
      <c r="E8" s="152"/>
      <c r="F8" s="152"/>
      <c r="G8" s="152"/>
      <c r="H8" s="152"/>
      <c r="I8" s="152"/>
      <c r="J8" s="152"/>
    </row>
    <row r="9" spans="1:10" x14ac:dyDescent="0.25">
      <c r="A9" s="152"/>
      <c r="B9" s="152"/>
      <c r="C9" s="152"/>
      <c r="D9" s="152"/>
      <c r="E9" s="152"/>
      <c r="F9" s="152"/>
      <c r="G9" s="152"/>
      <c r="H9" s="152"/>
      <c r="I9" s="152"/>
      <c r="J9" s="152"/>
    </row>
    <row r="10" spans="1:10" ht="97.5" customHeight="1" x14ac:dyDescent="0.25">
      <c r="A10" s="152"/>
      <c r="B10" s="152"/>
      <c r="C10" s="152"/>
      <c r="D10" s="152"/>
      <c r="E10" s="152"/>
      <c r="F10" s="152"/>
      <c r="G10" s="152"/>
      <c r="H10" s="152"/>
      <c r="I10" s="152"/>
      <c r="J10" s="152"/>
    </row>
  </sheetData>
  <mergeCells count="1">
    <mergeCell ref="A5:J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3"/>
  <sheetViews>
    <sheetView showGridLines="0" tabSelected="1" topLeftCell="A8" zoomScale="120" zoomScaleNormal="120" workbookViewId="0">
      <selection activeCell="K9" sqref="K9"/>
    </sheetView>
  </sheetViews>
  <sheetFormatPr baseColWidth="10" defaultColWidth="8.85546875" defaultRowHeight="15" x14ac:dyDescent="0.25"/>
  <cols>
    <col min="1" max="256" width="11.42578125" customWidth="1"/>
  </cols>
  <sheetData>
    <row r="1" spans="1:10" ht="15.75" customHeight="1" x14ac:dyDescent="0.25"/>
    <row r="3" spans="1:10" ht="15.75" customHeight="1" x14ac:dyDescent="0.25"/>
    <row r="4" spans="1:10" ht="15.75" customHeight="1" x14ac:dyDescent="0.25"/>
    <row r="6" spans="1:10" ht="18.75" x14ac:dyDescent="0.3">
      <c r="A6" s="154" t="str">
        <f>+Menu!A2</f>
        <v>Modelo Sistema de Control de Gestión - Cuadro de Mando (BSC)</v>
      </c>
      <c r="B6" s="154"/>
      <c r="C6" s="154"/>
      <c r="D6" s="154"/>
      <c r="E6" s="154"/>
      <c r="F6" s="154"/>
      <c r="G6" s="154"/>
      <c r="H6" s="154"/>
    </row>
    <row r="8" spans="1:10" x14ac:dyDescent="0.25">
      <c r="A8" s="8" t="s">
        <v>1</v>
      </c>
    </row>
    <row r="9" spans="1:10" ht="75" customHeight="1" x14ac:dyDescent="0.25">
      <c r="A9" s="158" t="s">
        <v>176</v>
      </c>
      <c r="B9" s="159"/>
      <c r="C9" s="159"/>
      <c r="D9" s="159"/>
      <c r="E9" s="159"/>
      <c r="F9" s="159"/>
      <c r="G9" s="159"/>
      <c r="H9" s="159"/>
      <c r="I9" t="s">
        <v>2</v>
      </c>
      <c r="J9" s="56" t="s">
        <v>91</v>
      </c>
    </row>
    <row r="10" spans="1:10" x14ac:dyDescent="0.25">
      <c r="A10" s="8" t="s">
        <v>3</v>
      </c>
    </row>
    <row r="11" spans="1:10" ht="75" customHeight="1" x14ac:dyDescent="0.25">
      <c r="A11" s="160" t="s">
        <v>82</v>
      </c>
      <c r="B11" s="161"/>
      <c r="C11" s="161"/>
      <c r="D11" s="161"/>
      <c r="E11" s="161"/>
      <c r="F11" s="161"/>
      <c r="G11" s="161"/>
      <c r="H11" s="161"/>
      <c r="I11" t="s">
        <v>2</v>
      </c>
      <c r="J11" s="56" t="s">
        <v>92</v>
      </c>
    </row>
    <row r="12" spans="1:10" x14ac:dyDescent="0.25">
      <c r="A12" s="8" t="s">
        <v>4</v>
      </c>
    </row>
    <row r="13" spans="1:10" ht="28.5" customHeight="1" x14ac:dyDescent="0.25">
      <c r="A13" s="156" t="s">
        <v>83</v>
      </c>
      <c r="B13" s="162"/>
      <c r="C13" s="162"/>
      <c r="D13" s="162"/>
      <c r="E13" s="162"/>
      <c r="F13" s="162"/>
      <c r="G13" s="162"/>
      <c r="H13" s="162"/>
    </row>
    <row r="14" spans="1:10" ht="27" customHeight="1" x14ac:dyDescent="0.25">
      <c r="A14" s="156" t="s">
        <v>84</v>
      </c>
      <c r="B14" s="156"/>
      <c r="C14" s="156"/>
      <c r="D14" s="156"/>
      <c r="E14" s="156"/>
      <c r="F14" s="156"/>
      <c r="G14" s="156"/>
      <c r="H14" s="156"/>
    </row>
    <row r="15" spans="1:10" ht="28.5" customHeight="1" x14ac:dyDescent="0.25">
      <c r="A15" s="156" t="s">
        <v>85</v>
      </c>
      <c r="B15" s="156"/>
      <c r="C15" s="156"/>
      <c r="D15" s="156"/>
      <c r="E15" s="156"/>
      <c r="F15" s="156"/>
      <c r="G15" s="156"/>
      <c r="H15" s="156"/>
    </row>
    <row r="16" spans="1:10" ht="28.5" customHeight="1" x14ac:dyDescent="0.25">
      <c r="A16" s="156" t="s">
        <v>172</v>
      </c>
      <c r="B16" s="156"/>
      <c r="C16" s="156"/>
      <c r="D16" s="156"/>
      <c r="E16" s="156"/>
      <c r="F16" s="156"/>
      <c r="G16" s="156"/>
      <c r="H16" s="156"/>
      <c r="I16" t="s">
        <v>2</v>
      </c>
      <c r="J16" s="56" t="s">
        <v>93</v>
      </c>
    </row>
    <row r="17" spans="1:10" ht="27.75" customHeight="1" x14ac:dyDescent="0.25">
      <c r="A17" s="156" t="s">
        <v>86</v>
      </c>
      <c r="B17" s="156"/>
      <c r="C17" s="156"/>
      <c r="D17" s="156"/>
      <c r="E17" s="156"/>
      <c r="F17" s="156"/>
      <c r="G17" s="156"/>
      <c r="H17" s="156"/>
    </row>
    <row r="18" spans="1:10" x14ac:dyDescent="0.25">
      <c r="A18" s="157"/>
      <c r="B18" s="157"/>
      <c r="C18" s="157"/>
      <c r="D18" s="157"/>
      <c r="E18" s="157"/>
      <c r="F18" s="157"/>
      <c r="G18" s="157"/>
      <c r="H18" s="157"/>
    </row>
    <row r="19" spans="1:10" x14ac:dyDescent="0.25">
      <c r="A19" s="155" t="s">
        <v>57</v>
      </c>
      <c r="B19" s="155"/>
    </row>
    <row r="20" spans="1:10" x14ac:dyDescent="0.25">
      <c r="A20" s="153" t="s">
        <v>87</v>
      </c>
      <c r="B20" s="153"/>
      <c r="C20" s="69"/>
      <c r="D20" s="35"/>
      <c r="E20" s="35"/>
      <c r="F20" s="35"/>
      <c r="G20" s="35"/>
      <c r="H20" s="36"/>
    </row>
    <row r="21" spans="1:10" x14ac:dyDescent="0.25">
      <c r="A21" s="153" t="s">
        <v>88</v>
      </c>
      <c r="B21" s="153"/>
      <c r="C21" s="35"/>
      <c r="D21" s="35"/>
      <c r="E21" s="35"/>
      <c r="F21" s="35"/>
      <c r="G21" s="35"/>
      <c r="H21" s="36"/>
      <c r="I21" t="s">
        <v>2</v>
      </c>
      <c r="J21" s="56" t="s">
        <v>94</v>
      </c>
    </row>
    <row r="22" spans="1:10" x14ac:dyDescent="0.25">
      <c r="A22" s="153" t="s">
        <v>89</v>
      </c>
      <c r="B22" s="153"/>
      <c r="C22" s="35"/>
      <c r="D22" s="35"/>
      <c r="E22" s="35"/>
      <c r="F22" s="35"/>
      <c r="G22" s="35"/>
      <c r="H22" s="36"/>
    </row>
    <row r="23" spans="1:10" x14ac:dyDescent="0.25">
      <c r="A23" s="153" t="s">
        <v>90</v>
      </c>
      <c r="B23" s="153"/>
      <c r="C23" s="35"/>
      <c r="D23" s="35"/>
      <c r="E23" s="35"/>
      <c r="F23" s="35"/>
      <c r="G23" s="35"/>
      <c r="H23" s="36"/>
    </row>
  </sheetData>
  <mergeCells count="14">
    <mergeCell ref="A20:B20"/>
    <mergeCell ref="A21:B21"/>
    <mergeCell ref="A22:B22"/>
    <mergeCell ref="A23:B23"/>
    <mergeCell ref="A6:H6"/>
    <mergeCell ref="A19:B19"/>
    <mergeCell ref="A17:H17"/>
    <mergeCell ref="A18:H18"/>
    <mergeCell ref="A9:H9"/>
    <mergeCell ref="A11:H11"/>
    <mergeCell ref="A13:H13"/>
    <mergeCell ref="A14:H14"/>
    <mergeCell ref="A15:H15"/>
    <mergeCell ref="A16:H1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G53"/>
  <sheetViews>
    <sheetView showGridLines="0" topLeftCell="A4" zoomScale="80" zoomScaleNormal="80" workbookViewId="0">
      <selection activeCell="E12" sqref="E12"/>
    </sheetView>
  </sheetViews>
  <sheetFormatPr baseColWidth="10" defaultColWidth="8.85546875" defaultRowHeight="15" x14ac:dyDescent="0.25"/>
  <cols>
    <col min="1" max="1" width="14.42578125" bestFit="1" customWidth="1"/>
    <col min="2" max="2" width="4.5703125" customWidth="1"/>
    <col min="3" max="3" width="80" customWidth="1"/>
    <col min="4" max="4" width="21.28515625" customWidth="1"/>
    <col min="5" max="5" width="45.28515625" customWidth="1"/>
    <col min="6" max="6" width="11.42578125" customWidth="1"/>
    <col min="7" max="7" width="57.5703125" customWidth="1"/>
    <col min="8" max="258" width="11.42578125" customWidth="1"/>
  </cols>
  <sheetData>
    <row r="2" spans="1:7" ht="15.75" customHeight="1" x14ac:dyDescent="0.25"/>
    <row r="3" spans="1:7" ht="15.75" customHeight="1" x14ac:dyDescent="0.25"/>
    <row r="4" spans="1:7" ht="15.75" customHeight="1" x14ac:dyDescent="0.25"/>
    <row r="5" spans="1:7" ht="15.75" customHeight="1" x14ac:dyDescent="0.25"/>
    <row r="8" spans="1:7" x14ac:dyDescent="0.25">
      <c r="A8" t="str">
        <f>+Menu!A2</f>
        <v>Modelo Sistema de Control de Gestión - Cuadro de Mando (BSC)</v>
      </c>
    </row>
    <row r="10" spans="1:7" ht="15.75" customHeight="1" thickBot="1" x14ac:dyDescent="0.3"/>
    <row r="11" spans="1:7" ht="15.75" thickBot="1" x14ac:dyDescent="0.3">
      <c r="A11" s="58" t="s">
        <v>5</v>
      </c>
      <c r="B11" s="58" t="s">
        <v>6</v>
      </c>
      <c r="C11" s="59" t="s">
        <v>7</v>
      </c>
      <c r="D11" s="60" t="s">
        <v>95</v>
      </c>
      <c r="E11" s="60" t="s">
        <v>96</v>
      </c>
      <c r="G11" s="37" t="s">
        <v>8</v>
      </c>
    </row>
    <row r="12" spans="1:7" ht="90" thickBot="1" x14ac:dyDescent="0.3">
      <c r="A12" s="165" t="s">
        <v>9</v>
      </c>
      <c r="B12" s="63" t="s">
        <v>10</v>
      </c>
      <c r="C12" s="143" t="s">
        <v>136</v>
      </c>
      <c r="D12" s="105" t="s">
        <v>98</v>
      </c>
      <c r="E12" s="142" t="s">
        <v>131</v>
      </c>
      <c r="G12" s="64" t="s">
        <v>97</v>
      </c>
    </row>
    <row r="13" spans="1:7" ht="63.75" customHeight="1" thickBot="1" x14ac:dyDescent="0.3">
      <c r="A13" s="166"/>
      <c r="B13" s="2" t="s">
        <v>11</v>
      </c>
      <c r="C13" s="65"/>
      <c r="D13" s="66"/>
      <c r="E13" s="67"/>
      <c r="G13" s="38"/>
    </row>
    <row r="14" spans="1:7" ht="66.75" customHeight="1" thickBot="1" x14ac:dyDescent="0.3">
      <c r="A14" s="166"/>
      <c r="B14" s="3" t="s">
        <v>12</v>
      </c>
      <c r="C14" s="48"/>
      <c r="D14" s="62"/>
      <c r="E14" s="62"/>
      <c r="G14" s="38"/>
    </row>
    <row r="15" spans="1:7" ht="25.5" customHeight="1" thickBot="1" x14ac:dyDescent="0.3">
      <c r="A15" s="166"/>
      <c r="B15" s="4" t="s">
        <v>13</v>
      </c>
      <c r="C15" s="48"/>
      <c r="D15" s="62"/>
      <c r="E15" s="62"/>
      <c r="G15" s="38"/>
    </row>
    <row r="16" spans="1:7" ht="21" customHeight="1" thickBot="1" x14ac:dyDescent="0.3">
      <c r="A16" s="166"/>
      <c r="B16" s="4" t="s">
        <v>14</v>
      </c>
      <c r="C16" s="48"/>
      <c r="D16" s="62"/>
      <c r="E16" s="62"/>
      <c r="G16" s="38"/>
    </row>
    <row r="17" spans="1:7" ht="21" customHeight="1" thickBot="1" x14ac:dyDescent="0.3">
      <c r="A17" s="166"/>
      <c r="B17" s="4" t="s">
        <v>15</v>
      </c>
      <c r="C17" s="48"/>
      <c r="D17" s="62"/>
      <c r="E17" s="62"/>
      <c r="G17" s="38"/>
    </row>
    <row r="18" spans="1:7" ht="21" customHeight="1" thickBot="1" x14ac:dyDescent="0.3">
      <c r="A18" s="166"/>
      <c r="B18" s="4" t="s">
        <v>16</v>
      </c>
      <c r="C18" s="48"/>
      <c r="D18" s="62"/>
      <c r="E18" s="62"/>
      <c r="G18" s="38"/>
    </row>
    <row r="19" spans="1:7" ht="21" customHeight="1" thickBot="1" x14ac:dyDescent="0.3">
      <c r="A19" s="166"/>
      <c r="B19" s="4" t="s">
        <v>17</v>
      </c>
      <c r="C19" s="48"/>
      <c r="D19" s="62"/>
      <c r="E19" s="62"/>
      <c r="G19" s="38"/>
    </row>
    <row r="20" spans="1:7" ht="21" customHeight="1" thickBot="1" x14ac:dyDescent="0.3">
      <c r="A20" s="166"/>
      <c r="B20" s="4" t="s">
        <v>18</v>
      </c>
      <c r="C20" s="48"/>
      <c r="D20" s="62"/>
      <c r="E20" s="62"/>
      <c r="G20" s="38"/>
    </row>
    <row r="21" spans="1:7" ht="21" customHeight="1" thickBot="1" x14ac:dyDescent="0.3">
      <c r="A21" s="167"/>
      <c r="B21" s="4" t="s">
        <v>19</v>
      </c>
      <c r="C21" s="48"/>
      <c r="D21" s="106"/>
      <c r="E21" s="106"/>
      <c r="G21" s="38"/>
    </row>
    <row r="22" spans="1:7" ht="89.25" customHeight="1" thickBot="1" x14ac:dyDescent="0.3">
      <c r="A22" s="165" t="s">
        <v>20</v>
      </c>
      <c r="B22" s="5" t="s">
        <v>21</v>
      </c>
      <c r="C22" s="107" t="s">
        <v>143</v>
      </c>
      <c r="D22" s="109" t="s">
        <v>132</v>
      </c>
      <c r="E22" s="108" t="s">
        <v>135</v>
      </c>
      <c r="G22" s="38"/>
    </row>
    <row r="23" spans="1:7" ht="71.25" customHeight="1" thickBot="1" x14ac:dyDescent="0.3">
      <c r="A23" s="166"/>
      <c r="B23" s="2" t="s">
        <v>22</v>
      </c>
      <c r="C23" s="65"/>
      <c r="D23" s="61"/>
      <c r="E23" s="68"/>
      <c r="G23" s="38"/>
    </row>
    <row r="24" spans="1:7" ht="21" customHeight="1" thickBot="1" x14ac:dyDescent="0.3">
      <c r="A24" s="166"/>
      <c r="B24" s="2" t="s">
        <v>23</v>
      </c>
      <c r="C24" s="57"/>
      <c r="D24" s="62"/>
      <c r="E24" s="62"/>
      <c r="G24" s="38"/>
    </row>
    <row r="25" spans="1:7" ht="21" customHeight="1" thickBot="1" x14ac:dyDescent="0.3">
      <c r="A25" s="166"/>
      <c r="B25" s="2" t="s">
        <v>24</v>
      </c>
      <c r="C25" s="57"/>
      <c r="D25" s="62"/>
      <c r="E25" s="62"/>
      <c r="G25" s="38"/>
    </row>
    <row r="26" spans="1:7" ht="21" customHeight="1" thickBot="1" x14ac:dyDescent="0.3">
      <c r="A26" s="166"/>
      <c r="B26" s="2" t="s">
        <v>25</v>
      </c>
      <c r="C26" s="57"/>
      <c r="D26" s="62"/>
      <c r="E26" s="62"/>
      <c r="G26" s="38"/>
    </row>
    <row r="27" spans="1:7" ht="21" customHeight="1" thickBot="1" x14ac:dyDescent="0.3">
      <c r="A27" s="166"/>
      <c r="B27" s="2" t="s">
        <v>26</v>
      </c>
      <c r="C27" s="57"/>
      <c r="D27" s="62"/>
      <c r="E27" s="62"/>
      <c r="G27" s="38"/>
    </row>
    <row r="28" spans="1:7" ht="21" customHeight="1" thickBot="1" x14ac:dyDescent="0.3">
      <c r="A28" s="166"/>
      <c r="B28" s="2" t="s">
        <v>27</v>
      </c>
      <c r="C28" s="57"/>
      <c r="D28" s="62"/>
      <c r="E28" s="62"/>
      <c r="G28" s="38"/>
    </row>
    <row r="29" spans="1:7" ht="21" customHeight="1" thickBot="1" x14ac:dyDescent="0.3">
      <c r="A29" s="166"/>
      <c r="B29" s="2" t="s">
        <v>28</v>
      </c>
      <c r="C29" s="57"/>
      <c r="D29" s="62"/>
      <c r="E29" s="62"/>
      <c r="G29" s="38"/>
    </row>
    <row r="30" spans="1:7" ht="21" customHeight="1" thickBot="1" x14ac:dyDescent="0.3">
      <c r="A30" s="166"/>
      <c r="B30" s="2" t="s">
        <v>29</v>
      </c>
      <c r="C30" s="57"/>
      <c r="D30" s="62"/>
      <c r="E30" s="62"/>
      <c r="G30" s="38"/>
    </row>
    <row r="31" spans="1:7" ht="21" customHeight="1" thickBot="1" x14ac:dyDescent="0.3">
      <c r="A31" s="167"/>
      <c r="B31" s="6" t="s">
        <v>30</v>
      </c>
      <c r="C31" s="57"/>
      <c r="D31" s="62"/>
      <c r="E31" s="62"/>
      <c r="G31" s="38"/>
    </row>
    <row r="32" spans="1:7" ht="105" customHeight="1" thickBot="1" x14ac:dyDescent="0.3">
      <c r="A32" s="165" t="s">
        <v>31</v>
      </c>
      <c r="B32" s="2" t="s">
        <v>32</v>
      </c>
      <c r="C32" s="138" t="s">
        <v>152</v>
      </c>
      <c r="D32" s="110" t="s">
        <v>134</v>
      </c>
      <c r="E32" s="137" t="s">
        <v>133</v>
      </c>
      <c r="G32" s="38"/>
    </row>
    <row r="33" spans="1:7" ht="51" customHeight="1" thickBot="1" x14ac:dyDescent="0.3">
      <c r="A33" s="166"/>
      <c r="B33" s="3" t="s">
        <v>33</v>
      </c>
      <c r="C33" s="139" t="s">
        <v>174</v>
      </c>
      <c r="D33" s="111" t="s">
        <v>99</v>
      </c>
      <c r="E33" s="111" t="s">
        <v>100</v>
      </c>
      <c r="G33" s="38"/>
    </row>
    <row r="34" spans="1:7" ht="21" customHeight="1" thickBot="1" x14ac:dyDescent="0.3">
      <c r="A34" s="166"/>
      <c r="B34" s="4" t="s">
        <v>34</v>
      </c>
      <c r="C34" s="101"/>
      <c r="D34" s="100"/>
      <c r="E34" s="101"/>
      <c r="G34" s="38"/>
    </row>
    <row r="35" spans="1:7" ht="21" customHeight="1" thickBot="1" x14ac:dyDescent="0.3">
      <c r="A35" s="166"/>
      <c r="B35" s="98" t="s">
        <v>35</v>
      </c>
      <c r="C35" s="99"/>
      <c r="D35" s="62"/>
      <c r="E35" s="62"/>
      <c r="G35" s="38"/>
    </row>
    <row r="36" spans="1:7" ht="21" customHeight="1" thickBot="1" x14ac:dyDescent="0.3">
      <c r="A36" s="166"/>
      <c r="B36" s="4" t="s">
        <v>36</v>
      </c>
      <c r="C36" s="62"/>
      <c r="D36" s="62"/>
      <c r="E36" s="62"/>
      <c r="G36" s="38"/>
    </row>
    <row r="37" spans="1:7" ht="21" customHeight="1" thickBot="1" x14ac:dyDescent="0.3">
      <c r="A37" s="166"/>
      <c r="B37" s="4" t="s">
        <v>37</v>
      </c>
      <c r="C37" s="48"/>
      <c r="D37" s="62"/>
      <c r="E37" s="62"/>
      <c r="G37" s="38"/>
    </row>
    <row r="38" spans="1:7" ht="21" customHeight="1" thickBot="1" x14ac:dyDescent="0.3">
      <c r="A38" s="166"/>
      <c r="B38" s="4" t="s">
        <v>38</v>
      </c>
      <c r="C38" s="48"/>
      <c r="D38" s="62"/>
      <c r="E38" s="62"/>
      <c r="G38" s="38"/>
    </row>
    <row r="39" spans="1:7" ht="21" customHeight="1" thickBot="1" x14ac:dyDescent="0.3">
      <c r="A39" s="166"/>
      <c r="B39" s="4" t="s">
        <v>39</v>
      </c>
      <c r="C39" s="48"/>
      <c r="D39" s="62"/>
      <c r="E39" s="62"/>
      <c r="G39" s="38"/>
    </row>
    <row r="40" spans="1:7" ht="21" customHeight="1" thickBot="1" x14ac:dyDescent="0.3">
      <c r="A40" s="166"/>
      <c r="B40" s="4" t="s">
        <v>40</v>
      </c>
      <c r="C40" s="48"/>
      <c r="D40" s="62"/>
      <c r="E40" s="62"/>
      <c r="G40" s="38"/>
    </row>
    <row r="41" spans="1:7" ht="21" customHeight="1" thickBot="1" x14ac:dyDescent="0.3">
      <c r="A41" s="167"/>
      <c r="B41" s="4" t="s">
        <v>41</v>
      </c>
      <c r="C41" s="48"/>
      <c r="D41" s="62"/>
      <c r="E41" s="62"/>
      <c r="G41" s="38"/>
    </row>
    <row r="42" spans="1:7" ht="67.5" customHeight="1" thickBot="1" x14ac:dyDescent="0.3">
      <c r="A42" s="165" t="s">
        <v>42</v>
      </c>
      <c r="B42" s="5" t="s">
        <v>43</v>
      </c>
      <c r="C42" s="140" t="s">
        <v>175</v>
      </c>
      <c r="D42" s="104" t="s">
        <v>137</v>
      </c>
      <c r="E42" s="104" t="s">
        <v>101</v>
      </c>
      <c r="G42" s="38"/>
    </row>
    <row r="43" spans="1:7" ht="94.5" customHeight="1" thickBot="1" x14ac:dyDescent="0.3">
      <c r="A43" s="166"/>
      <c r="B43" s="3" t="s">
        <v>44</v>
      </c>
      <c r="C43" s="141" t="s">
        <v>173</v>
      </c>
      <c r="D43" s="112" t="s">
        <v>102</v>
      </c>
      <c r="E43" s="112" t="s">
        <v>103</v>
      </c>
      <c r="G43" s="38"/>
    </row>
    <row r="44" spans="1:7" ht="16.5" customHeight="1" thickBot="1" x14ac:dyDescent="0.3">
      <c r="A44" s="166"/>
      <c r="B44" s="5" t="s">
        <v>45</v>
      </c>
      <c r="C44" s="33"/>
      <c r="D44" s="62"/>
      <c r="E44" s="62"/>
      <c r="G44" s="38"/>
    </row>
    <row r="45" spans="1:7" ht="27.75" customHeight="1" thickBot="1" x14ac:dyDescent="0.3">
      <c r="A45" s="166"/>
      <c r="B45" s="6" t="s">
        <v>46</v>
      </c>
      <c r="C45" s="62"/>
      <c r="D45" s="62"/>
      <c r="E45" s="62"/>
      <c r="G45" s="38"/>
    </row>
    <row r="46" spans="1:7" ht="27.75" customHeight="1" thickBot="1" x14ac:dyDescent="0.3">
      <c r="A46" s="166"/>
      <c r="B46" s="6" t="s">
        <v>47</v>
      </c>
      <c r="C46" s="62"/>
      <c r="D46" s="62"/>
      <c r="E46" s="62"/>
      <c r="G46" s="38"/>
    </row>
    <row r="47" spans="1:7" ht="27.75" customHeight="1" thickBot="1" x14ac:dyDescent="0.3">
      <c r="A47" s="166"/>
      <c r="B47" s="6" t="s">
        <v>48</v>
      </c>
      <c r="C47" s="62"/>
      <c r="D47" s="62"/>
      <c r="E47" s="62"/>
      <c r="G47" s="38"/>
    </row>
    <row r="48" spans="1:7" ht="27.75" customHeight="1" thickBot="1" x14ac:dyDescent="0.3">
      <c r="A48" s="166"/>
      <c r="B48" s="6" t="s">
        <v>49</v>
      </c>
      <c r="C48" s="62"/>
      <c r="D48" s="62"/>
      <c r="E48" s="62"/>
      <c r="G48" s="38"/>
    </row>
    <row r="49" spans="1:7" ht="27.75" customHeight="1" thickBot="1" x14ac:dyDescent="0.3">
      <c r="A49" s="166"/>
      <c r="B49" s="6" t="s">
        <v>50</v>
      </c>
      <c r="C49" s="62"/>
      <c r="D49" s="62"/>
      <c r="E49" s="62"/>
      <c r="G49" s="38"/>
    </row>
    <row r="50" spans="1:7" ht="27.75" customHeight="1" thickBot="1" x14ac:dyDescent="0.3">
      <c r="A50" s="166"/>
      <c r="B50" s="6" t="s">
        <v>51</v>
      </c>
      <c r="C50" s="62"/>
      <c r="D50" s="62"/>
      <c r="E50" s="62"/>
      <c r="G50" s="38"/>
    </row>
    <row r="51" spans="1:7" ht="27.75" customHeight="1" thickBot="1" x14ac:dyDescent="0.3">
      <c r="A51" s="167"/>
      <c r="B51" s="6" t="s">
        <v>52</v>
      </c>
      <c r="C51" s="62"/>
      <c r="D51" s="62"/>
      <c r="E51" s="62"/>
      <c r="G51" s="38"/>
    </row>
    <row r="52" spans="1:7" ht="21" customHeight="1" thickBot="1" x14ac:dyDescent="0.3">
      <c r="A52" s="163"/>
      <c r="B52" s="6" t="s">
        <v>53</v>
      </c>
      <c r="C52" s="62"/>
      <c r="D52" s="62"/>
      <c r="E52" s="62"/>
      <c r="G52" s="38"/>
    </row>
    <row r="53" spans="1:7" ht="21" customHeight="1" thickBot="1" x14ac:dyDescent="0.3">
      <c r="A53" s="164"/>
      <c r="B53" s="6" t="s">
        <v>54</v>
      </c>
      <c r="C53" s="62"/>
      <c r="D53" s="62"/>
      <c r="E53" s="62"/>
      <c r="G53" s="38"/>
    </row>
  </sheetData>
  <mergeCells count="5">
    <mergeCell ref="A52:A53"/>
    <mergeCell ref="A12:A21"/>
    <mergeCell ref="A42:A51"/>
    <mergeCell ref="A32:A41"/>
    <mergeCell ref="A22:A31"/>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7:T55"/>
  <sheetViews>
    <sheetView showGridLines="0" topLeftCell="A17" zoomScale="70" zoomScaleNormal="70" workbookViewId="0">
      <selection activeCell="K27" sqref="K27"/>
    </sheetView>
  </sheetViews>
  <sheetFormatPr baseColWidth="10" defaultColWidth="8.85546875" defaultRowHeight="15" x14ac:dyDescent="0.25"/>
  <cols>
    <col min="1" max="1" width="4.7109375" customWidth="1"/>
    <col min="2" max="2" width="32.85546875" customWidth="1"/>
    <col min="3" max="3" width="4.7109375" customWidth="1"/>
    <col min="4" max="4" width="32.28515625" customWidth="1"/>
    <col min="5" max="16" width="5.7109375" customWidth="1"/>
    <col min="17" max="17" width="7.28515625" customWidth="1"/>
    <col min="18" max="20" width="5.7109375" customWidth="1"/>
    <col min="21" max="256" width="11.42578125" customWidth="1"/>
  </cols>
  <sheetData>
    <row r="7" spans="1:20" ht="26.25" customHeight="1" x14ac:dyDescent="0.25">
      <c r="F7" t="s">
        <v>55</v>
      </c>
    </row>
    <row r="8" spans="1:20" ht="48.75" customHeight="1" x14ac:dyDescent="0.25"/>
    <row r="9" spans="1:20" ht="48.75" customHeight="1" x14ac:dyDescent="0.25"/>
    <row r="10" spans="1:20" ht="23.25" x14ac:dyDescent="0.35">
      <c r="A10" s="172" t="str">
        <f>+Menu!A2</f>
        <v>Modelo Sistema de Control de Gestión - Cuadro de Mando (BSC)</v>
      </c>
      <c r="B10" s="172"/>
      <c r="C10" s="172"/>
      <c r="D10" s="172"/>
      <c r="E10" s="172"/>
      <c r="F10" s="172"/>
      <c r="G10" s="172"/>
      <c r="H10" s="172"/>
      <c r="I10" s="172"/>
      <c r="J10" s="172"/>
      <c r="K10" s="172"/>
      <c r="L10" s="172"/>
      <c r="M10" s="172"/>
      <c r="N10" s="172"/>
      <c r="O10" s="172"/>
      <c r="P10" s="172"/>
      <c r="Q10" s="172"/>
      <c r="R10" s="172"/>
      <c r="S10" s="172"/>
      <c r="T10" s="172"/>
    </row>
    <row r="11" spans="1:20" ht="21" x14ac:dyDescent="0.35">
      <c r="A11" s="173" t="s">
        <v>56</v>
      </c>
      <c r="B11" s="173"/>
      <c r="C11" s="173"/>
      <c r="D11" s="173"/>
      <c r="E11" s="173"/>
      <c r="F11" s="173"/>
      <c r="G11" s="173"/>
      <c r="H11" s="173"/>
      <c r="I11" s="173"/>
      <c r="J11" s="173"/>
      <c r="K11" s="173"/>
      <c r="L11" s="173"/>
      <c r="M11" s="173"/>
      <c r="N11" s="173"/>
      <c r="O11" s="173"/>
      <c r="P11" s="173"/>
      <c r="Q11" s="173"/>
      <c r="R11" s="173"/>
      <c r="S11" s="173"/>
      <c r="T11" s="173"/>
    </row>
    <row r="12" spans="1:20" x14ac:dyDescent="0.25">
      <c r="A12" s="76"/>
      <c r="B12" s="79" t="s">
        <v>1</v>
      </c>
      <c r="C12" s="11"/>
      <c r="D12" s="11"/>
      <c r="E12" s="11"/>
      <c r="F12" s="11"/>
      <c r="G12" s="11"/>
      <c r="H12" s="11"/>
      <c r="I12" s="11"/>
      <c r="J12" s="11"/>
      <c r="K12" s="11"/>
      <c r="L12" s="11"/>
      <c r="M12" s="11"/>
      <c r="N12" s="11"/>
      <c r="O12" s="11"/>
      <c r="P12" s="11"/>
      <c r="Q12" s="11"/>
      <c r="R12" s="11"/>
      <c r="S12" s="11"/>
      <c r="T12" s="11"/>
    </row>
    <row r="13" spans="1:20" ht="75" customHeight="1" x14ac:dyDescent="0.25">
      <c r="A13" s="174" t="str">
        <f>+'Misión-Visión'!A9:H9</f>
        <v>Proveer a nuestros clientes productos de la más alta calidad, elaborados con ingredientes frescos y naturales. Estamos comprometidos a operar de manera sostenible, apoyando a productores locales y promoviendo prácticas agrícolas responsables. Valoramos a nuestros colaboradores, fomentando su desarrollo y participación activa en todos los procesos. Somos una empresa reconocida en la provincia de Márquez y buscamos expandir nuestro reconocimiento a diferentes ciudades del departamento de Boyacá, destacándonos por la excelencia e innovación de nuestros productos y procesos.</v>
      </c>
      <c r="B13" s="174"/>
      <c r="C13" s="174"/>
      <c r="D13" s="174"/>
      <c r="E13" s="174"/>
      <c r="F13" s="174"/>
      <c r="G13" s="174"/>
      <c r="H13" s="174"/>
      <c r="I13" s="174"/>
      <c r="J13" s="174"/>
      <c r="K13" s="174"/>
      <c r="L13" s="174"/>
      <c r="M13" s="174"/>
      <c r="N13" s="174"/>
      <c r="O13" s="174"/>
      <c r="P13" s="174"/>
      <c r="Q13" s="174"/>
      <c r="R13" s="174"/>
      <c r="S13" s="174"/>
      <c r="T13" s="174"/>
    </row>
    <row r="14" spans="1:20" x14ac:dyDescent="0.25">
      <c r="A14" s="77"/>
      <c r="B14" s="80" t="s">
        <v>3</v>
      </c>
      <c r="C14" s="10"/>
      <c r="D14" s="10"/>
      <c r="E14" s="10"/>
      <c r="F14" s="10"/>
      <c r="G14" s="10"/>
      <c r="H14" s="10"/>
      <c r="I14" s="10"/>
      <c r="J14" s="10"/>
      <c r="K14" s="10"/>
      <c r="L14" s="10"/>
      <c r="M14" s="10"/>
      <c r="N14" s="10"/>
      <c r="O14" s="10"/>
      <c r="P14" s="10"/>
      <c r="Q14" s="10"/>
      <c r="R14" s="10"/>
      <c r="S14" s="10"/>
      <c r="T14" s="10"/>
    </row>
    <row r="15" spans="1:20" ht="75" customHeight="1" x14ac:dyDescent="0.25">
      <c r="A15" s="159" t="str">
        <f>+'Misión-Visión'!A11:H11</f>
        <v>Lácteos del Altiplano CB S.A.S tiene como objetivo lograr un crecimiento fundamentado en prácticas ambientalmente sostenibles, la actualización de maquinaria y procesos, con el propósito de consolidar su posición de liderazgo en el mercado de la provincia de Márquez para el año 2028. Este crecimiento no se limita únicamente a las cifras financieras, sino que también se materializa en la ampliación de nuestro portafolio, ofreciendo a los consumidores una variedad de productos que se adapten a sus cambiantes necesidades.</v>
      </c>
      <c r="B15" s="159"/>
      <c r="C15" s="159"/>
      <c r="D15" s="159"/>
      <c r="E15" s="159"/>
      <c r="F15" s="159"/>
      <c r="G15" s="159"/>
      <c r="H15" s="159"/>
      <c r="I15" s="159"/>
      <c r="J15" s="159"/>
      <c r="K15" s="159"/>
      <c r="L15" s="159"/>
      <c r="M15" s="159"/>
      <c r="N15" s="159"/>
      <c r="O15" s="159"/>
      <c r="P15" s="159"/>
      <c r="Q15" s="159"/>
      <c r="R15" s="159"/>
      <c r="S15" s="159"/>
      <c r="T15" s="159"/>
    </row>
    <row r="16" spans="1:20" ht="17.25" customHeight="1" x14ac:dyDescent="0.25">
      <c r="A16" s="13"/>
      <c r="B16" s="78" t="s">
        <v>57</v>
      </c>
      <c r="C16" s="14"/>
      <c r="D16" s="14"/>
      <c r="E16" s="14"/>
      <c r="F16" s="14"/>
      <c r="G16" s="14"/>
      <c r="H16" s="14"/>
      <c r="I16" s="14"/>
      <c r="J16" s="15"/>
      <c r="K16" s="15"/>
      <c r="L16" s="15"/>
      <c r="M16" s="15"/>
      <c r="N16" s="15"/>
      <c r="O16" s="15"/>
      <c r="P16" s="15"/>
      <c r="Q16" s="15"/>
      <c r="R16" s="15"/>
      <c r="S16" s="15"/>
      <c r="T16" s="15"/>
    </row>
    <row r="17" spans="1:20" x14ac:dyDescent="0.25">
      <c r="A17" s="15"/>
      <c r="B17" s="175" t="str">
        <f>+'Misión-Visión'!A20</f>
        <v>Calidad del producto</v>
      </c>
      <c r="C17" s="75"/>
      <c r="D17" s="74"/>
      <c r="E17" s="178" t="str">
        <f>+'Misión-Visión'!A21</f>
        <v>Innovación en productos</v>
      </c>
      <c r="F17" s="178"/>
      <c r="G17" s="178"/>
      <c r="H17" s="178"/>
      <c r="I17" s="15"/>
      <c r="J17" s="15"/>
      <c r="K17" s="179" t="str">
        <f>+'Misión-Visión'!A22</f>
        <v>Sostenibilidad</v>
      </c>
      <c r="L17" s="180"/>
      <c r="M17" s="181"/>
      <c r="N17" s="15"/>
      <c r="O17" s="179" t="str">
        <f>+'Misión-Visión'!A23</f>
        <v>Gestión de costos</v>
      </c>
      <c r="P17" s="180"/>
      <c r="Q17" s="181"/>
      <c r="R17" s="15"/>
      <c r="S17" s="15"/>
      <c r="T17" s="15"/>
    </row>
    <row r="18" spans="1:20" x14ac:dyDescent="0.25">
      <c r="A18" s="15"/>
      <c r="B18" s="176"/>
      <c r="C18" s="75"/>
      <c r="D18" s="74"/>
      <c r="E18" s="178"/>
      <c r="F18" s="178"/>
      <c r="G18" s="178"/>
      <c r="H18" s="178"/>
      <c r="I18" s="15"/>
      <c r="J18" s="15"/>
      <c r="K18" s="182"/>
      <c r="L18" s="183"/>
      <c r="M18" s="184"/>
      <c r="N18" s="15"/>
      <c r="O18" s="182"/>
      <c r="P18" s="183"/>
      <c r="Q18" s="184"/>
      <c r="R18" s="15"/>
      <c r="S18" s="15"/>
      <c r="T18" s="15"/>
    </row>
    <row r="19" spans="1:20" x14ac:dyDescent="0.25">
      <c r="A19" s="15"/>
      <c r="B19" s="176"/>
      <c r="C19" s="75"/>
      <c r="D19" s="74"/>
      <c r="E19" s="178"/>
      <c r="F19" s="178"/>
      <c r="G19" s="178"/>
      <c r="H19" s="178"/>
      <c r="I19" s="15"/>
      <c r="J19" s="15"/>
      <c r="K19" s="182"/>
      <c r="L19" s="183"/>
      <c r="M19" s="184"/>
      <c r="N19" s="15"/>
      <c r="O19" s="182"/>
      <c r="P19" s="183"/>
      <c r="Q19" s="184"/>
      <c r="R19" s="15"/>
      <c r="S19" s="15"/>
      <c r="T19" s="15"/>
    </row>
    <row r="20" spans="1:20" x14ac:dyDescent="0.25">
      <c r="A20" s="15"/>
      <c r="B20" s="177"/>
      <c r="C20" s="75"/>
      <c r="D20" s="74"/>
      <c r="E20" s="178"/>
      <c r="F20" s="178"/>
      <c r="G20" s="178"/>
      <c r="H20" s="178"/>
      <c r="I20" s="15"/>
      <c r="J20" s="15"/>
      <c r="K20" s="185"/>
      <c r="L20" s="186"/>
      <c r="M20" s="187"/>
      <c r="N20" s="15"/>
      <c r="O20" s="185"/>
      <c r="P20" s="186"/>
      <c r="Q20" s="187"/>
      <c r="R20" s="15"/>
      <c r="S20" s="15"/>
      <c r="T20" s="15"/>
    </row>
    <row r="21" spans="1:20" x14ac:dyDescent="0.25">
      <c r="A21" s="15"/>
      <c r="B21" s="15"/>
      <c r="C21" s="15"/>
      <c r="D21" s="15"/>
      <c r="E21" s="15"/>
      <c r="F21" s="15"/>
      <c r="G21" s="15"/>
      <c r="H21" s="15"/>
      <c r="I21" s="15"/>
      <c r="J21" s="15"/>
      <c r="K21" s="15"/>
      <c r="L21" s="15"/>
      <c r="M21" s="15"/>
      <c r="N21" s="15"/>
      <c r="O21" s="15"/>
      <c r="P21" s="15"/>
      <c r="Q21" s="15"/>
      <c r="R21" s="15"/>
      <c r="S21" s="15"/>
      <c r="T21" s="15"/>
    </row>
    <row r="22" spans="1:20" x14ac:dyDescent="0.25">
      <c r="A22" s="15"/>
      <c r="B22" s="15"/>
      <c r="C22" s="15"/>
      <c r="D22" s="15"/>
      <c r="E22" s="15"/>
      <c r="F22" s="15"/>
      <c r="G22" s="15"/>
      <c r="H22" s="15"/>
      <c r="I22" s="15"/>
      <c r="J22" s="15"/>
      <c r="K22" s="15"/>
      <c r="L22" s="15"/>
      <c r="M22" s="15"/>
      <c r="N22" s="15"/>
      <c r="O22" s="15"/>
      <c r="P22" s="15"/>
      <c r="Q22" s="15"/>
      <c r="R22" s="15"/>
      <c r="S22" s="15"/>
      <c r="T22" s="15"/>
    </row>
    <row r="23" spans="1:20" x14ac:dyDescent="0.25">
      <c r="A23" s="15"/>
      <c r="B23" s="15"/>
      <c r="C23" s="15"/>
      <c r="D23" s="15"/>
      <c r="E23" s="15"/>
      <c r="F23" s="15"/>
      <c r="G23" s="15"/>
      <c r="H23" s="15"/>
      <c r="I23" s="15"/>
      <c r="J23" s="15"/>
      <c r="K23" s="15"/>
      <c r="L23" s="15"/>
      <c r="M23" s="15"/>
      <c r="N23" s="15"/>
      <c r="O23" s="15"/>
      <c r="P23" s="15"/>
      <c r="Q23" s="15"/>
      <c r="R23" s="15"/>
      <c r="S23" s="15"/>
      <c r="T23" s="15"/>
    </row>
    <row r="24" spans="1:20" x14ac:dyDescent="0.25">
      <c r="A24" s="168" t="str">
        <f>+ObjetivosEstratégicos!A42</f>
        <v>Perspectiva Financiera</v>
      </c>
      <c r="B24" s="168"/>
      <c r="C24" s="168"/>
      <c r="D24" s="168"/>
      <c r="E24" s="168"/>
      <c r="F24" s="168"/>
      <c r="G24" s="168"/>
      <c r="H24" s="168"/>
      <c r="I24" s="168"/>
      <c r="J24" s="168"/>
      <c r="K24" s="168"/>
      <c r="L24" s="168"/>
      <c r="M24" s="168"/>
      <c r="N24" s="168"/>
      <c r="O24" s="168"/>
      <c r="P24" s="168"/>
      <c r="Q24" s="168"/>
      <c r="R24" s="168"/>
      <c r="S24" s="168"/>
      <c r="T24" s="168"/>
    </row>
    <row r="25" spans="1:20" x14ac:dyDescent="0.25">
      <c r="A25" s="16"/>
      <c r="B25" s="16"/>
      <c r="C25" s="16"/>
      <c r="D25" s="16"/>
      <c r="E25" s="16"/>
      <c r="F25" s="16"/>
      <c r="G25" s="16"/>
      <c r="H25" s="16"/>
      <c r="I25" s="16"/>
      <c r="J25" s="16"/>
      <c r="K25" s="16"/>
      <c r="L25" s="16"/>
      <c r="M25" s="16"/>
      <c r="N25" s="16"/>
      <c r="O25" s="16"/>
      <c r="P25" s="16"/>
      <c r="Q25" s="16"/>
      <c r="R25" s="16"/>
      <c r="S25" s="16"/>
      <c r="T25" s="16"/>
    </row>
    <row r="26" spans="1:20" x14ac:dyDescent="0.25">
      <c r="A26" s="17" t="s">
        <v>6</v>
      </c>
      <c r="B26" s="17" t="s">
        <v>58</v>
      </c>
      <c r="C26" s="17" t="s">
        <v>6</v>
      </c>
      <c r="D26" s="17" t="s">
        <v>58</v>
      </c>
      <c r="E26" s="17" t="s">
        <v>6</v>
      </c>
      <c r="F26" s="17" t="s">
        <v>58</v>
      </c>
      <c r="G26" s="17" t="s">
        <v>6</v>
      </c>
      <c r="H26" s="17" t="s">
        <v>58</v>
      </c>
      <c r="I26" s="17" t="s">
        <v>6</v>
      </c>
      <c r="J26" s="17" t="s">
        <v>58</v>
      </c>
      <c r="K26" s="17" t="s">
        <v>6</v>
      </c>
      <c r="L26" s="17" t="s">
        <v>58</v>
      </c>
      <c r="M26" s="17" t="s">
        <v>6</v>
      </c>
      <c r="N26" s="17" t="s">
        <v>58</v>
      </c>
      <c r="O26" s="17" t="s">
        <v>6</v>
      </c>
      <c r="P26" s="17" t="s">
        <v>58</v>
      </c>
      <c r="Q26" s="17" t="s">
        <v>6</v>
      </c>
      <c r="R26" s="17" t="s">
        <v>58</v>
      </c>
      <c r="S26" s="17" t="s">
        <v>6</v>
      </c>
      <c r="T26" s="17" t="s">
        <v>58</v>
      </c>
    </row>
    <row r="27" spans="1:20" ht="113.25" customHeight="1" x14ac:dyDescent="0.25">
      <c r="A27" s="18" t="str">
        <f>+ObjetivosEstratégicos!B42</f>
        <v>F1</v>
      </c>
      <c r="B27" s="73" t="str">
        <f>VLOOKUP(A27,objetivos,2,0)</f>
        <v>Establecer mecanismos para la correcta asignación de recursos a producción</v>
      </c>
      <c r="C27" s="18" t="str">
        <f>+ObjetivosEstratégicos!B43</f>
        <v>F2</v>
      </c>
      <c r="D27" s="146" t="str">
        <f>VLOOKUP(C27,objetivos,2,0)</f>
        <v>Diseñar metodologías que faciliten la identificación de deficiencias en la maquinaria de la empresa, permitiendo mejoras sin generar impactos significativos en las finanzas de la organización.</v>
      </c>
      <c r="E27" s="18" t="str">
        <f>+ObjetivosEstratégicos!B44</f>
        <v>F3</v>
      </c>
      <c r="F27" s="19">
        <f>VLOOKUP(E27,objetivos,2,0)</f>
        <v>0</v>
      </c>
      <c r="G27" s="18" t="str">
        <f>+ObjetivosEstratégicos!B45</f>
        <v>F4</v>
      </c>
      <c r="H27" s="19">
        <f>VLOOKUP(G27,objetivos,2,0)</f>
        <v>0</v>
      </c>
      <c r="I27" s="18" t="str">
        <f>+ObjetivosEstratégicos!B46</f>
        <v>F5</v>
      </c>
      <c r="J27" s="19">
        <f>VLOOKUP(I27,objetivos,2,0)</f>
        <v>0</v>
      </c>
      <c r="K27" s="18" t="str">
        <f>+ObjetivosEstratégicos!B47</f>
        <v>F6</v>
      </c>
      <c r="L27" s="19">
        <f>VLOOKUP(K27,objetivos,2,0)</f>
        <v>0</v>
      </c>
      <c r="M27" s="18" t="str">
        <f>+ObjetivosEstratégicos!B48</f>
        <v>F7</v>
      </c>
      <c r="N27" s="18">
        <f>VLOOKUP(M27,objetivos,2,0)</f>
        <v>0</v>
      </c>
      <c r="O27" s="18" t="str">
        <f>+ObjetivosEstratégicos!B49</f>
        <v>F8</v>
      </c>
      <c r="P27" s="19">
        <f>VLOOKUP(O27,objetivos,2,0)</f>
        <v>0</v>
      </c>
      <c r="Q27" s="18" t="str">
        <f>+ObjetivosEstratégicos!B50</f>
        <v>F9</v>
      </c>
      <c r="R27" s="18">
        <f>VLOOKUP(Q27,objetivos,2,0)</f>
        <v>0</v>
      </c>
      <c r="S27" s="18" t="str">
        <f>+ObjetivosEstratégicos!B51</f>
        <v>F10</v>
      </c>
      <c r="T27" s="18">
        <f>VLOOKUP(S27,objetivos,2,0)</f>
        <v>0</v>
      </c>
    </row>
    <row r="28" spans="1:20" x14ac:dyDescent="0.25">
      <c r="A28" s="17"/>
      <c r="B28" s="17"/>
      <c r="C28" s="17"/>
      <c r="D28" s="17"/>
      <c r="E28" s="17"/>
      <c r="F28" s="17"/>
      <c r="G28" s="17"/>
      <c r="H28" s="17"/>
      <c r="I28" s="17"/>
      <c r="J28" s="17"/>
      <c r="K28" s="17"/>
      <c r="L28" s="17"/>
      <c r="M28" s="17"/>
      <c r="N28" s="17"/>
      <c r="O28" s="17"/>
      <c r="P28" s="17"/>
      <c r="Q28" s="17"/>
      <c r="R28" s="17"/>
      <c r="S28" s="17"/>
      <c r="T28" s="17"/>
    </row>
    <row r="29" spans="1:20" x14ac:dyDescent="0.25">
      <c r="A29" s="16"/>
      <c r="B29" s="16"/>
      <c r="C29" s="16"/>
      <c r="D29" s="16"/>
      <c r="E29" s="16"/>
      <c r="F29" s="16"/>
      <c r="G29" s="16"/>
      <c r="H29" s="16"/>
      <c r="I29" s="16"/>
      <c r="J29" s="16"/>
      <c r="K29" s="16"/>
      <c r="L29" s="16"/>
      <c r="M29" s="16"/>
      <c r="N29" s="16"/>
      <c r="O29" s="16"/>
      <c r="P29" s="16"/>
      <c r="Q29" s="16"/>
      <c r="R29" s="16"/>
      <c r="S29" s="16"/>
      <c r="T29" s="16"/>
    </row>
    <row r="30" spans="1:20" x14ac:dyDescent="0.25">
      <c r="A30" s="16"/>
      <c r="B30" s="16"/>
      <c r="C30" s="16"/>
      <c r="D30" s="16"/>
      <c r="E30" s="16"/>
      <c r="F30" s="16"/>
      <c r="G30" s="16"/>
      <c r="H30" s="16"/>
      <c r="I30" s="16"/>
      <c r="J30" s="16"/>
      <c r="K30" s="16"/>
      <c r="L30" s="16"/>
      <c r="M30" s="16"/>
      <c r="N30" s="16"/>
      <c r="O30" s="16"/>
      <c r="P30" s="16"/>
      <c r="Q30" s="16"/>
      <c r="R30" s="16"/>
      <c r="S30" s="16"/>
      <c r="T30" s="16"/>
    </row>
    <row r="31" spans="1:20" x14ac:dyDescent="0.25">
      <c r="A31" s="16"/>
      <c r="B31" s="16"/>
      <c r="C31" s="16"/>
      <c r="D31" s="16"/>
      <c r="E31" s="16"/>
      <c r="F31" s="16"/>
      <c r="G31" s="16"/>
      <c r="H31" s="16"/>
      <c r="I31" s="16"/>
      <c r="J31" s="16"/>
      <c r="K31" s="16"/>
      <c r="L31" s="16"/>
      <c r="M31" s="16"/>
      <c r="N31" s="16"/>
      <c r="O31" s="16"/>
      <c r="P31" s="16"/>
      <c r="Q31" s="16"/>
      <c r="R31" s="16"/>
      <c r="S31" s="16"/>
      <c r="T31" s="16"/>
    </row>
    <row r="32" spans="1:20" x14ac:dyDescent="0.25">
      <c r="A32" s="169" t="str">
        <f>+ObjetivosEstratégicos!A32</f>
        <v>Perspectiva de los Clientes</v>
      </c>
      <c r="B32" s="169"/>
      <c r="C32" s="169"/>
      <c r="D32" s="169"/>
      <c r="E32" s="169"/>
      <c r="F32" s="169"/>
      <c r="G32" s="169"/>
      <c r="H32" s="169"/>
      <c r="I32" s="169"/>
      <c r="J32" s="169"/>
      <c r="K32" s="169"/>
      <c r="L32" s="169"/>
      <c r="M32" s="169"/>
      <c r="N32" s="169"/>
      <c r="O32" s="169"/>
      <c r="P32" s="169"/>
      <c r="Q32" s="169"/>
      <c r="R32" s="169"/>
      <c r="S32" s="169"/>
      <c r="T32" s="169"/>
    </row>
    <row r="33" spans="1:20" x14ac:dyDescent="0.25">
      <c r="A33" s="12"/>
      <c r="B33" s="12"/>
      <c r="C33" s="12"/>
      <c r="D33" s="12"/>
      <c r="E33" s="12"/>
      <c r="F33" s="12"/>
      <c r="G33" s="12"/>
      <c r="H33" s="12"/>
      <c r="I33" s="12"/>
      <c r="J33" s="12"/>
      <c r="K33" s="12"/>
      <c r="L33" s="12"/>
      <c r="M33" s="12"/>
      <c r="N33" s="12"/>
      <c r="O33" s="12"/>
      <c r="P33" s="12"/>
      <c r="Q33" s="12"/>
      <c r="R33" s="12"/>
      <c r="S33" s="12"/>
      <c r="T33" s="12"/>
    </row>
    <row r="34" spans="1:20" x14ac:dyDescent="0.25">
      <c r="A34" s="21" t="s">
        <v>6</v>
      </c>
      <c r="B34" s="21" t="s">
        <v>58</v>
      </c>
      <c r="C34" s="21" t="s">
        <v>6</v>
      </c>
      <c r="D34" s="21" t="s">
        <v>58</v>
      </c>
      <c r="E34" s="21" t="s">
        <v>6</v>
      </c>
      <c r="F34" s="21" t="s">
        <v>58</v>
      </c>
      <c r="G34" s="21" t="s">
        <v>6</v>
      </c>
      <c r="H34" s="21" t="s">
        <v>58</v>
      </c>
      <c r="I34" s="21" t="s">
        <v>6</v>
      </c>
      <c r="J34" s="21" t="s">
        <v>58</v>
      </c>
      <c r="K34" s="21" t="s">
        <v>6</v>
      </c>
      <c r="L34" s="21" t="s">
        <v>58</v>
      </c>
      <c r="M34" s="21" t="s">
        <v>6</v>
      </c>
      <c r="N34" s="21" t="s">
        <v>58</v>
      </c>
      <c r="O34" s="21" t="s">
        <v>6</v>
      </c>
      <c r="P34" s="21" t="s">
        <v>58</v>
      </c>
      <c r="Q34" s="21" t="s">
        <v>6</v>
      </c>
      <c r="R34" s="21" t="s">
        <v>58</v>
      </c>
      <c r="S34" s="21" t="s">
        <v>6</v>
      </c>
      <c r="T34" s="21" t="s">
        <v>58</v>
      </c>
    </row>
    <row r="35" spans="1:20" ht="163.5" customHeight="1" x14ac:dyDescent="0.25">
      <c r="A35" s="22" t="str">
        <f>+ObjetivosEstratégicos!B32</f>
        <v>C1</v>
      </c>
      <c r="B35" s="145" t="str">
        <f>VLOOKUP(A35,objetivos,2,0)</f>
        <v xml:space="preserve">Implementar un modelo de encuesta de satisfacción del cliente </v>
      </c>
      <c r="C35" s="144" t="str">
        <f>+ObjetivosEstratégicos!B33</f>
        <v>C2</v>
      </c>
      <c r="D35" s="145" t="str">
        <f>VLOOKUP(C35,objetivos,2,0)</f>
        <v>Índice de solución a PQR(Peticiones, quejas y reclamos)</v>
      </c>
      <c r="E35" s="22" t="str">
        <f>+ObjetivosEstratégicos!B34</f>
        <v>C3</v>
      </c>
      <c r="F35" s="23">
        <f>VLOOKUP(E35,objetivos,2,0)</f>
        <v>0</v>
      </c>
      <c r="G35" s="22" t="str">
        <f>+ObjetivosEstratégicos!B35</f>
        <v>C4</v>
      </c>
      <c r="H35" s="23">
        <f>VLOOKUP(G35,objetivos,2,0)</f>
        <v>0</v>
      </c>
      <c r="I35" s="22" t="str">
        <f>+ObjetivosEstratégicos!B36</f>
        <v>C5</v>
      </c>
      <c r="J35" s="23">
        <f>VLOOKUP(I35,objetivos,2,0)</f>
        <v>0</v>
      </c>
      <c r="K35" s="22" t="str">
        <f>+ObjetivosEstratégicos!B37</f>
        <v>C6</v>
      </c>
      <c r="L35" s="23">
        <f>VLOOKUP(K35,objetivos,2,0)</f>
        <v>0</v>
      </c>
      <c r="M35" s="22" t="str">
        <f>+ObjetivosEstratégicos!B38</f>
        <v>C7</v>
      </c>
      <c r="N35" s="22">
        <f>VLOOKUP(M35,objetivos,2,0)</f>
        <v>0</v>
      </c>
      <c r="O35" s="22" t="str">
        <f>+ObjetivosEstratégicos!B39</f>
        <v>C8</v>
      </c>
      <c r="P35" s="23">
        <f>VLOOKUP(O35,objetivos,2,0)</f>
        <v>0</v>
      </c>
      <c r="Q35" s="22" t="str">
        <f>+ObjetivosEstratégicos!B40</f>
        <v>C9</v>
      </c>
      <c r="R35" s="22">
        <f>VLOOKUP(Q35,objetivos,2,0)</f>
        <v>0</v>
      </c>
      <c r="S35" s="22" t="str">
        <f>+ObjetivosEstratégicos!B41</f>
        <v>C10</v>
      </c>
      <c r="T35" s="22">
        <f>VLOOKUP(S35,objetivos,2,0)</f>
        <v>0</v>
      </c>
    </row>
    <row r="36" spans="1:20" x14ac:dyDescent="0.25">
      <c r="A36" s="21"/>
      <c r="B36" s="21"/>
      <c r="C36" s="21"/>
      <c r="D36" s="21"/>
      <c r="E36" s="21"/>
      <c r="F36" s="21"/>
      <c r="G36" s="21"/>
      <c r="H36" s="21"/>
      <c r="I36" s="21"/>
      <c r="J36" s="21"/>
      <c r="K36" s="21"/>
      <c r="L36" s="21"/>
      <c r="M36" s="21"/>
      <c r="N36" s="21"/>
      <c r="O36" s="21"/>
      <c r="P36" s="21"/>
      <c r="Q36" s="21"/>
      <c r="R36" s="21"/>
      <c r="S36" s="21"/>
      <c r="T36" s="21"/>
    </row>
    <row r="37" spans="1:20" x14ac:dyDescent="0.25">
      <c r="A37" s="12"/>
      <c r="B37" s="12"/>
      <c r="C37" s="12"/>
      <c r="D37" s="12"/>
      <c r="E37" s="12"/>
      <c r="F37" s="12"/>
      <c r="G37" s="12"/>
      <c r="H37" s="12"/>
      <c r="I37" s="12"/>
      <c r="J37" s="12"/>
      <c r="K37" s="12"/>
      <c r="L37" s="12"/>
      <c r="M37" s="12"/>
      <c r="N37" s="12"/>
      <c r="O37" s="12"/>
      <c r="P37" s="12"/>
      <c r="Q37" s="12"/>
      <c r="R37" s="12"/>
      <c r="S37" s="12"/>
      <c r="T37" s="12"/>
    </row>
    <row r="38" spans="1:20" x14ac:dyDescent="0.25">
      <c r="A38" s="12"/>
      <c r="B38" s="12"/>
      <c r="C38" s="12"/>
      <c r="D38" s="12"/>
      <c r="E38" s="12"/>
      <c r="F38" s="12"/>
      <c r="G38" s="12"/>
      <c r="H38" s="12"/>
      <c r="I38" s="12"/>
      <c r="J38" s="12"/>
      <c r="K38" s="12"/>
      <c r="L38" s="12"/>
      <c r="M38" s="12"/>
      <c r="N38" s="12"/>
      <c r="O38" s="12"/>
      <c r="P38" s="12"/>
      <c r="Q38" s="12"/>
      <c r="R38" s="12"/>
      <c r="S38" s="12"/>
      <c r="T38" s="12"/>
    </row>
    <row r="39" spans="1:20" x14ac:dyDescent="0.25">
      <c r="A39" s="12"/>
      <c r="B39" s="12"/>
      <c r="C39" s="12"/>
      <c r="D39" s="12"/>
      <c r="E39" s="12"/>
      <c r="F39" s="12"/>
      <c r="G39" s="12"/>
      <c r="H39" s="12"/>
      <c r="I39" s="12"/>
      <c r="J39" s="12"/>
      <c r="K39" s="12"/>
      <c r="L39" s="12"/>
      <c r="M39" s="12"/>
      <c r="N39" s="12"/>
      <c r="O39" s="12"/>
      <c r="P39" s="12"/>
      <c r="Q39" s="12"/>
      <c r="R39" s="12"/>
      <c r="S39" s="12"/>
      <c r="T39" s="12"/>
    </row>
    <row r="40" spans="1:20" x14ac:dyDescent="0.25">
      <c r="A40" s="170" t="str">
        <f>+ObjetivosEstratégicos!A22</f>
        <v>Perspectiva de los Procesos Internos</v>
      </c>
      <c r="B40" s="170"/>
      <c r="C40" s="170"/>
      <c r="D40" s="170"/>
      <c r="E40" s="170"/>
      <c r="F40" s="170"/>
      <c r="G40" s="170"/>
      <c r="H40" s="170"/>
      <c r="I40" s="170"/>
      <c r="J40" s="170"/>
      <c r="K40" s="170"/>
      <c r="L40" s="170"/>
      <c r="M40" s="170"/>
      <c r="N40" s="170"/>
      <c r="O40" s="170"/>
      <c r="P40" s="170"/>
      <c r="Q40" s="170"/>
      <c r="R40" s="170"/>
      <c r="S40" s="170"/>
      <c r="T40" s="170"/>
    </row>
    <row r="41" spans="1:20" x14ac:dyDescent="0.25">
      <c r="A41" s="10"/>
      <c r="B41" s="10"/>
      <c r="C41" s="10"/>
      <c r="D41" s="10"/>
      <c r="E41" s="10"/>
      <c r="F41" s="10"/>
      <c r="G41" s="10"/>
      <c r="H41" s="10"/>
      <c r="I41" s="10"/>
      <c r="J41" s="10"/>
      <c r="K41" s="10"/>
      <c r="L41" s="10"/>
      <c r="M41" s="10"/>
      <c r="N41" s="10"/>
      <c r="O41" s="10"/>
      <c r="P41" s="10"/>
      <c r="Q41" s="10"/>
      <c r="R41" s="10"/>
      <c r="S41" s="10"/>
      <c r="T41" s="10"/>
    </row>
    <row r="42" spans="1:20" x14ac:dyDescent="0.25">
      <c r="A42" s="24" t="s">
        <v>6</v>
      </c>
      <c r="B42" s="24" t="s">
        <v>58</v>
      </c>
      <c r="C42" s="24" t="s">
        <v>6</v>
      </c>
      <c r="D42" s="24" t="s">
        <v>58</v>
      </c>
      <c r="E42" s="24" t="s">
        <v>6</v>
      </c>
      <c r="F42" s="24" t="s">
        <v>58</v>
      </c>
      <c r="G42" s="24" t="s">
        <v>6</v>
      </c>
      <c r="H42" s="24" t="s">
        <v>58</v>
      </c>
      <c r="I42" s="24" t="s">
        <v>6</v>
      </c>
      <c r="J42" s="24" t="s">
        <v>58</v>
      </c>
      <c r="K42" s="24" t="s">
        <v>6</v>
      </c>
      <c r="L42" s="24" t="s">
        <v>58</v>
      </c>
      <c r="M42" s="24" t="s">
        <v>6</v>
      </c>
      <c r="N42" s="24" t="s">
        <v>58</v>
      </c>
      <c r="O42" s="24" t="s">
        <v>6</v>
      </c>
      <c r="P42" s="24" t="s">
        <v>58</v>
      </c>
      <c r="Q42" s="24" t="s">
        <v>6</v>
      </c>
      <c r="R42" s="24" t="s">
        <v>58</v>
      </c>
      <c r="S42" s="24" t="s">
        <v>6</v>
      </c>
      <c r="T42" s="24" t="s">
        <v>58</v>
      </c>
    </row>
    <row r="43" spans="1:20" ht="93.75" customHeight="1" x14ac:dyDescent="0.25">
      <c r="A43" s="25" t="str">
        <f>+ObjetivosEstratégicos!B22</f>
        <v>P1</v>
      </c>
      <c r="B43" s="71" t="str">
        <f>VLOOKUP(A43,objetivos,2,0)</f>
        <v>Optimizar la calidad de la materia prima al medir y mejorar la cantidad de leche apta para el proceso proveniente de los productores, con el fin de garantizar estándares excepcionales de producción y fortalecer las relaciones con los proveedores.</v>
      </c>
      <c r="C43" s="72" t="str">
        <f>+ObjetivosEstratégicos!B23</f>
        <v>P2</v>
      </c>
      <c r="D43" s="71">
        <f>VLOOKUP(C43,objetivos,2,0)</f>
        <v>0</v>
      </c>
      <c r="E43" s="25" t="str">
        <f>+ObjetivosEstratégicos!B24</f>
        <v>P3</v>
      </c>
      <c r="F43" s="26">
        <f>VLOOKUP(E43,objetivos,2,0)</f>
        <v>0</v>
      </c>
      <c r="G43" s="25" t="str">
        <f>+ObjetivosEstratégicos!B25</f>
        <v>P4</v>
      </c>
      <c r="H43" s="26">
        <f>VLOOKUP(G43,objetivos,2,0)</f>
        <v>0</v>
      </c>
      <c r="I43" s="25" t="str">
        <f>+ObjetivosEstratégicos!B26</f>
        <v>P5</v>
      </c>
      <c r="J43" s="26">
        <f>VLOOKUP(I43,objetivos,2,0)</f>
        <v>0</v>
      </c>
      <c r="K43" s="25" t="str">
        <f>+ObjetivosEstratégicos!B25</f>
        <v>P4</v>
      </c>
      <c r="L43" s="26">
        <f>VLOOKUP(K43,objetivos,2,0)</f>
        <v>0</v>
      </c>
      <c r="M43" s="25" t="str">
        <f>+ObjetivosEstratégicos!B26</f>
        <v>P5</v>
      </c>
      <c r="N43" s="25">
        <f>VLOOKUP(M43,objetivos,2,0)</f>
        <v>0</v>
      </c>
      <c r="O43" s="25" t="str">
        <f>+ObjetivosEstratégicos!B27</f>
        <v>P6</v>
      </c>
      <c r="P43" s="26">
        <f>VLOOKUP(O43,objetivos,2,0)</f>
        <v>0</v>
      </c>
      <c r="Q43" s="25" t="str">
        <f>+ObjetivosEstratégicos!B28</f>
        <v>P7</v>
      </c>
      <c r="R43" s="25">
        <f>VLOOKUP(Q43,objetivos,2,0)</f>
        <v>0</v>
      </c>
      <c r="S43" s="25" t="str">
        <f>+ObjetivosEstratégicos!B29</f>
        <v>P8</v>
      </c>
      <c r="T43" s="25">
        <f>VLOOKUP(S43,objetivos,2,0)</f>
        <v>0</v>
      </c>
    </row>
    <row r="44" spans="1:20" x14ac:dyDescent="0.25">
      <c r="A44" s="24"/>
      <c r="B44" s="24"/>
      <c r="C44" s="24"/>
      <c r="D44" s="24"/>
      <c r="E44" s="24"/>
      <c r="F44" s="24"/>
      <c r="G44" s="24"/>
      <c r="H44" s="24"/>
      <c r="I44" s="24"/>
      <c r="J44" s="24"/>
      <c r="K44" s="24"/>
      <c r="L44" s="24"/>
      <c r="M44" s="24"/>
      <c r="N44" s="24"/>
      <c r="O44" s="24"/>
      <c r="P44" s="24"/>
      <c r="Q44" s="24"/>
      <c r="R44" s="24"/>
      <c r="S44" s="24"/>
      <c r="T44" s="24"/>
    </row>
    <row r="45" spans="1:20" x14ac:dyDescent="0.25">
      <c r="A45" s="10"/>
      <c r="B45" s="10"/>
      <c r="C45" s="10"/>
      <c r="D45" s="10"/>
      <c r="E45" s="10"/>
      <c r="F45" s="10"/>
      <c r="G45" s="10"/>
      <c r="H45" s="10"/>
      <c r="I45" s="10"/>
      <c r="J45" s="10"/>
      <c r="K45" s="10"/>
      <c r="L45" s="10"/>
      <c r="M45" s="10"/>
      <c r="N45" s="10"/>
      <c r="O45" s="10"/>
      <c r="P45" s="10"/>
      <c r="Q45" s="10"/>
      <c r="R45" s="10"/>
      <c r="S45" s="10"/>
      <c r="T45" s="10"/>
    </row>
    <row r="46" spans="1:20" x14ac:dyDescent="0.25">
      <c r="A46" s="10"/>
      <c r="B46" s="10"/>
      <c r="C46" s="10"/>
      <c r="D46" s="10"/>
      <c r="E46" s="10"/>
      <c r="F46" s="10"/>
      <c r="G46" s="10"/>
      <c r="H46" s="10"/>
      <c r="I46" s="10"/>
      <c r="J46" s="10"/>
      <c r="K46" s="10"/>
      <c r="L46" s="10"/>
      <c r="M46" s="10"/>
      <c r="N46" s="10"/>
      <c r="O46" s="10"/>
      <c r="P46" s="10"/>
      <c r="Q46" s="10"/>
      <c r="R46" s="10"/>
      <c r="S46" s="10"/>
      <c r="T46" s="10"/>
    </row>
    <row r="47" spans="1:20" x14ac:dyDescent="0.25">
      <c r="A47" s="10"/>
      <c r="B47" s="10"/>
      <c r="C47" s="10"/>
      <c r="D47" s="10"/>
      <c r="E47" s="10"/>
      <c r="F47" s="10"/>
      <c r="G47" s="10"/>
      <c r="H47" s="10"/>
      <c r="I47" s="10"/>
      <c r="J47" s="10"/>
      <c r="K47" s="10"/>
      <c r="L47" s="10"/>
      <c r="M47" s="10"/>
      <c r="N47" s="10"/>
      <c r="O47" s="10"/>
      <c r="P47" s="10"/>
      <c r="Q47" s="10"/>
      <c r="R47" s="10"/>
      <c r="S47" s="10"/>
      <c r="T47" s="10"/>
    </row>
    <row r="48" spans="1:20" x14ac:dyDescent="0.25">
      <c r="A48" s="171" t="str">
        <f>+ObjetivosEstratégicos!A12</f>
        <v>Perspectiva de Innovación y Aprendizaje</v>
      </c>
      <c r="B48" s="171"/>
      <c r="C48" s="171"/>
      <c r="D48" s="171"/>
      <c r="E48" s="171"/>
      <c r="F48" s="171"/>
      <c r="G48" s="171"/>
      <c r="H48" s="171"/>
      <c r="I48" s="171"/>
      <c r="J48" s="171"/>
      <c r="K48" s="171"/>
      <c r="L48" s="171"/>
      <c r="M48" s="171"/>
      <c r="N48" s="171"/>
      <c r="O48" s="171"/>
      <c r="P48" s="171"/>
      <c r="Q48" s="171"/>
      <c r="R48" s="171"/>
      <c r="S48" s="171"/>
      <c r="T48" s="171"/>
    </row>
    <row r="49" spans="1:20" x14ac:dyDescent="0.25">
      <c r="A49" s="20"/>
      <c r="B49" s="20"/>
      <c r="C49" s="20"/>
      <c r="D49" s="20"/>
      <c r="E49" s="20"/>
      <c r="F49" s="20"/>
      <c r="G49" s="20"/>
      <c r="H49" s="20"/>
      <c r="I49" s="20"/>
      <c r="J49" s="20"/>
      <c r="K49" s="20"/>
      <c r="L49" s="20"/>
      <c r="M49" s="20"/>
      <c r="N49" s="20"/>
      <c r="O49" s="20"/>
      <c r="P49" s="20"/>
      <c r="Q49" s="20"/>
      <c r="R49" s="20"/>
      <c r="S49" s="20"/>
      <c r="T49" s="20"/>
    </row>
    <row r="50" spans="1:20" ht="30" x14ac:dyDescent="0.25">
      <c r="A50" s="27" t="s">
        <v>6</v>
      </c>
      <c r="B50" s="27" t="s">
        <v>58</v>
      </c>
      <c r="C50" s="27" t="s">
        <v>6</v>
      </c>
      <c r="D50" s="27" t="s">
        <v>58</v>
      </c>
      <c r="E50" s="27" t="s">
        <v>6</v>
      </c>
      <c r="F50" s="27" t="s">
        <v>58</v>
      </c>
      <c r="G50" s="27" t="s">
        <v>6</v>
      </c>
      <c r="H50" s="27" t="s">
        <v>58</v>
      </c>
      <c r="I50" s="27" t="s">
        <v>6</v>
      </c>
      <c r="J50" s="27" t="s">
        <v>58</v>
      </c>
      <c r="K50" s="27" t="s">
        <v>6</v>
      </c>
      <c r="L50" s="27" t="s">
        <v>58</v>
      </c>
      <c r="M50" s="27" t="s">
        <v>6</v>
      </c>
      <c r="N50" s="27" t="s">
        <v>58</v>
      </c>
      <c r="O50" s="27" t="s">
        <v>6</v>
      </c>
      <c r="P50" s="27" t="s">
        <v>58</v>
      </c>
      <c r="Q50" s="27" t="s">
        <v>6</v>
      </c>
      <c r="R50" s="27" t="s">
        <v>58</v>
      </c>
      <c r="S50" s="27" t="s">
        <v>6</v>
      </c>
      <c r="T50" s="29" t="s">
        <v>58</v>
      </c>
    </row>
    <row r="51" spans="1:20" ht="167.25" customHeight="1" x14ac:dyDescent="0.25">
      <c r="A51" s="28" t="str">
        <f>+ObjetivosEstratégicos!B12</f>
        <v>I1</v>
      </c>
      <c r="B51" s="82" t="str">
        <f>VLOOKUP(A51,objetivos,2,0)</f>
        <v>Identificar si los empleados capacitados han liderado o contribuido a proyectos innovadores o introducido mejoras eficientes en procesos de trabajo</v>
      </c>
      <c r="C51" s="28" t="str">
        <f>+ObjetivosEstratégicos!B13</f>
        <v>I2</v>
      </c>
      <c r="D51" s="82">
        <f>VLOOKUP(C51,objetivos,2,0)</f>
        <v>0</v>
      </c>
      <c r="E51" s="28" t="str">
        <f>+ObjetivosEstratégicos!B14</f>
        <v>I3</v>
      </c>
      <c r="F51" s="30">
        <f>VLOOKUP(E51,objetivos,2,0)</f>
        <v>0</v>
      </c>
      <c r="G51" s="28" t="str">
        <f>+ObjetivosEstratégicos!B15</f>
        <v>I4</v>
      </c>
      <c r="H51" s="30">
        <f>VLOOKUP(G51,objetivos,2,0)</f>
        <v>0</v>
      </c>
      <c r="I51" s="28" t="str">
        <f>+ObjetivosEstratégicos!B16</f>
        <v>I5</v>
      </c>
      <c r="J51" s="30">
        <f>VLOOKUP(I51,objetivos,2,0)</f>
        <v>0</v>
      </c>
      <c r="K51" s="28" t="str">
        <f>+ObjetivosEstratégicos!B17</f>
        <v>I6</v>
      </c>
      <c r="L51" s="30">
        <f>VLOOKUP(K51,objetivos,2,0)</f>
        <v>0</v>
      </c>
      <c r="M51" s="28" t="str">
        <f>+ObjetivosEstratégicos!B18</f>
        <v>I7</v>
      </c>
      <c r="N51" s="28">
        <f>VLOOKUP(M51,objetivos,2,0)</f>
        <v>0</v>
      </c>
      <c r="O51" s="28" t="str">
        <f>+ObjetivosEstratégicos!B19</f>
        <v>I8</v>
      </c>
      <c r="P51" s="30">
        <f>VLOOKUP(O51,objetivos,2,0)</f>
        <v>0</v>
      </c>
      <c r="Q51" s="28" t="str">
        <f>+ObjetivosEstratégicos!B20</f>
        <v>I9</v>
      </c>
      <c r="R51" s="28">
        <f>VLOOKUP(Q51,objetivos,2,0)</f>
        <v>0</v>
      </c>
      <c r="S51" s="28" t="str">
        <f>+ObjetivosEstratégicos!B21</f>
        <v>I10</v>
      </c>
      <c r="T51" s="28">
        <f>VLOOKUP(S51,objetivos,2,0)</f>
        <v>0</v>
      </c>
    </row>
    <row r="52" spans="1:20" x14ac:dyDescent="0.25">
      <c r="A52" s="27"/>
      <c r="B52" s="27"/>
      <c r="C52" s="27"/>
      <c r="D52" s="27"/>
      <c r="E52" s="27"/>
      <c r="F52" s="27"/>
      <c r="G52" s="27"/>
      <c r="H52" s="27"/>
      <c r="I52" s="27"/>
      <c r="J52" s="27"/>
      <c r="K52" s="27"/>
      <c r="L52" s="27"/>
      <c r="M52" s="27"/>
      <c r="N52" s="27"/>
      <c r="O52" s="27"/>
      <c r="P52" s="27"/>
      <c r="Q52" s="27"/>
      <c r="R52" s="27"/>
      <c r="S52" s="27"/>
      <c r="T52" s="27"/>
    </row>
    <row r="53" spans="1:20" x14ac:dyDescent="0.25">
      <c r="A53" s="20"/>
      <c r="B53" s="20"/>
      <c r="C53" s="20"/>
      <c r="D53" s="20"/>
      <c r="E53" s="20"/>
      <c r="F53" s="20"/>
      <c r="G53" s="20"/>
      <c r="H53" s="20"/>
      <c r="I53" s="20"/>
      <c r="J53" s="20"/>
      <c r="K53" s="20"/>
      <c r="L53" s="20"/>
      <c r="M53" s="20"/>
      <c r="N53" s="20"/>
      <c r="O53" s="20"/>
      <c r="P53" s="20"/>
      <c r="Q53" s="20"/>
      <c r="R53" s="20"/>
      <c r="S53" s="20"/>
      <c r="T53" s="20"/>
    </row>
    <row r="54" spans="1:20" x14ac:dyDescent="0.25">
      <c r="A54" s="20"/>
      <c r="B54" s="20"/>
      <c r="C54" s="20"/>
      <c r="D54" s="20"/>
      <c r="E54" s="20"/>
      <c r="F54" s="20"/>
      <c r="G54" s="20"/>
      <c r="H54" s="20"/>
      <c r="I54" s="20"/>
      <c r="J54" s="20"/>
      <c r="K54" s="20"/>
      <c r="L54" s="20"/>
      <c r="M54" s="20"/>
      <c r="N54" s="20"/>
      <c r="O54" s="20"/>
      <c r="P54" s="20"/>
      <c r="Q54" s="20"/>
      <c r="R54" s="20"/>
      <c r="S54" s="20"/>
      <c r="T54" s="20"/>
    </row>
    <row r="55" spans="1:20" x14ac:dyDescent="0.25">
      <c r="A55" s="20"/>
      <c r="B55" s="20"/>
      <c r="C55" s="20"/>
      <c r="D55" s="20"/>
      <c r="E55" s="20"/>
      <c r="F55" s="20"/>
      <c r="G55" s="20"/>
      <c r="H55" s="20"/>
      <c r="I55" s="20"/>
      <c r="J55" s="20"/>
      <c r="K55" s="20"/>
      <c r="L55" s="20"/>
      <c r="M55" s="20"/>
      <c r="N55" s="20"/>
      <c r="O55" s="20"/>
      <c r="P55" s="20"/>
      <c r="Q55" s="20"/>
      <c r="R55" s="20"/>
      <c r="S55" s="20"/>
      <c r="T55" s="20"/>
    </row>
  </sheetData>
  <mergeCells count="12">
    <mergeCell ref="A24:T24"/>
    <mergeCell ref="A32:T32"/>
    <mergeCell ref="A40:T40"/>
    <mergeCell ref="A48:T48"/>
    <mergeCell ref="A10:T10"/>
    <mergeCell ref="A11:T11"/>
    <mergeCell ref="A13:T13"/>
    <mergeCell ref="A15:T15"/>
    <mergeCell ref="B17:B20"/>
    <mergeCell ref="E17:H20"/>
    <mergeCell ref="O17:Q20"/>
    <mergeCell ref="K17:M20"/>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8:F53"/>
  <sheetViews>
    <sheetView showGridLines="0" topLeftCell="A8" zoomScale="80" zoomScaleNormal="80" workbookViewId="0">
      <selection activeCell="C12" sqref="C12"/>
    </sheetView>
  </sheetViews>
  <sheetFormatPr baseColWidth="10" defaultColWidth="8.85546875" defaultRowHeight="12.75" x14ac:dyDescent="0.2"/>
  <cols>
    <col min="1" max="1" width="17.5703125" style="90" customWidth="1"/>
    <col min="2" max="2" width="4.5703125" style="90" bestFit="1" customWidth="1"/>
    <col min="3" max="3" width="79.85546875" style="90" customWidth="1"/>
    <col min="4" max="4" width="25.28515625" style="90" customWidth="1"/>
    <col min="5" max="5" width="25.140625" style="90" bestFit="1" customWidth="1"/>
    <col min="6" max="6" width="80.140625" style="90" bestFit="1" customWidth="1"/>
    <col min="7" max="256" width="11.42578125" style="90" customWidth="1"/>
    <col min="257" max="16384" width="8.85546875" style="90"/>
  </cols>
  <sheetData>
    <row r="8" spans="1:6" x14ac:dyDescent="0.2">
      <c r="A8" s="188" t="str">
        <f>+Menu!A2</f>
        <v>Modelo Sistema de Control de Gestión - Cuadro de Mando (BSC)</v>
      </c>
      <c r="B8" s="188"/>
      <c r="C8" s="188"/>
      <c r="D8" s="188"/>
      <c r="E8" s="188"/>
      <c r="F8" s="188"/>
    </row>
    <row r="9" spans="1:6" x14ac:dyDescent="0.2">
      <c r="A9" s="188" t="s">
        <v>59</v>
      </c>
      <c r="B9" s="188"/>
      <c r="C9" s="188"/>
      <c r="D9" s="188"/>
      <c r="E9" s="188"/>
      <c r="F9" s="188"/>
    </row>
    <row r="10" spans="1:6" ht="13.5" thickBot="1" x14ac:dyDescent="0.25"/>
    <row r="11" spans="1:6" ht="13.5" thickBot="1" x14ac:dyDescent="0.25">
      <c r="A11" s="1" t="s">
        <v>5</v>
      </c>
      <c r="B11" s="1" t="s">
        <v>6</v>
      </c>
      <c r="C11" s="7" t="s">
        <v>7</v>
      </c>
      <c r="D11" s="87" t="s">
        <v>60</v>
      </c>
      <c r="E11" s="87" t="s">
        <v>61</v>
      </c>
      <c r="F11" s="87" t="s">
        <v>62</v>
      </c>
    </row>
    <row r="12" spans="1:6" ht="54.75" customHeight="1" thickBot="1" x14ac:dyDescent="0.25">
      <c r="A12" s="165" t="str">
        <f>+ObjetivosEstratégicos!A12</f>
        <v>Perspectiva de Innovación y Aprendizaje</v>
      </c>
      <c r="B12" s="63" t="str">
        <f>+ObjetivosEstratégicos!B12</f>
        <v>I1</v>
      </c>
      <c r="C12" s="147" t="str">
        <f>+ObjetivosEstratégicos!C22</f>
        <v>Optimizar la calidad de la materia prima al medir y mejorar la cantidad de leche apta para el proceso proveniente de los productores, con el fin de garantizar estándares excepcionales de producción y fortalecer las relaciones con los proveedores.</v>
      </c>
      <c r="D12" s="128" t="s">
        <v>107</v>
      </c>
      <c r="E12" s="129" t="s">
        <v>110</v>
      </c>
      <c r="F12" s="128" t="s">
        <v>115</v>
      </c>
    </row>
    <row r="13" spans="1:6" ht="29.25" customHeight="1" thickBot="1" x14ac:dyDescent="0.25">
      <c r="A13" s="166"/>
      <c r="B13" s="63" t="str">
        <f>+ObjetivosEstratégicos!B13</f>
        <v>I2</v>
      </c>
      <c r="C13" s="64"/>
      <c r="D13" s="83"/>
      <c r="E13" s="83"/>
      <c r="F13" s="84"/>
    </row>
    <row r="14" spans="1:6" ht="20.25" customHeight="1" thickBot="1" x14ac:dyDescent="0.25">
      <c r="A14" s="166"/>
      <c r="B14" s="63" t="str">
        <f>+ObjetivosEstratégicos!B14</f>
        <v>I3</v>
      </c>
      <c r="C14" s="33">
        <f>+ObjetivosEstratégicos!C13</f>
        <v>0</v>
      </c>
      <c r="D14" s="88"/>
      <c r="E14" s="88"/>
      <c r="F14" s="88"/>
    </row>
    <row r="15" spans="1:6" ht="20.25" customHeight="1" thickBot="1" x14ac:dyDescent="0.25">
      <c r="A15" s="166"/>
      <c r="B15" s="63" t="str">
        <f>+ObjetivosEstratégicos!B15</f>
        <v>I4</v>
      </c>
      <c r="C15" s="33">
        <f>+ObjetivosEstratégicos!C15</f>
        <v>0</v>
      </c>
      <c r="D15" s="91"/>
      <c r="E15" s="91"/>
      <c r="F15" s="91"/>
    </row>
    <row r="16" spans="1:6" ht="20.25" customHeight="1" thickBot="1" x14ac:dyDescent="0.25">
      <c r="A16" s="166"/>
      <c r="B16" s="63" t="str">
        <f>+ObjetivosEstratégicos!B16</f>
        <v>I5</v>
      </c>
      <c r="C16" s="33">
        <f>+ObjetivosEstratégicos!C16</f>
        <v>0</v>
      </c>
      <c r="D16" s="91"/>
      <c r="E16" s="91"/>
      <c r="F16" s="91"/>
    </row>
    <row r="17" spans="1:6" ht="20.25" customHeight="1" thickBot="1" x14ac:dyDescent="0.25">
      <c r="A17" s="166"/>
      <c r="B17" s="63" t="str">
        <f>+ObjetivosEstratégicos!B17</f>
        <v>I6</v>
      </c>
      <c r="C17" s="33">
        <f>+ObjetivosEstratégicos!C17</f>
        <v>0</v>
      </c>
      <c r="D17" s="91"/>
      <c r="E17" s="91"/>
      <c r="F17" s="91"/>
    </row>
    <row r="18" spans="1:6" ht="20.25" customHeight="1" thickBot="1" x14ac:dyDescent="0.25">
      <c r="A18" s="166"/>
      <c r="B18" s="63" t="str">
        <f>+ObjetivosEstratégicos!B18</f>
        <v>I7</v>
      </c>
      <c r="C18" s="33">
        <f>+ObjetivosEstratégicos!C18</f>
        <v>0</v>
      </c>
      <c r="D18" s="91"/>
      <c r="E18" s="91"/>
      <c r="F18" s="91"/>
    </row>
    <row r="19" spans="1:6" ht="20.25" customHeight="1" thickBot="1" x14ac:dyDescent="0.25">
      <c r="A19" s="166"/>
      <c r="B19" s="63" t="str">
        <f>+ObjetivosEstratégicos!B19</f>
        <v>I8</v>
      </c>
      <c r="C19" s="33">
        <f>+ObjetivosEstratégicos!C19</f>
        <v>0</v>
      </c>
      <c r="D19" s="91"/>
      <c r="E19" s="91"/>
      <c r="F19" s="91"/>
    </row>
    <row r="20" spans="1:6" ht="20.25" customHeight="1" thickBot="1" x14ac:dyDescent="0.25">
      <c r="A20" s="166"/>
      <c r="B20" s="63" t="str">
        <f>+ObjetivosEstratégicos!B20</f>
        <v>I9</v>
      </c>
      <c r="C20" s="33">
        <f>+ObjetivosEstratégicos!C20</f>
        <v>0</v>
      </c>
      <c r="D20" s="91"/>
      <c r="E20" s="91"/>
      <c r="F20" s="91"/>
    </row>
    <row r="21" spans="1:6" ht="20.25" customHeight="1" thickBot="1" x14ac:dyDescent="0.25">
      <c r="A21" s="167"/>
      <c r="B21" s="63" t="str">
        <f>+ObjetivosEstratégicos!B21</f>
        <v>I10</v>
      </c>
      <c r="C21" s="33">
        <f>+ObjetivosEstratégicos!C21</f>
        <v>0</v>
      </c>
      <c r="D21" s="91"/>
      <c r="E21" s="91"/>
      <c r="F21" s="91"/>
    </row>
    <row r="22" spans="1:6" ht="30" customHeight="1" thickBot="1" x14ac:dyDescent="0.25">
      <c r="A22" s="165" t="str">
        <f>+ObjetivosEstratégicos!A22</f>
        <v>Perspectiva de los Procesos Internos</v>
      </c>
      <c r="B22" s="63" t="str">
        <f>+ObjetivosEstratégicos!B22</f>
        <v>P1</v>
      </c>
      <c r="C22" s="143" t="str">
        <f>+ObjetivosEstratégicos!C12</f>
        <v>Identificar si los empleados capacitados han liderado o contribuido a proyectos innovadores o introducido mejoras eficientes en procesos de trabajo</v>
      </c>
      <c r="D22" s="130" t="s">
        <v>105</v>
      </c>
      <c r="E22" s="130" t="s">
        <v>106</v>
      </c>
      <c r="F22" s="130" t="s">
        <v>114</v>
      </c>
    </row>
    <row r="23" spans="1:6" ht="34.5" customHeight="1" thickBot="1" x14ac:dyDescent="0.25">
      <c r="A23" s="166"/>
      <c r="B23" s="63" t="str">
        <f>+ObjetivosEstratégicos!B23</f>
        <v>P2</v>
      </c>
      <c r="C23" s="64"/>
      <c r="D23" s="86"/>
      <c r="E23" s="86"/>
      <c r="F23" s="95"/>
    </row>
    <row r="24" spans="1:6" ht="20.25" customHeight="1" thickBot="1" x14ac:dyDescent="0.25">
      <c r="A24" s="166"/>
      <c r="B24" s="63" t="str">
        <f>+ObjetivosEstratégicos!B24</f>
        <v>P3</v>
      </c>
      <c r="C24" s="33">
        <f>+ObjetivosEstratégicos!C24</f>
        <v>0</v>
      </c>
      <c r="D24" s="85"/>
      <c r="E24" s="85"/>
      <c r="F24" s="85"/>
    </row>
    <row r="25" spans="1:6" ht="20.25" customHeight="1" thickBot="1" x14ac:dyDescent="0.25">
      <c r="A25" s="166"/>
      <c r="B25" s="63" t="str">
        <f>+ObjetivosEstratégicos!B25</f>
        <v>P4</v>
      </c>
      <c r="C25" s="33">
        <f>+ObjetivosEstratégicos!C25</f>
        <v>0</v>
      </c>
      <c r="D25" s="85"/>
      <c r="E25" s="85"/>
      <c r="F25" s="85"/>
    </row>
    <row r="26" spans="1:6" ht="20.25" customHeight="1" thickBot="1" x14ac:dyDescent="0.25">
      <c r="A26" s="166"/>
      <c r="B26" s="63" t="str">
        <f>+ObjetivosEstratégicos!B26</f>
        <v>P5</v>
      </c>
      <c r="C26" s="33">
        <f>+ObjetivosEstratégicos!C26</f>
        <v>0</v>
      </c>
      <c r="D26" s="85"/>
      <c r="E26" s="85"/>
      <c r="F26" s="85"/>
    </row>
    <row r="27" spans="1:6" ht="20.25" customHeight="1" thickBot="1" x14ac:dyDescent="0.25">
      <c r="A27" s="166"/>
      <c r="B27" s="63" t="str">
        <f>+ObjetivosEstratégicos!B27</f>
        <v>P6</v>
      </c>
      <c r="C27" s="33">
        <f>+ObjetivosEstratégicos!C27</f>
        <v>0</v>
      </c>
      <c r="D27" s="85"/>
      <c r="E27" s="85"/>
      <c r="F27" s="85"/>
    </row>
    <row r="28" spans="1:6" ht="20.25" customHeight="1" thickBot="1" x14ac:dyDescent="0.25">
      <c r="A28" s="166"/>
      <c r="B28" s="63" t="str">
        <f>+ObjetivosEstratégicos!B28</f>
        <v>P7</v>
      </c>
      <c r="C28" s="33">
        <f>+ObjetivosEstratégicos!C28</f>
        <v>0</v>
      </c>
      <c r="D28" s="85"/>
      <c r="E28" s="85"/>
      <c r="F28" s="85"/>
    </row>
    <row r="29" spans="1:6" ht="20.25" customHeight="1" thickBot="1" x14ac:dyDescent="0.25">
      <c r="A29" s="166"/>
      <c r="B29" s="63" t="str">
        <f>+ObjetivosEstratégicos!B29</f>
        <v>P8</v>
      </c>
      <c r="C29" s="33">
        <f>+ObjetivosEstratégicos!C29</f>
        <v>0</v>
      </c>
      <c r="D29" s="85"/>
      <c r="E29" s="85"/>
      <c r="F29" s="85"/>
    </row>
    <row r="30" spans="1:6" ht="20.25" customHeight="1" thickBot="1" x14ac:dyDescent="0.25">
      <c r="A30" s="166"/>
      <c r="B30" s="63" t="str">
        <f>+ObjetivosEstratégicos!B30</f>
        <v>P9</v>
      </c>
      <c r="C30" s="33">
        <f>+ObjetivosEstratégicos!C30</f>
        <v>0</v>
      </c>
      <c r="D30" s="85"/>
      <c r="E30" s="85"/>
      <c r="F30" s="85"/>
    </row>
    <row r="31" spans="1:6" ht="20.25" customHeight="1" thickBot="1" x14ac:dyDescent="0.25">
      <c r="A31" s="167"/>
      <c r="B31" s="63" t="str">
        <f>+ObjetivosEstratégicos!B31</f>
        <v>P10</v>
      </c>
      <c r="C31" s="33">
        <f>+ObjetivosEstratégicos!C31</f>
        <v>0</v>
      </c>
      <c r="D31" s="85"/>
      <c r="E31" s="85"/>
      <c r="F31" s="85"/>
    </row>
    <row r="32" spans="1:6" ht="26.25" thickBot="1" x14ac:dyDescent="0.25">
      <c r="A32" s="165" t="str">
        <f>+ObjetivosEstratégicos!A32</f>
        <v>Perspectiva de los Clientes</v>
      </c>
      <c r="B32" s="63" t="str">
        <f>+ObjetivosEstratégicos!B32</f>
        <v>C1</v>
      </c>
      <c r="C32" s="138" t="str">
        <f>+ObjetivosEstratégicos!C32</f>
        <v xml:space="preserve">Implementar un modelo de encuesta de satisfacción del cliente </v>
      </c>
      <c r="D32" s="131" t="s">
        <v>104</v>
      </c>
      <c r="E32" s="131" t="s">
        <v>108</v>
      </c>
      <c r="F32" s="131" t="s">
        <v>123</v>
      </c>
    </row>
    <row r="33" spans="1:6" ht="37.5" customHeight="1" thickBot="1" x14ac:dyDescent="0.25">
      <c r="A33" s="166"/>
      <c r="B33" s="63" t="str">
        <f>+ObjetivosEstratégicos!B33</f>
        <v>C2</v>
      </c>
      <c r="C33" s="148" t="str">
        <f>+ObjetivosEstratégicos!C33</f>
        <v>Índice de solución a PQR(Peticiones, quejas y reclamos)</v>
      </c>
      <c r="D33" s="132" t="s">
        <v>109</v>
      </c>
      <c r="E33" s="133" t="s">
        <v>110</v>
      </c>
      <c r="F33" s="133" t="s">
        <v>116</v>
      </c>
    </row>
    <row r="34" spans="1:6" ht="20.25" customHeight="1" thickBot="1" x14ac:dyDescent="0.25">
      <c r="A34" s="166"/>
      <c r="B34" s="63" t="str">
        <f>+ObjetivosEstratégicos!B34</f>
        <v>C3</v>
      </c>
      <c r="C34" s="33">
        <f>+ObjetivosEstratégicos!C34</f>
        <v>0</v>
      </c>
      <c r="D34" s="92"/>
      <c r="E34" s="92"/>
      <c r="F34" s="92"/>
    </row>
    <row r="35" spans="1:6" ht="20.25" customHeight="1" thickBot="1" x14ac:dyDescent="0.25">
      <c r="A35" s="166"/>
      <c r="B35" s="63" t="str">
        <f>+ObjetivosEstratégicos!B35</f>
        <v>C4</v>
      </c>
      <c r="C35" s="33">
        <f>+ObjetivosEstratégicos!C35</f>
        <v>0</v>
      </c>
      <c r="D35" s="92"/>
      <c r="E35" s="92"/>
      <c r="F35" s="92"/>
    </row>
    <row r="36" spans="1:6" ht="20.25" customHeight="1" thickBot="1" x14ac:dyDescent="0.25">
      <c r="A36" s="166"/>
      <c r="B36" s="63" t="str">
        <f>+ObjetivosEstratégicos!B36</f>
        <v>C5</v>
      </c>
      <c r="C36" s="33">
        <f>+ObjetivosEstratégicos!C36</f>
        <v>0</v>
      </c>
      <c r="D36" s="92"/>
      <c r="E36" s="92"/>
      <c r="F36" s="92"/>
    </row>
    <row r="37" spans="1:6" ht="20.25" customHeight="1" thickBot="1" x14ac:dyDescent="0.25">
      <c r="A37" s="166"/>
      <c r="B37" s="63" t="str">
        <f>+ObjetivosEstratégicos!B37</f>
        <v>C6</v>
      </c>
      <c r="C37" s="33">
        <f>+ObjetivosEstratégicos!C37</f>
        <v>0</v>
      </c>
      <c r="D37" s="92"/>
      <c r="E37" s="92"/>
      <c r="F37" s="92"/>
    </row>
    <row r="38" spans="1:6" ht="20.25" customHeight="1" thickBot="1" x14ac:dyDescent="0.25">
      <c r="A38" s="166"/>
      <c r="B38" s="63" t="str">
        <f>+ObjetivosEstratégicos!B38</f>
        <v>C7</v>
      </c>
      <c r="C38" s="33">
        <f>+ObjetivosEstratégicos!C38</f>
        <v>0</v>
      </c>
      <c r="D38" s="92"/>
      <c r="E38" s="92"/>
      <c r="F38" s="92"/>
    </row>
    <row r="39" spans="1:6" ht="20.25" customHeight="1" thickBot="1" x14ac:dyDescent="0.25">
      <c r="A39" s="166"/>
      <c r="B39" s="63" t="str">
        <f>+ObjetivosEstratégicos!B39</f>
        <v>C8</v>
      </c>
      <c r="C39" s="33">
        <f>+ObjetivosEstratégicos!C39</f>
        <v>0</v>
      </c>
      <c r="D39" s="92"/>
      <c r="E39" s="92"/>
      <c r="F39" s="92"/>
    </row>
    <row r="40" spans="1:6" ht="20.25" customHeight="1" thickBot="1" x14ac:dyDescent="0.25">
      <c r="A40" s="166"/>
      <c r="B40" s="63" t="str">
        <f>+ObjetivosEstratégicos!B40</f>
        <v>C9</v>
      </c>
      <c r="C40" s="33">
        <f>+ObjetivosEstratégicos!C40</f>
        <v>0</v>
      </c>
      <c r="D40" s="92"/>
      <c r="E40" s="92"/>
      <c r="F40" s="92"/>
    </row>
    <row r="41" spans="1:6" ht="20.25" customHeight="1" thickBot="1" x14ac:dyDescent="0.25">
      <c r="A41" s="167"/>
      <c r="B41" s="63" t="str">
        <f>+ObjetivosEstratégicos!B41</f>
        <v>C10</v>
      </c>
      <c r="C41" s="33">
        <f>+ObjetivosEstratégicos!C41</f>
        <v>0</v>
      </c>
      <c r="D41" s="92"/>
      <c r="E41" s="92"/>
      <c r="F41" s="92"/>
    </row>
    <row r="42" spans="1:6" ht="32.25" customHeight="1" thickBot="1" x14ac:dyDescent="0.25">
      <c r="A42" s="165" t="str">
        <f>+ObjetivosEstratégicos!A42</f>
        <v>Perspectiva Financiera</v>
      </c>
      <c r="B42" s="63" t="str">
        <f>+ObjetivosEstratégicos!B42</f>
        <v>F1</v>
      </c>
      <c r="C42" s="140" t="str">
        <f>+ObjetivosEstratégicos!C42</f>
        <v>Establecer mecanismos para la correcta asignación de recursos a producción</v>
      </c>
      <c r="D42" s="134" t="s">
        <v>111</v>
      </c>
      <c r="E42" s="134" t="s">
        <v>112</v>
      </c>
      <c r="F42" s="134" t="s">
        <v>117</v>
      </c>
    </row>
    <row r="43" spans="1:6" ht="32.25" customHeight="1" thickBot="1" x14ac:dyDescent="0.25">
      <c r="A43" s="166"/>
      <c r="B43" s="63" t="str">
        <f>+ObjetivosEstratégicos!B43</f>
        <v>F2</v>
      </c>
      <c r="C43" s="149" t="str">
        <f>+ObjetivosEstratégicos!C43</f>
        <v>Diseñar metodologías que faciliten la identificación de deficiencias en la maquinaria de la empresa, permitiendo mejoras sin generar impactos significativos en las finanzas de la organización.</v>
      </c>
      <c r="D43" s="135" t="s">
        <v>113</v>
      </c>
      <c r="E43" s="136" t="s">
        <v>108</v>
      </c>
      <c r="F43" s="135" t="s">
        <v>118</v>
      </c>
    </row>
    <row r="44" spans="1:6" ht="20.25" customHeight="1" thickBot="1" x14ac:dyDescent="0.25">
      <c r="A44" s="166"/>
      <c r="B44" s="63" t="str">
        <f>+ObjetivosEstratégicos!B44</f>
        <v>F3</v>
      </c>
      <c r="C44" s="33">
        <f>+ObjetivosEstratégicos!C44</f>
        <v>0</v>
      </c>
      <c r="D44" s="93"/>
      <c r="E44" s="93"/>
      <c r="F44" s="93"/>
    </row>
    <row r="45" spans="1:6" ht="29.25" customHeight="1" thickBot="1" x14ac:dyDescent="0.25">
      <c r="A45" s="166"/>
      <c r="B45" s="63" t="str">
        <f>+ObjetivosEstratégicos!B45</f>
        <v>F4</v>
      </c>
      <c r="C45" s="33">
        <f>+ObjetivosEstratégicos!C45</f>
        <v>0</v>
      </c>
      <c r="D45" s="93"/>
      <c r="E45" s="93"/>
      <c r="F45" s="93"/>
    </row>
    <row r="46" spans="1:6" ht="20.25" customHeight="1" thickBot="1" x14ac:dyDescent="0.25">
      <c r="A46" s="166"/>
      <c r="B46" s="63" t="str">
        <f>+ObjetivosEstratégicos!B46</f>
        <v>F5</v>
      </c>
      <c r="C46" s="33">
        <f>+ObjetivosEstratégicos!C46</f>
        <v>0</v>
      </c>
      <c r="D46" s="93"/>
      <c r="E46" s="93"/>
      <c r="F46" s="93"/>
    </row>
    <row r="47" spans="1:6" ht="20.25" customHeight="1" thickBot="1" x14ac:dyDescent="0.25">
      <c r="A47" s="166"/>
      <c r="B47" s="63" t="str">
        <f>+ObjetivosEstratégicos!B47</f>
        <v>F6</v>
      </c>
      <c r="C47" s="33">
        <f>+ObjetivosEstratégicos!C47</f>
        <v>0</v>
      </c>
      <c r="D47" s="93"/>
      <c r="E47" s="93"/>
      <c r="F47" s="93"/>
    </row>
    <row r="48" spans="1:6" ht="20.25" customHeight="1" thickBot="1" x14ac:dyDescent="0.25">
      <c r="A48" s="166"/>
      <c r="B48" s="63" t="str">
        <f>+ObjetivosEstratégicos!B48</f>
        <v>F7</v>
      </c>
      <c r="C48" s="33">
        <f>+ObjetivosEstratégicos!C48</f>
        <v>0</v>
      </c>
      <c r="D48" s="93"/>
      <c r="E48" s="93"/>
      <c r="F48" s="93"/>
    </row>
    <row r="49" spans="1:6" ht="20.25" customHeight="1" thickBot="1" x14ac:dyDescent="0.25">
      <c r="A49" s="166"/>
      <c r="B49" s="63" t="str">
        <f>+ObjetivosEstratégicos!B49</f>
        <v>F8</v>
      </c>
      <c r="C49" s="33">
        <f>+ObjetivosEstratégicos!C49</f>
        <v>0</v>
      </c>
      <c r="D49" s="93"/>
      <c r="E49" s="93"/>
      <c r="F49" s="93"/>
    </row>
    <row r="50" spans="1:6" ht="20.25" customHeight="1" thickBot="1" x14ac:dyDescent="0.25">
      <c r="A50" s="166"/>
      <c r="B50" s="63" t="str">
        <f>+ObjetivosEstratégicos!B50</f>
        <v>F9</v>
      </c>
      <c r="C50" s="33">
        <f>+ObjetivosEstratégicos!C50</f>
        <v>0</v>
      </c>
      <c r="D50" s="93"/>
      <c r="E50" s="93"/>
      <c r="F50" s="93"/>
    </row>
    <row r="51" spans="1:6" ht="20.25" customHeight="1" thickBot="1" x14ac:dyDescent="0.25">
      <c r="A51" s="167"/>
      <c r="B51" s="63" t="str">
        <f>+ObjetivosEstratégicos!B51</f>
        <v>F10</v>
      </c>
      <c r="C51" s="33">
        <f>+ObjetivosEstratégicos!C51</f>
        <v>0</v>
      </c>
      <c r="D51" s="93"/>
      <c r="E51" s="93"/>
      <c r="F51" s="93"/>
    </row>
    <row r="52" spans="1:6" ht="20.25" customHeight="1" thickBot="1" x14ac:dyDescent="0.25">
      <c r="A52" s="31">
        <f>+ObjetivosEstratégicos!A52</f>
        <v>0</v>
      </c>
      <c r="B52" s="63" t="str">
        <f>+ObjetivosEstratégicos!B52</f>
        <v>S1</v>
      </c>
      <c r="C52" s="33">
        <f>+ObjetivosEstratégicos!C52</f>
        <v>0</v>
      </c>
      <c r="D52" s="89"/>
      <c r="E52" s="89"/>
      <c r="F52" s="89"/>
    </row>
    <row r="53" spans="1:6" ht="20.25" customHeight="1" thickBot="1" x14ac:dyDescent="0.25">
      <c r="A53" s="32"/>
      <c r="B53" s="63" t="str">
        <f>+ObjetivosEstratégicos!B53</f>
        <v>S2</v>
      </c>
      <c r="C53" s="33">
        <f>+ObjetivosEstratégicos!C53</f>
        <v>0</v>
      </c>
      <c r="D53" s="94"/>
      <c r="E53" s="94"/>
      <c r="F53" s="94"/>
    </row>
  </sheetData>
  <mergeCells count="6">
    <mergeCell ref="A12:A21"/>
    <mergeCell ref="A22:A31"/>
    <mergeCell ref="A32:A41"/>
    <mergeCell ref="A42:A51"/>
    <mergeCell ref="A8:F8"/>
    <mergeCell ref="A9:F9"/>
  </mergeCell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C9:I38"/>
  <sheetViews>
    <sheetView showGridLines="0" topLeftCell="A14" zoomScale="80" zoomScaleNormal="80" workbookViewId="0">
      <selection activeCell="K13" sqref="K13"/>
    </sheetView>
  </sheetViews>
  <sheetFormatPr baseColWidth="10" defaultColWidth="8.85546875" defaultRowHeight="15" x14ac:dyDescent="0.25"/>
  <cols>
    <col min="1" max="2" width="11.42578125" customWidth="1"/>
    <col min="3" max="3" width="25.140625" customWidth="1"/>
    <col min="4" max="4" width="26" customWidth="1"/>
    <col min="5" max="5" width="16.28515625" customWidth="1"/>
    <col min="6" max="6" width="11.42578125" customWidth="1"/>
    <col min="7" max="7" width="16.42578125" customWidth="1"/>
    <col min="8" max="8" width="20.85546875" customWidth="1"/>
    <col min="9" max="9" width="28.7109375" customWidth="1"/>
    <col min="10" max="256" width="11.42578125" customWidth="1"/>
  </cols>
  <sheetData>
    <row r="9" spans="3:9" ht="23.25" x14ac:dyDescent="0.35">
      <c r="C9" s="55"/>
    </row>
    <row r="10" spans="3:9" ht="15.75" thickBot="1" x14ac:dyDescent="0.3"/>
    <row r="11" spans="3:9" ht="27" customHeight="1" thickBot="1" x14ac:dyDescent="0.3">
      <c r="C11" s="114" t="s">
        <v>70</v>
      </c>
      <c r="D11" s="207" t="s">
        <v>138</v>
      </c>
      <c r="E11" s="208"/>
      <c r="F11" s="115"/>
      <c r="G11" s="116" t="s">
        <v>70</v>
      </c>
      <c r="H11" s="205" t="s">
        <v>148</v>
      </c>
      <c r="I11" s="206"/>
    </row>
    <row r="12" spans="3:9" ht="15.75" thickBot="1" x14ac:dyDescent="0.3">
      <c r="C12" s="117" t="s">
        <v>71</v>
      </c>
      <c r="D12" s="189" t="s">
        <v>124</v>
      </c>
      <c r="E12" s="190"/>
      <c r="F12" s="115"/>
      <c r="G12" s="117" t="s">
        <v>71</v>
      </c>
      <c r="H12" s="189" t="s">
        <v>119</v>
      </c>
      <c r="I12" s="190"/>
    </row>
    <row r="13" spans="3:9" ht="83.25" customHeight="1" thickBot="1" x14ac:dyDescent="0.3">
      <c r="C13" s="118" t="s">
        <v>58</v>
      </c>
      <c r="D13" s="209" t="s">
        <v>153</v>
      </c>
      <c r="E13" s="210"/>
      <c r="F13" s="115"/>
      <c r="G13" s="119" t="s">
        <v>58</v>
      </c>
      <c r="H13" s="205" t="s">
        <v>149</v>
      </c>
      <c r="I13" s="206"/>
    </row>
    <row r="14" spans="3:9" ht="26.25" thickBot="1" x14ac:dyDescent="0.3">
      <c r="C14" s="117" t="s">
        <v>73</v>
      </c>
      <c r="D14" s="189" t="s">
        <v>121</v>
      </c>
      <c r="E14" s="190"/>
      <c r="F14" s="115"/>
      <c r="G14" s="117" t="s">
        <v>73</v>
      </c>
      <c r="H14" s="189" t="s">
        <v>120</v>
      </c>
      <c r="I14" s="190"/>
    </row>
    <row r="15" spans="3:9" ht="26.25" thickBot="1" x14ac:dyDescent="0.3">
      <c r="C15" s="117" t="s">
        <v>74</v>
      </c>
      <c r="D15" s="189" t="s">
        <v>75</v>
      </c>
      <c r="E15" s="190"/>
      <c r="F15" s="115"/>
      <c r="G15" s="117" t="s">
        <v>74</v>
      </c>
      <c r="H15" s="189" t="s">
        <v>75</v>
      </c>
      <c r="I15" s="190"/>
    </row>
    <row r="16" spans="3:9" ht="26.25" thickBot="1" x14ac:dyDescent="0.3">
      <c r="C16" s="117" t="s">
        <v>76</v>
      </c>
      <c r="D16" s="189" t="s">
        <v>122</v>
      </c>
      <c r="E16" s="190"/>
      <c r="F16" s="115"/>
      <c r="G16" s="117" t="s">
        <v>76</v>
      </c>
      <c r="H16" s="189" t="s">
        <v>77</v>
      </c>
      <c r="I16" s="190"/>
    </row>
    <row r="17" spans="3:9" ht="132.75" customHeight="1" thickBot="1" x14ac:dyDescent="0.3">
      <c r="C17" s="117" t="s">
        <v>78</v>
      </c>
      <c r="D17" s="189" t="s">
        <v>156</v>
      </c>
      <c r="E17" s="190"/>
      <c r="F17" s="115"/>
      <c r="G17" s="117" t="s">
        <v>78</v>
      </c>
      <c r="H17" s="189" t="s">
        <v>157</v>
      </c>
      <c r="I17" s="190"/>
    </row>
    <row r="18" spans="3:9" ht="26.25" thickBot="1" x14ac:dyDescent="0.3">
      <c r="C18" s="117" t="s">
        <v>79</v>
      </c>
      <c r="D18" s="189" t="s">
        <v>154</v>
      </c>
      <c r="E18" s="190"/>
      <c r="F18" s="115"/>
      <c r="G18" s="117" t="s">
        <v>79</v>
      </c>
      <c r="H18" s="189" t="s">
        <v>150</v>
      </c>
      <c r="I18" s="190"/>
    </row>
    <row r="19" spans="3:9" ht="25.5" customHeight="1" thickBot="1" x14ac:dyDescent="0.3">
      <c r="C19" s="117" t="s">
        <v>68</v>
      </c>
      <c r="D19" s="204" t="s">
        <v>158</v>
      </c>
      <c r="E19" s="196"/>
      <c r="F19" s="115"/>
      <c r="G19" s="117" t="s">
        <v>68</v>
      </c>
      <c r="H19" s="195" t="s">
        <v>144</v>
      </c>
      <c r="I19" s="196"/>
    </row>
    <row r="20" spans="3:9" ht="15.75" thickBot="1" x14ac:dyDescent="0.3">
      <c r="C20" s="199" t="s">
        <v>80</v>
      </c>
      <c r="D20" s="120"/>
      <c r="E20" s="102" t="s">
        <v>139</v>
      </c>
      <c r="F20" s="115"/>
      <c r="G20" s="199" t="s">
        <v>80</v>
      </c>
      <c r="H20" s="120"/>
      <c r="I20" s="103" t="s">
        <v>145</v>
      </c>
    </row>
    <row r="21" spans="3:9" ht="26.25" thickBot="1" x14ac:dyDescent="0.3">
      <c r="C21" s="200"/>
      <c r="D21" s="121"/>
      <c r="E21" s="102" t="s">
        <v>140</v>
      </c>
      <c r="F21" s="115"/>
      <c r="G21" s="200"/>
      <c r="H21" s="121"/>
      <c r="I21" s="102" t="s">
        <v>146</v>
      </c>
    </row>
    <row r="22" spans="3:9" ht="15.75" thickBot="1" x14ac:dyDescent="0.3">
      <c r="C22" s="201"/>
      <c r="D22" s="122"/>
      <c r="E22" s="102" t="s">
        <v>141</v>
      </c>
      <c r="F22" s="115"/>
      <c r="G22" s="201"/>
      <c r="H22" s="122"/>
      <c r="I22" s="113" t="s">
        <v>147</v>
      </c>
    </row>
    <row r="23" spans="3:9" ht="63.75" customHeight="1" thickBot="1" x14ac:dyDescent="0.3">
      <c r="C23" s="117" t="s">
        <v>81</v>
      </c>
      <c r="D23" s="197" t="s">
        <v>142</v>
      </c>
      <c r="E23" s="198"/>
      <c r="F23" s="115"/>
      <c r="G23" s="117" t="s">
        <v>81</v>
      </c>
      <c r="H23" s="197" t="s">
        <v>151</v>
      </c>
      <c r="I23" s="198"/>
    </row>
    <row r="25" spans="3:9" ht="15.75" thickBot="1" x14ac:dyDescent="0.3"/>
    <row r="26" spans="3:9" ht="27" customHeight="1" thickBot="1" x14ac:dyDescent="0.3">
      <c r="C26" s="123" t="s">
        <v>70</v>
      </c>
      <c r="D26" s="214" t="s">
        <v>104</v>
      </c>
      <c r="E26" s="215"/>
      <c r="G26" s="126" t="s">
        <v>70</v>
      </c>
      <c r="H26" s="218" t="s">
        <v>167</v>
      </c>
      <c r="I26" s="219"/>
    </row>
    <row r="27" spans="3:9" ht="15.75" thickBot="1" x14ac:dyDescent="0.3">
      <c r="C27" s="54" t="s">
        <v>71</v>
      </c>
      <c r="D27" s="193" t="s">
        <v>72</v>
      </c>
      <c r="E27" s="194"/>
      <c r="G27" s="54" t="s">
        <v>71</v>
      </c>
      <c r="H27" s="193" t="s">
        <v>125</v>
      </c>
      <c r="I27" s="194"/>
    </row>
    <row r="28" spans="3:9" ht="30" customHeight="1" thickBot="1" x14ac:dyDescent="0.3">
      <c r="C28" s="124" t="s">
        <v>58</v>
      </c>
      <c r="D28" s="216" t="s">
        <v>152</v>
      </c>
      <c r="E28" s="217"/>
      <c r="G28" s="127" t="s">
        <v>58</v>
      </c>
      <c r="H28" s="220" t="s">
        <v>163</v>
      </c>
      <c r="I28" s="221"/>
    </row>
    <row r="29" spans="3:9" ht="27" thickBot="1" x14ac:dyDescent="0.3">
      <c r="C29" s="54" t="s">
        <v>73</v>
      </c>
      <c r="D29" s="193" t="s">
        <v>130</v>
      </c>
      <c r="E29" s="194"/>
      <c r="G29" s="54" t="s">
        <v>73</v>
      </c>
      <c r="H29" s="193" t="s">
        <v>112</v>
      </c>
      <c r="I29" s="194"/>
    </row>
    <row r="30" spans="3:9" ht="27" thickBot="1" x14ac:dyDescent="0.3">
      <c r="C30" s="54" t="s">
        <v>74</v>
      </c>
      <c r="D30" s="193" t="s">
        <v>75</v>
      </c>
      <c r="E30" s="194"/>
      <c r="G30" s="54" t="s">
        <v>74</v>
      </c>
      <c r="H30" s="193" t="s">
        <v>75</v>
      </c>
      <c r="I30" s="194"/>
    </row>
    <row r="31" spans="3:9" ht="27" thickBot="1" x14ac:dyDescent="0.3">
      <c r="C31" s="54" t="s">
        <v>76</v>
      </c>
      <c r="D31" s="193" t="s">
        <v>155</v>
      </c>
      <c r="E31" s="194"/>
      <c r="G31" s="54" t="s">
        <v>76</v>
      </c>
      <c r="H31" s="193" t="s">
        <v>77</v>
      </c>
      <c r="I31" s="194"/>
    </row>
    <row r="32" spans="3:9" ht="91.5" customHeight="1" thickBot="1" x14ac:dyDescent="0.3">
      <c r="C32" s="54" t="s">
        <v>78</v>
      </c>
      <c r="D32" s="193" t="s">
        <v>168</v>
      </c>
      <c r="E32" s="194"/>
      <c r="G32" s="54" t="s">
        <v>78</v>
      </c>
      <c r="H32" s="222" t="s">
        <v>169</v>
      </c>
      <c r="I32" s="223"/>
    </row>
    <row r="33" spans="3:9" ht="27" thickBot="1" x14ac:dyDescent="0.3">
      <c r="C33" s="54" t="s">
        <v>79</v>
      </c>
      <c r="D33" s="193" t="s">
        <v>170</v>
      </c>
      <c r="E33" s="194"/>
      <c r="G33" s="54" t="s">
        <v>79</v>
      </c>
      <c r="H33" s="193" t="s">
        <v>164</v>
      </c>
      <c r="I33" s="194"/>
    </row>
    <row r="34" spans="3:9" ht="15.75" thickBot="1" x14ac:dyDescent="0.3">
      <c r="C34" s="54" t="s">
        <v>68</v>
      </c>
      <c r="D34" s="195" t="s">
        <v>162</v>
      </c>
      <c r="E34" s="196"/>
      <c r="G34" s="54" t="s">
        <v>68</v>
      </c>
      <c r="H34" s="195" t="s">
        <v>126</v>
      </c>
      <c r="I34" s="196"/>
    </row>
    <row r="35" spans="3:9" ht="15.75" thickBot="1" x14ac:dyDescent="0.3">
      <c r="C35" s="211" t="s">
        <v>80</v>
      </c>
      <c r="D35" s="51"/>
      <c r="E35" s="102" t="s">
        <v>159</v>
      </c>
      <c r="G35" s="211" t="s">
        <v>80</v>
      </c>
      <c r="H35" s="51"/>
      <c r="I35" s="102" t="s">
        <v>165</v>
      </c>
    </row>
    <row r="36" spans="3:9" ht="26.25" thickBot="1" x14ac:dyDescent="0.3">
      <c r="C36" s="212"/>
      <c r="D36" s="52"/>
      <c r="E36" s="102" t="s">
        <v>160</v>
      </c>
      <c r="G36" s="212"/>
      <c r="H36" s="52"/>
      <c r="I36" s="102" t="s">
        <v>166</v>
      </c>
    </row>
    <row r="37" spans="3:9" ht="15.75" thickBot="1" x14ac:dyDescent="0.3">
      <c r="C37" s="213"/>
      <c r="D37" s="53"/>
      <c r="E37" s="102" t="s">
        <v>161</v>
      </c>
      <c r="G37" s="213"/>
      <c r="H37" s="53"/>
      <c r="I37" s="102" t="s">
        <v>127</v>
      </c>
    </row>
    <row r="38" spans="3:9" ht="36.75" customHeight="1" thickBot="1" x14ac:dyDescent="0.3">
      <c r="C38" s="125" t="s">
        <v>81</v>
      </c>
      <c r="D38" s="191" t="s">
        <v>171</v>
      </c>
      <c r="E38" s="192"/>
      <c r="G38" s="54" t="s">
        <v>81</v>
      </c>
      <c r="H38" s="202" t="s">
        <v>128</v>
      </c>
      <c r="I38" s="203"/>
    </row>
  </sheetData>
  <mergeCells count="44">
    <mergeCell ref="C35:C37"/>
    <mergeCell ref="D26:E26"/>
    <mergeCell ref="D27:E27"/>
    <mergeCell ref="D28:E28"/>
    <mergeCell ref="H26:I26"/>
    <mergeCell ref="H27:I27"/>
    <mergeCell ref="H28:I28"/>
    <mergeCell ref="H29:I29"/>
    <mergeCell ref="H30:I30"/>
    <mergeCell ref="H31:I31"/>
    <mergeCell ref="H32:I32"/>
    <mergeCell ref="H33:I33"/>
    <mergeCell ref="H34:I34"/>
    <mergeCell ref="G35:G37"/>
    <mergeCell ref="D14:E14"/>
    <mergeCell ref="D15:E15"/>
    <mergeCell ref="D16:E16"/>
    <mergeCell ref="D11:E11"/>
    <mergeCell ref="D12:E12"/>
    <mergeCell ref="D13:E13"/>
    <mergeCell ref="H14:I14"/>
    <mergeCell ref="H15:I15"/>
    <mergeCell ref="H11:I11"/>
    <mergeCell ref="H12:I12"/>
    <mergeCell ref="H13:I13"/>
    <mergeCell ref="C20:C22"/>
    <mergeCell ref="D23:E23"/>
    <mergeCell ref="D17:E17"/>
    <mergeCell ref="D18:E18"/>
    <mergeCell ref="D19:E19"/>
    <mergeCell ref="H16:I16"/>
    <mergeCell ref="D38:E38"/>
    <mergeCell ref="D32:E32"/>
    <mergeCell ref="D33:E33"/>
    <mergeCell ref="D34:E34"/>
    <mergeCell ref="D29:E29"/>
    <mergeCell ref="D30:E30"/>
    <mergeCell ref="D31:E31"/>
    <mergeCell ref="H23:I23"/>
    <mergeCell ref="G20:G22"/>
    <mergeCell ref="H17:I17"/>
    <mergeCell ref="H18:I18"/>
    <mergeCell ref="H19:I19"/>
    <mergeCell ref="H38:I3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6:BB55"/>
  <sheetViews>
    <sheetView showGridLines="0" topLeftCell="A29" zoomScale="40" zoomScaleNormal="40" workbookViewId="0">
      <selection activeCell="F72" sqref="F72"/>
    </sheetView>
  </sheetViews>
  <sheetFormatPr baseColWidth="10" defaultColWidth="8.85546875" defaultRowHeight="15" x14ac:dyDescent="0.25"/>
  <cols>
    <col min="1" max="1" width="16.85546875" customWidth="1"/>
    <col min="2" max="2" width="4.5703125" bestFit="1" customWidth="1"/>
    <col min="3" max="3" width="37.85546875" customWidth="1"/>
    <col min="4" max="4" width="23" customWidth="1"/>
    <col min="5" max="5" width="22.7109375" customWidth="1"/>
    <col min="6" max="6" width="51.28515625" customWidth="1"/>
    <col min="7" max="7" width="8.85546875" customWidth="1"/>
    <col min="8" max="8" width="10.5703125" customWidth="1"/>
    <col min="9" max="9" width="7.7109375" customWidth="1"/>
    <col min="10" max="10" width="9.7109375" customWidth="1"/>
    <col min="11" max="256" width="11.42578125" customWidth="1"/>
  </cols>
  <sheetData>
    <row r="6" spans="1:54" ht="21" x14ac:dyDescent="0.35">
      <c r="A6" s="150" t="str">
        <f>+Menu!A2</f>
        <v>Modelo Sistema de Control de Gestión - Cuadro de Mando (BSC)</v>
      </c>
      <c r="B6" s="150"/>
      <c r="C6" s="150"/>
      <c r="D6" s="150"/>
      <c r="E6" s="150"/>
      <c r="F6" s="150"/>
    </row>
    <row r="8" spans="1:54" ht="26.25" x14ac:dyDescent="0.4">
      <c r="A8" s="226" t="s">
        <v>63</v>
      </c>
      <c r="B8" s="226"/>
      <c r="C8" s="226"/>
      <c r="D8" s="226"/>
      <c r="E8" s="226"/>
      <c r="F8" s="226"/>
    </row>
    <row r="11" spans="1:54" ht="23.25" x14ac:dyDescent="0.35">
      <c r="G11" s="225" t="s">
        <v>64</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25"/>
      <c r="AY11" s="225"/>
      <c r="AZ11" s="225"/>
      <c r="BA11" s="225"/>
      <c r="BB11" s="225"/>
    </row>
    <row r="12" spans="1:54" ht="19.5" thickBot="1" x14ac:dyDescent="0.35">
      <c r="E12" s="39" t="s">
        <v>65</v>
      </c>
      <c r="G12" s="224">
        <v>1</v>
      </c>
      <c r="H12" s="224"/>
      <c r="I12" s="224"/>
      <c r="J12" s="224"/>
      <c r="K12" s="224">
        <v>2</v>
      </c>
      <c r="L12" s="224"/>
      <c r="M12" s="224"/>
      <c r="N12" s="224"/>
      <c r="O12" s="224">
        <v>3</v>
      </c>
      <c r="P12" s="224"/>
      <c r="Q12" s="224"/>
      <c r="R12" s="224"/>
      <c r="S12" s="224">
        <v>4</v>
      </c>
      <c r="T12" s="224"/>
      <c r="U12" s="224"/>
      <c r="V12" s="224"/>
      <c r="W12" s="224">
        <v>5</v>
      </c>
      <c r="X12" s="224"/>
      <c r="Y12" s="224"/>
      <c r="Z12" s="224"/>
      <c r="AA12" s="224">
        <v>6</v>
      </c>
      <c r="AB12" s="224"/>
      <c r="AC12" s="224"/>
      <c r="AD12" s="224"/>
      <c r="AE12" s="224">
        <v>7</v>
      </c>
      <c r="AF12" s="224"/>
      <c r="AG12" s="224"/>
      <c r="AH12" s="224"/>
      <c r="AI12" s="224">
        <v>8</v>
      </c>
      <c r="AJ12" s="224"/>
      <c r="AK12" s="224"/>
      <c r="AL12" s="224"/>
      <c r="AM12" s="224">
        <v>9</v>
      </c>
      <c r="AN12" s="224"/>
      <c r="AO12" s="224"/>
      <c r="AP12" s="224"/>
      <c r="AQ12" s="224">
        <v>10</v>
      </c>
      <c r="AR12" s="224"/>
      <c r="AS12" s="224"/>
      <c r="AT12" s="224"/>
      <c r="AU12" s="224">
        <v>11</v>
      </c>
      <c r="AV12" s="224"/>
      <c r="AW12" s="224"/>
      <c r="AX12" s="224"/>
      <c r="AY12" s="224">
        <v>12</v>
      </c>
      <c r="AZ12" s="224"/>
      <c r="BA12" s="224"/>
      <c r="BB12" s="224"/>
    </row>
    <row r="13" spans="1:54" ht="23.25" thickBot="1" x14ac:dyDescent="0.3">
      <c r="A13" s="1" t="s">
        <v>5</v>
      </c>
      <c r="B13" s="1" t="s">
        <v>6</v>
      </c>
      <c r="C13" s="7" t="s">
        <v>7</v>
      </c>
      <c r="D13" s="34" t="s">
        <v>60</v>
      </c>
      <c r="E13" s="34" t="s">
        <v>61</v>
      </c>
      <c r="F13" s="40" t="s">
        <v>62</v>
      </c>
      <c r="G13" s="41" t="s">
        <v>66</v>
      </c>
      <c r="H13" s="43" t="s">
        <v>67</v>
      </c>
      <c r="I13" s="44" t="s">
        <v>68</v>
      </c>
      <c r="J13" s="42" t="s">
        <v>69</v>
      </c>
      <c r="K13" s="41" t="s">
        <v>66</v>
      </c>
      <c r="L13" s="43" t="s">
        <v>67</v>
      </c>
      <c r="M13" s="44" t="s">
        <v>68</v>
      </c>
      <c r="N13" s="42" t="s">
        <v>69</v>
      </c>
      <c r="O13" s="41" t="s">
        <v>66</v>
      </c>
      <c r="P13" s="43" t="s">
        <v>67</v>
      </c>
      <c r="Q13" s="44" t="s">
        <v>68</v>
      </c>
      <c r="R13" s="42" t="s">
        <v>69</v>
      </c>
      <c r="S13" s="41" t="s">
        <v>66</v>
      </c>
      <c r="T13" s="43" t="s">
        <v>67</v>
      </c>
      <c r="U13" s="44" t="s">
        <v>68</v>
      </c>
      <c r="V13" s="42" t="s">
        <v>69</v>
      </c>
      <c r="W13" s="41" t="s">
        <v>66</v>
      </c>
      <c r="X13" s="43" t="s">
        <v>67</v>
      </c>
      <c r="Y13" s="44" t="s">
        <v>68</v>
      </c>
      <c r="Z13" s="42" t="s">
        <v>69</v>
      </c>
      <c r="AA13" s="41" t="s">
        <v>66</v>
      </c>
      <c r="AB13" s="43" t="s">
        <v>67</v>
      </c>
      <c r="AC13" s="44" t="s">
        <v>68</v>
      </c>
      <c r="AD13" s="42" t="s">
        <v>69</v>
      </c>
      <c r="AE13" s="41" t="s">
        <v>66</v>
      </c>
      <c r="AF13" s="43" t="s">
        <v>67</v>
      </c>
      <c r="AG13" s="44" t="s">
        <v>68</v>
      </c>
      <c r="AH13" s="42" t="s">
        <v>69</v>
      </c>
      <c r="AI13" s="41" t="s">
        <v>66</v>
      </c>
      <c r="AJ13" s="43" t="s">
        <v>67</v>
      </c>
      <c r="AK13" s="44" t="s">
        <v>68</v>
      </c>
      <c r="AL13" s="42" t="s">
        <v>69</v>
      </c>
      <c r="AM13" s="41" t="s">
        <v>66</v>
      </c>
      <c r="AN13" s="43" t="s">
        <v>67</v>
      </c>
      <c r="AO13" s="44" t="s">
        <v>68</v>
      </c>
      <c r="AP13" s="42" t="s">
        <v>69</v>
      </c>
      <c r="AQ13" s="41" t="s">
        <v>66</v>
      </c>
      <c r="AR13" s="43" t="s">
        <v>67</v>
      </c>
      <c r="AS13" s="44" t="s">
        <v>68</v>
      </c>
      <c r="AT13" s="42" t="s">
        <v>69</v>
      </c>
      <c r="AU13" s="41" t="s">
        <v>66</v>
      </c>
      <c r="AV13" s="43" t="s">
        <v>67</v>
      </c>
      <c r="AW13" s="44" t="s">
        <v>68</v>
      </c>
      <c r="AX13" s="42" t="s">
        <v>69</v>
      </c>
      <c r="AY13" s="41" t="s">
        <v>66</v>
      </c>
      <c r="AZ13" s="43" t="s">
        <v>67</v>
      </c>
      <c r="BA13" s="44" t="s">
        <v>68</v>
      </c>
      <c r="BB13" s="42" t="s">
        <v>69</v>
      </c>
    </row>
    <row r="14" spans="1:54" ht="60.75" thickBot="1" x14ac:dyDescent="0.3">
      <c r="A14" s="165" t="str">
        <f>+ObjetivosEstratégicos!A12</f>
        <v>Perspectiva de Innovación y Aprendizaje</v>
      </c>
      <c r="B14" s="63" t="str">
        <f>+ObjetivosEstratégicos!B12</f>
        <v>I1</v>
      </c>
      <c r="C14" s="33" t="str">
        <f>+ObjetivosEstratégicos!C32</f>
        <v xml:space="preserve">Implementar un modelo de encuesta de satisfacción del cliente </v>
      </c>
      <c r="D14" s="82" t="str">
        <f>+Matriz!D12</f>
        <v>Método Gerber (determinación contenido de grasa en la leche)</v>
      </c>
      <c r="E14" s="81" t="str">
        <f>+Matriz!E12</f>
        <v>Sub gerente</v>
      </c>
      <c r="F14" s="70" t="str">
        <f>+Matriz!F12</f>
        <v>Es una forma de medir la calidad de materia prima (leche) que recibe la empresa, calidad que se vera reflejada en el producto final.</v>
      </c>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row>
    <row r="15" spans="1:54" ht="15.75" thickBot="1" x14ac:dyDescent="0.3">
      <c r="A15" s="166"/>
      <c r="B15" s="63" t="str">
        <f>+ObjetivosEstratégicos!B13</f>
        <v>I2</v>
      </c>
      <c r="C15" s="33" t="e">
        <f>+ObjetivosEstratégicos!#REF!</f>
        <v>#REF!</v>
      </c>
      <c r="D15" s="81">
        <f>+Matriz!D13</f>
        <v>0</v>
      </c>
      <c r="E15" s="81">
        <f>+Matriz!E13</f>
        <v>0</v>
      </c>
      <c r="F15" s="70">
        <f>+Matriz!F13</f>
        <v>0</v>
      </c>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row>
    <row r="16" spans="1:54" ht="23.25" customHeight="1" thickBot="1" x14ac:dyDescent="0.3">
      <c r="A16" s="166"/>
      <c r="B16" s="63" t="str">
        <f>+ObjetivosEstratégicos!B14</f>
        <v>I3</v>
      </c>
      <c r="C16" s="33">
        <f>+ObjetivosEstratégicos!C13</f>
        <v>0</v>
      </c>
      <c r="D16" s="27">
        <f>+Matriz!D14</f>
        <v>0</v>
      </c>
      <c r="E16" s="27">
        <f>+Matriz!E14</f>
        <v>0</v>
      </c>
      <c r="F16" s="27">
        <f>+Matriz!F14</f>
        <v>0</v>
      </c>
      <c r="G16" s="46"/>
      <c r="H16" s="46"/>
      <c r="I16" s="47"/>
      <c r="J16" s="45"/>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row>
    <row r="17" spans="1:54" ht="15.75" customHeight="1" thickBot="1" x14ac:dyDescent="0.3">
      <c r="A17" s="166"/>
      <c r="B17" s="63" t="str">
        <f>+ObjetivosEstratégicos!B15</f>
        <v>I4</v>
      </c>
      <c r="C17" s="33">
        <f>+ObjetivosEstratégicos!C15</f>
        <v>0</v>
      </c>
      <c r="D17" s="27">
        <f>+Matriz!D15</f>
        <v>0</v>
      </c>
      <c r="E17" s="27">
        <f>+Matriz!E15</f>
        <v>0</v>
      </c>
      <c r="F17" s="27">
        <f>+Matriz!F15</f>
        <v>0</v>
      </c>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row>
    <row r="18" spans="1:54" ht="15.75" customHeight="1" thickBot="1" x14ac:dyDescent="0.3">
      <c r="A18" s="166"/>
      <c r="B18" s="63" t="str">
        <f>+ObjetivosEstratégicos!B16</f>
        <v>I5</v>
      </c>
      <c r="C18" s="33">
        <f>+ObjetivosEstratégicos!C16</f>
        <v>0</v>
      </c>
      <c r="D18" s="27">
        <f>+Matriz!D16</f>
        <v>0</v>
      </c>
      <c r="E18" s="27">
        <f>+Matriz!E16</f>
        <v>0</v>
      </c>
      <c r="F18" s="27">
        <f>+Matriz!F16</f>
        <v>0</v>
      </c>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row>
    <row r="19" spans="1:54" ht="15.75" customHeight="1" thickBot="1" x14ac:dyDescent="0.3">
      <c r="A19" s="166"/>
      <c r="B19" s="63" t="str">
        <f>+ObjetivosEstratégicos!B17</f>
        <v>I6</v>
      </c>
      <c r="C19" s="33">
        <f>+ObjetivosEstratégicos!C17</f>
        <v>0</v>
      </c>
      <c r="D19" s="27">
        <f>+Matriz!D17</f>
        <v>0</v>
      </c>
      <c r="E19" s="27">
        <f>+Matriz!E17</f>
        <v>0</v>
      </c>
      <c r="F19" s="27">
        <f>+Matriz!F17</f>
        <v>0</v>
      </c>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row>
    <row r="20" spans="1:54" ht="15.75" thickBot="1" x14ac:dyDescent="0.3">
      <c r="A20" s="166"/>
      <c r="B20" s="63" t="str">
        <f>+ObjetivosEstratégicos!B18</f>
        <v>I7</v>
      </c>
      <c r="C20" s="33">
        <f>+ObjetivosEstratégicos!C18</f>
        <v>0</v>
      </c>
      <c r="D20" s="27">
        <f>+Matriz!D18</f>
        <v>0</v>
      </c>
      <c r="E20" s="27">
        <f>+Matriz!E18</f>
        <v>0</v>
      </c>
      <c r="F20" s="27">
        <f>+Matriz!F18</f>
        <v>0</v>
      </c>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row>
    <row r="21" spans="1:54" ht="15.75" thickBot="1" x14ac:dyDescent="0.3">
      <c r="A21" s="166"/>
      <c r="B21" s="63" t="str">
        <f>+ObjetivosEstratégicos!B19</f>
        <v>I8</v>
      </c>
      <c r="C21" s="33">
        <f>+ObjetivosEstratégicos!C19</f>
        <v>0</v>
      </c>
      <c r="D21" s="27">
        <f>+Matriz!D19</f>
        <v>0</v>
      </c>
      <c r="E21" s="27">
        <f>+Matriz!E19</f>
        <v>0</v>
      </c>
      <c r="F21" s="27">
        <f>+Matriz!F19</f>
        <v>0</v>
      </c>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row>
    <row r="22" spans="1:54" ht="15.75" thickBot="1" x14ac:dyDescent="0.3">
      <c r="A22" s="166"/>
      <c r="B22" s="63" t="str">
        <f>+ObjetivosEstratégicos!B20</f>
        <v>I9</v>
      </c>
      <c r="C22" s="33">
        <f>+ObjetivosEstratégicos!C20</f>
        <v>0</v>
      </c>
      <c r="D22" s="27">
        <f>+Matriz!D20</f>
        <v>0</v>
      </c>
      <c r="E22" s="27">
        <f>+Matriz!E20</f>
        <v>0</v>
      </c>
      <c r="F22" s="27">
        <f>+Matriz!F20</f>
        <v>0</v>
      </c>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row>
    <row r="23" spans="1:54" ht="15.75" thickBot="1" x14ac:dyDescent="0.3">
      <c r="A23" s="167"/>
      <c r="B23" s="63" t="str">
        <f>+ObjetivosEstratégicos!B21</f>
        <v>I10</v>
      </c>
      <c r="C23" s="33">
        <f>+ObjetivosEstratégicos!C21</f>
        <v>0</v>
      </c>
      <c r="D23" s="27">
        <f>+Matriz!D21</f>
        <v>0</v>
      </c>
      <c r="E23" s="27">
        <f>+Matriz!E21</f>
        <v>0</v>
      </c>
      <c r="F23" s="27">
        <f>+Matriz!F21</f>
        <v>0</v>
      </c>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row>
    <row r="24" spans="1:54" ht="52.5" thickBot="1" x14ac:dyDescent="0.3">
      <c r="A24" s="165" t="str">
        <f>+ObjetivosEstratégicos!A22</f>
        <v>Perspectiva de los Procesos Internos</v>
      </c>
      <c r="B24" s="63" t="str">
        <f>+ObjetivosEstratégicos!B22</f>
        <v>P1</v>
      </c>
      <c r="C24" s="33" t="str">
        <f>+ObjetivosEstratégicos!C12</f>
        <v>Identificar si los empleados capacitados han liderado o contribuido a proyectos innovadores o introducido mejoras eficientes en procesos de trabajo</v>
      </c>
      <c r="D24" s="82" t="str">
        <f>+Matriz!D22</f>
        <v>Indice de participación del empleado</v>
      </c>
      <c r="E24" s="82" t="str">
        <f>+Matriz!E22</f>
        <v>Coordinador</v>
      </c>
      <c r="F24" s="70" t="str">
        <f>+Matriz!F22</f>
        <v>Promueve la eficiencia y compromiso del empleado con la organización, ádemas de brindar un indicador del personal a la empresa.</v>
      </c>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row>
    <row r="25" spans="1:54" ht="15.75" thickBot="1" x14ac:dyDescent="0.3">
      <c r="A25" s="166"/>
      <c r="B25" s="63" t="str">
        <f>+ObjetivosEstratégicos!B23</f>
        <v>P2</v>
      </c>
      <c r="C25" s="33">
        <f>+ObjetivosEstratégicos!C23</f>
        <v>0</v>
      </c>
      <c r="D25" s="81">
        <f>+Matriz!D23</f>
        <v>0</v>
      </c>
      <c r="E25" s="81">
        <f>+Matriz!E23</f>
        <v>0</v>
      </c>
      <c r="F25" s="70">
        <f>+Matriz!F23</f>
        <v>0</v>
      </c>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row>
    <row r="26" spans="1:54" ht="15.75" customHeight="1" thickBot="1" x14ac:dyDescent="0.3">
      <c r="A26" s="166"/>
      <c r="B26" s="63" t="str">
        <f>+ObjetivosEstratégicos!B24</f>
        <v>P3</v>
      </c>
      <c r="C26" s="33">
        <f>+ObjetivosEstratégicos!C24</f>
        <v>0</v>
      </c>
      <c r="D26" s="27">
        <f>+Matriz!D24</f>
        <v>0</v>
      </c>
      <c r="E26" s="27">
        <f>+Matriz!E24</f>
        <v>0</v>
      </c>
      <c r="F26" s="27">
        <f>+Matriz!F24</f>
        <v>0</v>
      </c>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row>
    <row r="27" spans="1:54" ht="15.75" thickBot="1" x14ac:dyDescent="0.3">
      <c r="A27" s="166"/>
      <c r="B27" s="63" t="str">
        <f>+ObjetivosEstratégicos!B25</f>
        <v>P4</v>
      </c>
      <c r="C27" s="33">
        <f>+ObjetivosEstratégicos!C25</f>
        <v>0</v>
      </c>
      <c r="D27" s="27">
        <f>+Matriz!D25</f>
        <v>0</v>
      </c>
      <c r="E27" s="27">
        <f>+Matriz!E25</f>
        <v>0</v>
      </c>
      <c r="F27" s="27">
        <f>+Matriz!F25</f>
        <v>0</v>
      </c>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row>
    <row r="28" spans="1:54" ht="15.75" thickBot="1" x14ac:dyDescent="0.3">
      <c r="A28" s="166"/>
      <c r="B28" s="63" t="str">
        <f>+ObjetivosEstratégicos!B26</f>
        <v>P5</v>
      </c>
      <c r="C28" s="33">
        <f>+ObjetivosEstratégicos!C26</f>
        <v>0</v>
      </c>
      <c r="D28" s="27">
        <f>+Matriz!D26</f>
        <v>0</v>
      </c>
      <c r="E28" s="27">
        <f>+Matriz!E26</f>
        <v>0</v>
      </c>
      <c r="F28" s="27">
        <f>+Matriz!F26</f>
        <v>0</v>
      </c>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row>
    <row r="29" spans="1:54" ht="15.75" thickBot="1" x14ac:dyDescent="0.3">
      <c r="A29" s="166"/>
      <c r="B29" s="63" t="str">
        <f>+ObjetivosEstratégicos!B27</f>
        <v>P6</v>
      </c>
      <c r="C29" s="33">
        <f>+ObjetivosEstratégicos!C27</f>
        <v>0</v>
      </c>
      <c r="D29" s="27">
        <f>+Matriz!D27</f>
        <v>0</v>
      </c>
      <c r="E29" s="27">
        <f>+Matriz!E27</f>
        <v>0</v>
      </c>
      <c r="F29" s="27">
        <f>+Matriz!F27</f>
        <v>0</v>
      </c>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row>
    <row r="30" spans="1:54" ht="15.75" thickBot="1" x14ac:dyDescent="0.3">
      <c r="A30" s="166"/>
      <c r="B30" s="63" t="str">
        <f>+ObjetivosEstratégicos!B28</f>
        <v>P7</v>
      </c>
      <c r="C30" s="33">
        <f>+ObjetivosEstratégicos!C28</f>
        <v>0</v>
      </c>
      <c r="D30" s="27">
        <f>+Matriz!D28</f>
        <v>0</v>
      </c>
      <c r="E30" s="27">
        <f>+Matriz!E28</f>
        <v>0</v>
      </c>
      <c r="F30" s="27">
        <f>+Matriz!F28</f>
        <v>0</v>
      </c>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row>
    <row r="31" spans="1:54" ht="15.75" thickBot="1" x14ac:dyDescent="0.3">
      <c r="A31" s="166"/>
      <c r="B31" s="63" t="str">
        <f>+ObjetivosEstratégicos!B29</f>
        <v>P8</v>
      </c>
      <c r="C31" s="33">
        <f>+ObjetivosEstratégicos!C29</f>
        <v>0</v>
      </c>
      <c r="D31" s="27">
        <f>+Matriz!D29</f>
        <v>0</v>
      </c>
      <c r="E31" s="27">
        <f>+Matriz!E29</f>
        <v>0</v>
      </c>
      <c r="F31" s="27">
        <f>+Matriz!F29</f>
        <v>0</v>
      </c>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row>
    <row r="32" spans="1:54" ht="15.75" thickBot="1" x14ac:dyDescent="0.3">
      <c r="A32" s="166"/>
      <c r="B32" s="63" t="str">
        <f>+ObjetivosEstratégicos!B30</f>
        <v>P9</v>
      </c>
      <c r="C32" s="33">
        <f>+ObjetivosEstratégicos!C30</f>
        <v>0</v>
      </c>
      <c r="D32" s="27">
        <f>+Matriz!D30</f>
        <v>0</v>
      </c>
      <c r="E32" s="27">
        <f>+Matriz!E30</f>
        <v>0</v>
      </c>
      <c r="F32" s="27">
        <f>+Matriz!F30</f>
        <v>0</v>
      </c>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row>
    <row r="33" spans="1:54" ht="15.75" thickBot="1" x14ac:dyDescent="0.3">
      <c r="A33" s="167"/>
      <c r="B33" s="63" t="str">
        <f>+ObjetivosEstratégicos!B31</f>
        <v>P10</v>
      </c>
      <c r="C33" s="33">
        <f>+ObjetivosEstratégicos!C31</f>
        <v>0</v>
      </c>
      <c r="D33" s="27">
        <f>+Matriz!D31</f>
        <v>0</v>
      </c>
      <c r="E33" s="27">
        <f>+Matriz!E31</f>
        <v>0</v>
      </c>
      <c r="F33" s="27">
        <f>+Matriz!F31</f>
        <v>0</v>
      </c>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row>
    <row r="34" spans="1:54" ht="90.75" thickBot="1" x14ac:dyDescent="0.3">
      <c r="A34" s="165" t="str">
        <f>+ObjetivosEstratégicos!A32</f>
        <v>Perspectiva de los Clientes</v>
      </c>
      <c r="B34" s="63" t="str">
        <f>+ObjetivosEstratégicos!B32</f>
        <v>C1</v>
      </c>
      <c r="C34" s="33" t="str">
        <f>+ObjetivosEstratégicos!C22</f>
        <v>Optimizar la calidad de la materia prima al medir y mejorar la cantidad de leche apta para el proceso proveniente de los productores, con el fin de garantizar estándares excepcionales de producción y fortalecer las relaciones con los proveedores.</v>
      </c>
      <c r="D34" s="82" t="str">
        <f>+Matriz!D32</f>
        <v>Escala de satisfacción del cliente</v>
      </c>
      <c r="E34" s="81" t="str">
        <f>+Matriz!E32</f>
        <v>Técnicos operarios</v>
      </c>
      <c r="F34" s="70" t="str">
        <f>+Matriz!F32</f>
        <v>Disponer de una herramienta que permita recopilar la retroalimentación del cliente ya que esto es esencial para identificar las posibles áreas de mejora en productos y procesos.</v>
      </c>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row>
    <row r="35" spans="1:54" ht="45.75" thickBot="1" x14ac:dyDescent="0.3">
      <c r="A35" s="166"/>
      <c r="B35" s="63" t="str">
        <f>+ObjetivosEstratégicos!B33</f>
        <v>C2</v>
      </c>
      <c r="C35" s="33" t="str">
        <f>+ObjetivosEstratégicos!C33</f>
        <v>Índice de solución a PQR(Peticiones, quejas y reclamos)</v>
      </c>
      <c r="D35" s="82" t="str">
        <f>+Matriz!D33</f>
        <v>Tiempo respuesta a clientes/Tasa de retención de clientes</v>
      </c>
      <c r="E35" s="81" t="str">
        <f>+Matriz!E33</f>
        <v>Sub gerente</v>
      </c>
      <c r="F35" s="70" t="str">
        <f>+Matriz!F33</f>
        <v>Garantizar la calidad del servicio prestado por la empresa, bajo la percepción del cliente.</v>
      </c>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row>
    <row r="36" spans="1:54" ht="20.25" customHeight="1" thickBot="1" x14ac:dyDescent="0.3">
      <c r="A36" s="166"/>
      <c r="B36" s="63" t="str">
        <f>+ObjetivosEstratégicos!B34</f>
        <v>C3</v>
      </c>
      <c r="C36" s="33" t="e">
        <f>+ObjetivosEstratégicos!#REF!</f>
        <v>#REF!</v>
      </c>
      <c r="D36" s="27">
        <f>+Matriz!D34</f>
        <v>0</v>
      </c>
      <c r="E36" s="27">
        <f>+Matriz!E34</f>
        <v>0</v>
      </c>
      <c r="F36" s="27">
        <f>+Matriz!F34</f>
        <v>0</v>
      </c>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row>
    <row r="37" spans="1:54" ht="27" customHeight="1" thickBot="1" x14ac:dyDescent="0.3">
      <c r="A37" s="166"/>
      <c r="B37" s="63" t="str">
        <f>+ObjetivosEstratégicos!B35</f>
        <v>C4</v>
      </c>
      <c r="C37" s="33">
        <f>+ObjetivosEstratégicos!C35</f>
        <v>0</v>
      </c>
      <c r="D37" s="27">
        <f>+Matriz!D35</f>
        <v>0</v>
      </c>
      <c r="E37" s="27">
        <f>+Matriz!E35</f>
        <v>0</v>
      </c>
      <c r="F37" s="27">
        <f>+Matriz!F35</f>
        <v>0</v>
      </c>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row>
    <row r="38" spans="1:54" ht="15.75" thickBot="1" x14ac:dyDescent="0.3">
      <c r="A38" s="166"/>
      <c r="B38" s="63" t="str">
        <f>+ObjetivosEstratégicos!B36</f>
        <v>C5</v>
      </c>
      <c r="C38" s="33">
        <f>+ObjetivosEstratégicos!C36</f>
        <v>0</v>
      </c>
      <c r="D38" s="27">
        <f>+Matriz!D36</f>
        <v>0</v>
      </c>
      <c r="E38" s="27">
        <f>+Matriz!E36</f>
        <v>0</v>
      </c>
      <c r="F38" s="27">
        <f>+Matriz!F36</f>
        <v>0</v>
      </c>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row>
    <row r="39" spans="1:54" ht="15.75" thickBot="1" x14ac:dyDescent="0.3">
      <c r="A39" s="166"/>
      <c r="B39" s="63" t="str">
        <f>+ObjetivosEstratégicos!B37</f>
        <v>C6</v>
      </c>
      <c r="C39" s="33">
        <f>+ObjetivosEstratégicos!C37</f>
        <v>0</v>
      </c>
      <c r="D39" s="27">
        <f>+Matriz!D37</f>
        <v>0</v>
      </c>
      <c r="E39" s="27">
        <f>+Matriz!E37</f>
        <v>0</v>
      </c>
      <c r="F39" s="27">
        <f>+Matriz!F37</f>
        <v>0</v>
      </c>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row>
    <row r="40" spans="1:54" ht="15.75" thickBot="1" x14ac:dyDescent="0.3">
      <c r="A40" s="166"/>
      <c r="B40" s="63" t="str">
        <f>+ObjetivosEstratégicos!B38</f>
        <v>C7</v>
      </c>
      <c r="C40" s="33">
        <f>+ObjetivosEstratégicos!C38</f>
        <v>0</v>
      </c>
      <c r="D40" s="27">
        <f>+Matriz!D38</f>
        <v>0</v>
      </c>
      <c r="E40" s="27">
        <f>+Matriz!E38</f>
        <v>0</v>
      </c>
      <c r="F40" s="27">
        <f>+Matriz!F38</f>
        <v>0</v>
      </c>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row>
    <row r="41" spans="1:54" ht="15.75" thickBot="1" x14ac:dyDescent="0.3">
      <c r="A41" s="166"/>
      <c r="B41" s="63" t="str">
        <f>+ObjetivosEstratégicos!B39</f>
        <v>C8</v>
      </c>
      <c r="C41" s="33">
        <f>+ObjetivosEstratégicos!C39</f>
        <v>0</v>
      </c>
      <c r="D41" s="27">
        <f>+Matriz!D39</f>
        <v>0</v>
      </c>
      <c r="E41" s="27">
        <f>+Matriz!E39</f>
        <v>0</v>
      </c>
      <c r="F41" s="27">
        <f>+Matriz!F39</f>
        <v>0</v>
      </c>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row>
    <row r="42" spans="1:54" ht="15.75" thickBot="1" x14ac:dyDescent="0.3">
      <c r="A42" s="166"/>
      <c r="B42" s="63" t="str">
        <f>+ObjetivosEstratégicos!B40</f>
        <v>C9</v>
      </c>
      <c r="C42" s="33">
        <f>+ObjetivosEstratégicos!C40</f>
        <v>0</v>
      </c>
      <c r="D42" s="27">
        <f>+Matriz!D40</f>
        <v>0</v>
      </c>
      <c r="E42" s="27">
        <f>+Matriz!E40</f>
        <v>0</v>
      </c>
      <c r="F42" s="27">
        <f>+Matriz!F40</f>
        <v>0</v>
      </c>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row>
    <row r="43" spans="1:54" ht="15.75" thickBot="1" x14ac:dyDescent="0.3">
      <c r="A43" s="167"/>
      <c r="B43" s="63" t="str">
        <f>+ObjetivosEstratégicos!B41</f>
        <v>C10</v>
      </c>
      <c r="C43" s="33">
        <f>+ObjetivosEstratégicos!C41</f>
        <v>0</v>
      </c>
      <c r="D43" s="27">
        <f>+Matriz!D41</f>
        <v>0</v>
      </c>
      <c r="E43" s="27">
        <f>+Matriz!E41</f>
        <v>0</v>
      </c>
      <c r="F43" s="27">
        <f>+Matriz!F41</f>
        <v>0</v>
      </c>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row>
    <row r="44" spans="1:54" ht="30.75" thickBot="1" x14ac:dyDescent="0.3">
      <c r="A44" s="165" t="str">
        <f>+ObjetivosEstratégicos!A42</f>
        <v>Perspectiva Financiera</v>
      </c>
      <c r="B44" s="63" t="str">
        <f>+ObjetivosEstratégicos!B42</f>
        <v>F1</v>
      </c>
      <c r="C44" s="64" t="str">
        <f>+ObjetivosEstratégicos!C42</f>
        <v>Establecer mecanismos para la correcta asignación de recursos a producción</v>
      </c>
      <c r="D44" s="82" t="str">
        <f>+Matriz!D42</f>
        <v>Indice de eficiencia de recursos</v>
      </c>
      <c r="E44" s="81" t="str">
        <f>+Matriz!E42</f>
        <v>Contadora</v>
      </c>
      <c r="F44" s="70" t="str">
        <f>+Matriz!F42</f>
        <v>Medir la rentabilidad de los recursos de la empresa, ádemas de optimizar recursos.</v>
      </c>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row>
    <row r="45" spans="1:54" ht="64.5" thickBot="1" x14ac:dyDescent="0.3">
      <c r="A45" s="166"/>
      <c r="B45" s="63" t="str">
        <f>+ObjetivosEstratégicos!B43</f>
        <v>F2</v>
      </c>
      <c r="C45" s="64" t="str">
        <f>+ObjetivosEstratégicos!C43</f>
        <v>Diseñar metodologías que faciliten la identificación de deficiencias en la maquinaria de la empresa, permitiendo mejoras sin generar impactos significativos en las finanzas de la organización.</v>
      </c>
      <c r="D45" s="82" t="str">
        <f>+Matriz!D43</f>
        <v>Indice horas producción/Beneficio</v>
      </c>
      <c r="E45" s="81" t="str">
        <f>+Matriz!E43</f>
        <v>Técnicos operarios</v>
      </c>
      <c r="F45" s="70" t="str">
        <f>+Matriz!F43</f>
        <v>Tener constancia de el beneficio que genera la maquinaria en la empresa, para posibles optimizaciones.</v>
      </c>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row>
    <row r="46" spans="1:54" ht="26.25" customHeight="1" thickBot="1" x14ac:dyDescent="0.3">
      <c r="A46" s="166"/>
      <c r="B46" s="63" t="str">
        <f>+ObjetivosEstratégicos!B44</f>
        <v>F3</v>
      </c>
      <c r="C46" s="33">
        <f>+ObjetivosEstratégicos!C44</f>
        <v>0</v>
      </c>
      <c r="D46" s="27">
        <f>+Matriz!D44</f>
        <v>0</v>
      </c>
      <c r="E46" s="27">
        <f>+Matriz!E44</f>
        <v>0</v>
      </c>
      <c r="F46" s="27">
        <f>+Matriz!F44</f>
        <v>0</v>
      </c>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row>
    <row r="47" spans="1:54" ht="30.75" customHeight="1" thickBot="1" x14ac:dyDescent="0.3">
      <c r="A47" s="166"/>
      <c r="B47" s="63" t="str">
        <f>+ObjetivosEstratégicos!B45</f>
        <v>F4</v>
      </c>
      <c r="C47" s="33">
        <f>+ObjetivosEstratégicos!C45</f>
        <v>0</v>
      </c>
      <c r="D47" s="27">
        <f>+Matriz!D45</f>
        <v>0</v>
      </c>
      <c r="E47" s="27">
        <f>+Matriz!E45</f>
        <v>0</v>
      </c>
      <c r="F47" s="27">
        <f>+Matriz!F45</f>
        <v>0</v>
      </c>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row>
    <row r="48" spans="1:54" ht="15.75" thickBot="1" x14ac:dyDescent="0.3">
      <c r="A48" s="166"/>
      <c r="B48" s="63" t="str">
        <f>+ObjetivosEstratégicos!B46</f>
        <v>F5</v>
      </c>
      <c r="C48" s="33">
        <f>+ObjetivosEstratégicos!C46</f>
        <v>0</v>
      </c>
      <c r="D48" s="27">
        <f>+Matriz!D46</f>
        <v>0</v>
      </c>
      <c r="E48" s="27">
        <f>+Matriz!E46</f>
        <v>0</v>
      </c>
      <c r="F48" s="27">
        <f>+Matriz!F46</f>
        <v>0</v>
      </c>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row>
    <row r="49" spans="1:54" ht="15.75" thickBot="1" x14ac:dyDescent="0.3">
      <c r="A49" s="166"/>
      <c r="B49" s="63" t="str">
        <f>+ObjetivosEstratégicos!B47</f>
        <v>F6</v>
      </c>
      <c r="C49" s="33">
        <f>+ObjetivosEstratégicos!C47</f>
        <v>0</v>
      </c>
      <c r="D49" s="27">
        <f>+Matriz!D47</f>
        <v>0</v>
      </c>
      <c r="E49" s="27">
        <f>+Matriz!E47</f>
        <v>0</v>
      </c>
      <c r="F49" s="27">
        <f>+Matriz!F47</f>
        <v>0</v>
      </c>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row>
    <row r="50" spans="1:54" ht="15.75" thickBot="1" x14ac:dyDescent="0.3">
      <c r="A50" s="166"/>
      <c r="B50" s="63" t="str">
        <f>+ObjetivosEstratégicos!B48</f>
        <v>F7</v>
      </c>
      <c r="C50" s="33">
        <f>+ObjetivosEstratégicos!C48</f>
        <v>0</v>
      </c>
      <c r="D50" s="27">
        <f>+Matriz!D48</f>
        <v>0</v>
      </c>
      <c r="E50" s="27">
        <f>+Matriz!E48</f>
        <v>0</v>
      </c>
      <c r="F50" s="27">
        <f>+Matriz!F48</f>
        <v>0</v>
      </c>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row>
    <row r="51" spans="1:54" ht="15.75" thickBot="1" x14ac:dyDescent="0.3">
      <c r="A51" s="166"/>
      <c r="B51" s="63" t="str">
        <f>+ObjetivosEstratégicos!B49</f>
        <v>F8</v>
      </c>
      <c r="C51" s="33">
        <f>+ObjetivosEstratégicos!C49</f>
        <v>0</v>
      </c>
      <c r="D51" s="27">
        <f>+Matriz!D49</f>
        <v>0</v>
      </c>
      <c r="E51" s="27">
        <f>+Matriz!E49</f>
        <v>0</v>
      </c>
      <c r="F51" s="27">
        <f>+Matriz!F49</f>
        <v>0</v>
      </c>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row>
    <row r="52" spans="1:54" ht="15.75" thickBot="1" x14ac:dyDescent="0.3">
      <c r="A52" s="166"/>
      <c r="B52" s="63" t="str">
        <f>+ObjetivosEstratégicos!B50</f>
        <v>F9</v>
      </c>
      <c r="C52" s="33">
        <f>+ObjetivosEstratégicos!C50</f>
        <v>0</v>
      </c>
      <c r="D52" s="27">
        <f>+Matriz!D50</f>
        <v>0</v>
      </c>
      <c r="E52" s="27">
        <f>+Matriz!E50</f>
        <v>0</v>
      </c>
      <c r="F52" s="27">
        <f>+Matriz!F50</f>
        <v>0</v>
      </c>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row>
    <row r="53" spans="1:54" ht="15.75" thickBot="1" x14ac:dyDescent="0.3">
      <c r="A53" s="166"/>
      <c r="B53" s="63" t="str">
        <f>+ObjetivosEstratégicos!B51</f>
        <v>F10</v>
      </c>
      <c r="C53" s="33">
        <f>+ObjetivosEstratégicos!C51</f>
        <v>0</v>
      </c>
      <c r="D53" s="27">
        <f>+Matriz!D51</f>
        <v>0</v>
      </c>
      <c r="E53" s="27">
        <f>+Matriz!E51</f>
        <v>0</v>
      </c>
      <c r="F53" s="27">
        <f>+Matriz!F51</f>
        <v>0</v>
      </c>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row>
    <row r="54" spans="1:54" ht="24.75" customHeight="1" x14ac:dyDescent="0.25">
      <c r="A54" s="49">
        <f>+ObjetivosEstratégicos!A52</f>
        <v>0</v>
      </c>
      <c r="B54" s="96" t="str">
        <f>+ObjetivosEstratégicos!B52</f>
        <v>S1</v>
      </c>
      <c r="C54" s="48">
        <f>+ObjetivosEstratégicos!C52</f>
        <v>0</v>
      </c>
      <c r="D54" s="27">
        <f>+Matriz!D52</f>
        <v>0</v>
      </c>
      <c r="E54" s="27">
        <f>+Matriz!E52</f>
        <v>0</v>
      </c>
      <c r="F54" s="27">
        <f>+Matriz!F52</f>
        <v>0</v>
      </c>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row>
    <row r="55" spans="1:54" x14ac:dyDescent="0.25">
      <c r="A55" s="50"/>
      <c r="B55" s="97" t="str">
        <f>+ObjetivosEstratégicos!B53</f>
        <v>S2</v>
      </c>
      <c r="C55" s="9">
        <f>+ObjetivosEstratégicos!C53</f>
        <v>0</v>
      </c>
      <c r="D55" s="27">
        <f>+Matriz!D53</f>
        <v>0</v>
      </c>
      <c r="E55" s="27">
        <f>+Matriz!E53</f>
        <v>0</v>
      </c>
      <c r="F55" s="27">
        <f>+Matriz!F53</f>
        <v>0</v>
      </c>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row>
  </sheetData>
  <mergeCells count="19">
    <mergeCell ref="A44:A53"/>
    <mergeCell ref="G12:J12"/>
    <mergeCell ref="O12:R12"/>
    <mergeCell ref="S12:V12"/>
    <mergeCell ref="W12:Z12"/>
    <mergeCell ref="A14:A23"/>
    <mergeCell ref="A24:A33"/>
    <mergeCell ref="K12:N12"/>
    <mergeCell ref="A6:F6"/>
    <mergeCell ref="AE12:AH12"/>
    <mergeCell ref="AI12:AL12"/>
    <mergeCell ref="AM12:AP12"/>
    <mergeCell ref="AQ12:AT12"/>
    <mergeCell ref="AA12:AD12"/>
    <mergeCell ref="AY12:BB12"/>
    <mergeCell ref="G11:BB11"/>
    <mergeCell ref="A8:F8"/>
    <mergeCell ref="A34:A43"/>
    <mergeCell ref="AU12:AX12"/>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Menu</vt:lpstr>
      <vt:lpstr>Presentación</vt:lpstr>
      <vt:lpstr>Misión-Visión</vt:lpstr>
      <vt:lpstr>ObjetivosEstratégicos</vt:lpstr>
      <vt:lpstr>Mapa</vt:lpstr>
      <vt:lpstr>Matriz</vt:lpstr>
      <vt:lpstr>Ejemplo de análisis</vt:lpstr>
      <vt:lpstr>Metas</vt:lpstr>
      <vt:lpstr>objetivos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fdonneys</dc:creator>
  <cp:keywords/>
  <dc:description/>
  <cp:lastModifiedBy>Camilo Alejandro Rojas Piña</cp:lastModifiedBy>
  <cp:revision/>
  <dcterms:created xsi:type="dcterms:W3CDTF">2013-08-06T16:13:29Z</dcterms:created>
  <dcterms:modified xsi:type="dcterms:W3CDTF">2024-07-26T22:55:08Z</dcterms:modified>
  <cp:category/>
  <cp:contentStatus/>
</cp:coreProperties>
</file>