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mas\OneDrive\Desktop\proyecto de grado Tomas Reyes Holguin\anexos\"/>
    </mc:Choice>
  </mc:AlternateContent>
  <bookViews>
    <workbookView xWindow="0" yWindow="0" windowWidth="19200" windowHeight="7050"/>
  </bookViews>
  <sheets>
    <sheet name="Anexo 08 balance general 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B18" i="1" l="1"/>
  <c r="F10" i="1" l="1"/>
  <c r="F18" i="1" l="1"/>
</calcChain>
</file>

<file path=xl/sharedStrings.xml><?xml version="1.0" encoding="utf-8"?>
<sst xmlns="http://schemas.openxmlformats.org/spreadsheetml/2006/main" count="22" uniqueCount="21">
  <si>
    <t>ICA por pagar</t>
  </si>
  <si>
    <t>sueldos por pagar</t>
  </si>
  <si>
    <t xml:space="preserve"> </t>
  </si>
  <si>
    <t xml:space="preserve">total activos </t>
  </si>
  <si>
    <t>alquiler y administrativos</t>
  </si>
  <si>
    <t xml:space="preserve">caja y bancos </t>
  </si>
  <si>
    <t xml:space="preserve">maquinaria y equipo </t>
  </si>
  <si>
    <t xml:space="preserve">equipo de oficina </t>
  </si>
  <si>
    <t>Activos</t>
  </si>
  <si>
    <t xml:space="preserve">Pasivos </t>
  </si>
  <si>
    <t>Total pasivos</t>
  </si>
  <si>
    <t>Patrimonio</t>
  </si>
  <si>
    <t xml:space="preserve">Patrimonio + pasivo </t>
  </si>
  <si>
    <t>Activos fijos</t>
  </si>
  <si>
    <t>Activos corrientes</t>
  </si>
  <si>
    <t>pasivos corrientes</t>
  </si>
  <si>
    <t xml:space="preserve">proveedor del exterior  </t>
  </si>
  <si>
    <t xml:space="preserve">mercancías </t>
  </si>
  <si>
    <t>equipo de cómputo y comunicación</t>
  </si>
  <si>
    <t xml:space="preserve">materiales, repuestos y accesorios </t>
  </si>
  <si>
    <t>Balance general Solar up Colombia diciembre 31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</si>
</sst>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42" fontId="2" fillId="0" borderId="0" xfId="0" applyNumberFormat="1" applyFont="1" applyBorder="1"/>
    <xf numFmtId="42" fontId="2" fillId="0" borderId="1" xfId="0" applyNumberFormat="1" applyFont="1" applyBorder="1"/>
    <xf numFmtId="42" fontId="2" fillId="0" borderId="0" xfId="0" applyNumberFormat="1" applyFont="1"/>
    <xf numFmtId="42" fontId="2" fillId="0" borderId="0" xfId="1" applyNumberFormat="1" applyFont="1" applyBorder="1"/>
    <xf numFmtId="0" fontId="2" fillId="0" borderId="3" xfId="0" applyFont="1" applyBorder="1"/>
    <xf numFmtId="0" fontId="2" fillId="0" borderId="0" xfId="0" applyFont="1" applyBorder="1"/>
    <xf numFmtId="0" fontId="2" fillId="0" borderId="4" xfId="0" applyFont="1" applyBorder="1"/>
    <xf numFmtId="42" fontId="2" fillId="0" borderId="4" xfId="0" applyNumberFormat="1" applyFont="1" applyBorder="1"/>
    <xf numFmtId="164" fontId="2" fillId="0" borderId="4" xfId="0" applyNumberFormat="1" applyFont="1" applyBorder="1"/>
    <xf numFmtId="42" fontId="2" fillId="0" borderId="4" xfId="2" applyFont="1" applyBorder="1"/>
    <xf numFmtId="42" fontId="2" fillId="0" borderId="0" xfId="2" applyFont="1" applyBorder="1"/>
    <xf numFmtId="0" fontId="2" fillId="0" borderId="5" xfId="0" applyFont="1" applyBorder="1"/>
    <xf numFmtId="42" fontId="2" fillId="0" borderId="2" xfId="0" applyNumberFormat="1" applyFont="1" applyBorder="1"/>
    <xf numFmtId="0" fontId="2" fillId="0" borderId="2" xfId="0" applyFont="1" applyBorder="1"/>
    <xf numFmtId="0" fontId="2" fillId="0" borderId="1" xfId="0" applyFont="1" applyBorder="1"/>
    <xf numFmtId="42" fontId="2" fillId="0" borderId="4" xfId="1" applyNumberFormat="1" applyFont="1" applyBorder="1"/>
    <xf numFmtId="0" fontId="3" fillId="0" borderId="0" xfId="0" applyFont="1" applyBorder="1"/>
    <xf numFmtId="0" fontId="3" fillId="0" borderId="3" xfId="0" applyFont="1" applyBorder="1"/>
    <xf numFmtId="42" fontId="2" fillId="0" borderId="0" xfId="2" applyFont="1"/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3">
    <cellStyle name="Moneda" xfId="1" builtinId="4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tabSelected="1" zoomScaleNormal="100" workbookViewId="0">
      <selection activeCell="I17" sqref="I17"/>
    </sheetView>
  </sheetViews>
  <sheetFormatPr baseColWidth="10" defaultRowHeight="14" x14ac:dyDescent="0.3"/>
  <cols>
    <col min="1" max="1" width="30.90625" style="1" customWidth="1"/>
    <col min="2" max="2" width="15.90625" style="1" customWidth="1"/>
    <col min="3" max="3" width="2.453125" style="1" customWidth="1"/>
    <col min="4" max="4" width="19.7265625" style="1" bestFit="1" customWidth="1"/>
    <col min="5" max="5" width="3.54296875" style="1" customWidth="1"/>
    <col min="6" max="6" width="14.7265625" style="1" bestFit="1" customWidth="1"/>
    <col min="7" max="7" width="10.90625" style="1"/>
    <col min="8" max="10" width="13.1796875" style="1" bestFit="1" customWidth="1"/>
    <col min="11" max="16384" width="10.90625" style="1"/>
  </cols>
  <sheetData>
    <row r="1" spans="1:10" ht="22.5" customHeight="1" x14ac:dyDescent="0.3">
      <c r="A1" s="21" t="s">
        <v>20</v>
      </c>
      <c r="B1" s="22"/>
      <c r="C1" s="22"/>
      <c r="D1" s="22"/>
      <c r="E1" s="22"/>
      <c r="F1" s="23"/>
    </row>
    <row r="2" spans="1:10" ht="14.5" customHeight="1" x14ac:dyDescent="0.35">
      <c r="A2" s="19" t="s">
        <v>8</v>
      </c>
      <c r="B2" s="7"/>
      <c r="C2" s="7"/>
      <c r="D2" s="18" t="s">
        <v>9</v>
      </c>
      <c r="E2" s="18"/>
      <c r="F2" s="8"/>
    </row>
    <row r="3" spans="1:10" ht="14.5" customHeight="1" x14ac:dyDescent="0.3">
      <c r="A3" s="6"/>
      <c r="B3" s="7"/>
      <c r="C3" s="7"/>
      <c r="D3" s="7"/>
      <c r="E3" s="7"/>
      <c r="F3" s="8"/>
    </row>
    <row r="4" spans="1:10" ht="14.5" customHeight="1" x14ac:dyDescent="0.3">
      <c r="A4" s="6" t="s">
        <v>14</v>
      </c>
      <c r="B4" s="7"/>
      <c r="C4" s="7"/>
      <c r="D4" s="7" t="s">
        <v>15</v>
      </c>
      <c r="E4" s="7"/>
      <c r="F4" s="8"/>
    </row>
    <row r="5" spans="1:10" ht="14.5" customHeight="1" x14ac:dyDescent="0.3">
      <c r="A5" s="6"/>
      <c r="B5" s="2"/>
      <c r="C5" s="2"/>
      <c r="D5" s="7" t="s">
        <v>2</v>
      </c>
      <c r="E5" s="7"/>
      <c r="F5" s="9"/>
      <c r="H5" s="4"/>
    </row>
    <row r="6" spans="1:10" ht="14.5" customHeight="1" x14ac:dyDescent="0.3">
      <c r="A6" s="6" t="s">
        <v>5</v>
      </c>
      <c r="B6" s="2">
        <v>286556488</v>
      </c>
      <c r="C6" s="2"/>
      <c r="D6" s="7" t="s">
        <v>0</v>
      </c>
      <c r="E6" s="7"/>
      <c r="F6" s="10">
        <v>4680017.9567999998</v>
      </c>
    </row>
    <row r="7" spans="1:10" ht="14.5" customHeight="1" x14ac:dyDescent="0.3">
      <c r="A7" s="6" t="s">
        <v>17</v>
      </c>
      <c r="B7" s="2">
        <v>371121984</v>
      </c>
      <c r="C7" s="2"/>
      <c r="D7" s="7" t="s">
        <v>1</v>
      </c>
      <c r="E7" s="7"/>
      <c r="F7" s="17">
        <v>77179872</v>
      </c>
    </row>
    <row r="8" spans="1:10" ht="14.5" customHeight="1" x14ac:dyDescent="0.3">
      <c r="A8" s="6" t="s">
        <v>4</v>
      </c>
      <c r="B8" s="5">
        <v>18600000</v>
      </c>
      <c r="C8" s="5"/>
      <c r="D8" s="7" t="s">
        <v>16</v>
      </c>
      <c r="E8" s="7"/>
      <c r="F8" s="11">
        <v>490229280</v>
      </c>
    </row>
    <row r="9" spans="1:10" ht="14.5" customHeight="1" x14ac:dyDescent="0.3">
      <c r="A9" s="6"/>
      <c r="B9" s="7" t="s">
        <v>2</v>
      </c>
      <c r="C9" s="7"/>
      <c r="D9" s="7"/>
      <c r="E9" s="7"/>
      <c r="F9" s="8"/>
    </row>
    <row r="10" spans="1:10" ht="14.5" customHeight="1" x14ac:dyDescent="0.3">
      <c r="A10" s="6"/>
      <c r="B10" s="7"/>
      <c r="C10" s="7"/>
      <c r="D10" s="7" t="s">
        <v>10</v>
      </c>
      <c r="E10" s="7"/>
      <c r="F10" s="3">
        <f>SUM(F6:F8)</f>
        <v>572089169.95679998</v>
      </c>
      <c r="H10" s="20"/>
    </row>
    <row r="11" spans="1:10" ht="14.5" customHeight="1" x14ac:dyDescent="0.3">
      <c r="A11" s="6" t="s">
        <v>13</v>
      </c>
      <c r="B11" s="7"/>
      <c r="C11" s="7"/>
      <c r="D11" s="7"/>
      <c r="E11" s="7"/>
      <c r="F11" s="8"/>
    </row>
    <row r="12" spans="1:10" ht="14.5" customHeight="1" x14ac:dyDescent="0.3">
      <c r="A12" s="6"/>
      <c r="B12" s="7"/>
      <c r="C12" s="7"/>
      <c r="D12" s="7"/>
      <c r="E12" s="7"/>
      <c r="F12" s="8"/>
    </row>
    <row r="13" spans="1:10" ht="14.5" customHeight="1" x14ac:dyDescent="0.3">
      <c r="A13" s="6" t="s">
        <v>6</v>
      </c>
      <c r="B13" s="12">
        <v>25052000</v>
      </c>
      <c r="C13" s="12"/>
      <c r="D13" s="7"/>
      <c r="E13" s="7"/>
      <c r="F13" s="9"/>
      <c r="H13" s="4"/>
    </row>
    <row r="14" spans="1:10" ht="14.5" customHeight="1" x14ac:dyDescent="0.3">
      <c r="A14" s="6" t="s">
        <v>19</v>
      </c>
      <c r="B14" s="12">
        <v>2217000</v>
      </c>
      <c r="C14" s="12"/>
      <c r="D14" s="7"/>
      <c r="E14" s="7"/>
      <c r="F14" s="9"/>
    </row>
    <row r="15" spans="1:10" ht="14.5" customHeight="1" x14ac:dyDescent="0.3">
      <c r="A15" s="6" t="s">
        <v>7</v>
      </c>
      <c r="B15" s="12">
        <v>875000</v>
      </c>
      <c r="C15" s="12"/>
      <c r="D15" s="7"/>
      <c r="E15" s="7"/>
      <c r="F15" s="9"/>
      <c r="I15" s="7"/>
      <c r="J15" s="7"/>
    </row>
    <row r="16" spans="1:10" ht="14.5" customHeight="1" x14ac:dyDescent="0.35">
      <c r="A16" s="6" t="s">
        <v>18</v>
      </c>
      <c r="B16" s="12">
        <v>1985000</v>
      </c>
      <c r="C16" s="12"/>
      <c r="D16" s="18" t="s">
        <v>11</v>
      </c>
      <c r="E16" s="18"/>
      <c r="F16" s="3">
        <f>B18-F10</f>
        <v>106174302.04320002</v>
      </c>
      <c r="I16" s="2"/>
      <c r="J16" s="7"/>
    </row>
    <row r="17" spans="1:10" ht="14.5" customHeight="1" x14ac:dyDescent="0.3">
      <c r="A17" s="6"/>
      <c r="B17" s="2"/>
      <c r="C17" s="2"/>
      <c r="D17" s="7"/>
      <c r="E17" s="7"/>
      <c r="F17" s="8"/>
      <c r="I17" s="7"/>
      <c r="J17" s="2"/>
    </row>
    <row r="18" spans="1:10" ht="14.5" customHeight="1" x14ac:dyDescent="0.3">
      <c r="A18" s="6" t="s">
        <v>3</v>
      </c>
      <c r="B18" s="14">
        <f>SUM(B16,B8,B6,B7)</f>
        <v>678263472</v>
      </c>
      <c r="C18" s="2"/>
      <c r="D18" s="7" t="s">
        <v>12</v>
      </c>
      <c r="E18" s="7"/>
      <c r="F18" s="3">
        <f>F16+F10</f>
        <v>678263472</v>
      </c>
      <c r="H18" s="4"/>
      <c r="I18" s="7"/>
      <c r="J18" s="7"/>
    </row>
    <row r="19" spans="1:10" ht="14.5" customHeight="1" x14ac:dyDescent="0.3">
      <c r="A19" s="13"/>
      <c r="B19" s="14"/>
      <c r="C19" s="14"/>
      <c r="D19" s="15"/>
      <c r="E19" s="15"/>
      <c r="F19" s="16"/>
    </row>
    <row r="20" spans="1:10" ht="14.5" customHeight="1" x14ac:dyDescent="0.3">
      <c r="B20" s="4"/>
      <c r="C20" s="4"/>
    </row>
    <row r="22" spans="1:10" x14ac:dyDescent="0.3">
      <c r="B22" s="4"/>
      <c r="C22" s="4"/>
      <c r="D22" s="4"/>
      <c r="E22" s="4"/>
      <c r="F22" s="4"/>
    </row>
    <row r="24" spans="1:10" x14ac:dyDescent="0.3">
      <c r="B24" s="4"/>
      <c r="C24" s="4"/>
    </row>
    <row r="25" spans="1:10" x14ac:dyDescent="0.3">
      <c r="D25" s="4"/>
      <c r="E25" s="4"/>
    </row>
  </sheetData>
  <mergeCells count="1">
    <mergeCell ref="A1:F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08 balance general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reyes holguin</dc:creator>
  <cp:lastModifiedBy>tomas reyes holguin</cp:lastModifiedBy>
  <dcterms:created xsi:type="dcterms:W3CDTF">2020-11-18T00:53:31Z</dcterms:created>
  <dcterms:modified xsi:type="dcterms:W3CDTF">2021-05-19T19:20:34Z</dcterms:modified>
</cp:coreProperties>
</file>