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tomas\OneDrive\Desktop\proyecto de grado Tomas Reyes Holguin\anexos\"/>
    </mc:Choice>
  </mc:AlternateContent>
  <bookViews>
    <workbookView xWindow="0" yWindow="0" windowWidth="19200" windowHeight="6760"/>
  </bookViews>
  <sheets>
    <sheet name="Anexo 09 aspectos e impactos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P11" i="1" l="1"/>
  <c r="P17" i="1" l="1"/>
  <c r="P16" i="1"/>
  <c r="P15" i="1"/>
  <c r="P14" i="1"/>
  <c r="P13" i="1"/>
  <c r="P12" i="1"/>
  <c r="P10" i="1"/>
  <c r="P9" i="1"/>
  <c r="P7" i="1"/>
</calcChain>
</file>

<file path=xl/sharedStrings.xml><?xml version="1.0" encoding="utf-8"?>
<sst xmlns="http://schemas.openxmlformats.org/spreadsheetml/2006/main" count="87" uniqueCount="57">
  <si>
    <t>UNIVERSIDAD SANTO TOMÁS</t>
  </si>
  <si>
    <t>MATRIZ DE IDENTIFICACIÓN DE ASPECTOS Y EVALUACIÓN  DE IMPACTOS AMBIENTALES</t>
  </si>
  <si>
    <t xml:space="preserve">DESCRIPCÍON DE LA ACTIVIDAD </t>
  </si>
  <si>
    <t xml:space="preserve">COMPONENTE </t>
  </si>
  <si>
    <t>ASPECTO AMBIENTAL</t>
  </si>
  <si>
    <t xml:space="preserve"> IMPACTO</t>
  </si>
  <si>
    <t>Generación en el ambiente</t>
  </si>
  <si>
    <t xml:space="preserve">Naturaleza </t>
  </si>
  <si>
    <t xml:space="preserve">Magnitud </t>
  </si>
  <si>
    <t xml:space="preserve">Extensión </t>
  </si>
  <si>
    <t>Momento</t>
  </si>
  <si>
    <t xml:space="preserve">Persistencia </t>
  </si>
  <si>
    <t xml:space="preserve">Reversibilidad </t>
  </si>
  <si>
    <t xml:space="preserve">Acumulación </t>
  </si>
  <si>
    <t>Efecto</t>
  </si>
  <si>
    <t>Periocidad</t>
  </si>
  <si>
    <t xml:space="preserve">Importancia </t>
  </si>
  <si>
    <t xml:space="preserve">PROCESO / ÁREA </t>
  </si>
  <si>
    <t>ACTIVIDAD</t>
  </si>
  <si>
    <t>Suelo</t>
  </si>
  <si>
    <t>Generacion de Residuos  aprovechables</t>
  </si>
  <si>
    <t>Contaminacion del suelo</t>
  </si>
  <si>
    <t xml:space="preserve">Perdida de fauna y flora </t>
  </si>
  <si>
    <t xml:space="preserve">Negativa </t>
  </si>
  <si>
    <t xml:space="preserve">Almacenamiento </t>
  </si>
  <si>
    <t xml:space="preserve">Energia </t>
  </si>
  <si>
    <t>Consumo de energia electrica</t>
  </si>
  <si>
    <t>Agotamiento de los recursos naturales</t>
  </si>
  <si>
    <t>Calentamiento global</t>
  </si>
  <si>
    <t>Generacion de Residuos no aprovechables</t>
  </si>
  <si>
    <t>Generacion de residuos peligrosos</t>
  </si>
  <si>
    <t>Aire</t>
  </si>
  <si>
    <t xml:space="preserve">Generacion de olores </t>
  </si>
  <si>
    <t>Contaminacion atomosferica</t>
  </si>
  <si>
    <t>Cambio climático</t>
  </si>
  <si>
    <t xml:space="preserve">Generacion de emisiones </t>
  </si>
  <si>
    <t>Contaminacion atmosferica</t>
  </si>
  <si>
    <t>suelo</t>
  </si>
  <si>
    <t>Generación de emisiones</t>
  </si>
  <si>
    <t>Puntos</t>
  </si>
  <si>
    <t>Importancia</t>
  </si>
  <si>
    <t>11 a 25</t>
  </si>
  <si>
    <t xml:space="preserve">Bajo </t>
  </si>
  <si>
    <t xml:space="preserve">26 a 30 </t>
  </si>
  <si>
    <t>Medio</t>
  </si>
  <si>
    <t xml:space="preserve">31 a 45 </t>
  </si>
  <si>
    <t>Significativo</t>
  </si>
  <si>
    <t>Descargue bodega</t>
  </si>
  <si>
    <t>Tomas Reyes Holguin</t>
  </si>
  <si>
    <t>SOLAR UP COLOMBIA S.A.S</t>
  </si>
  <si>
    <t xml:space="preserve">SOLAR UP COLOMBIA S.A.S </t>
  </si>
  <si>
    <t>Entrada de productos</t>
  </si>
  <si>
    <t>Recepción y almacenamiento  de productos</t>
  </si>
  <si>
    <t>instalacion de sistema solar fotovoltaico</t>
  </si>
  <si>
    <t>Transporte de sistema solar fotovoltaico al punto de instalacion</t>
  </si>
  <si>
    <t xml:space="preserve">Cargue de productos </t>
  </si>
  <si>
    <t xml:space="preserve">transporte empresa-cliente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</si>
</sst>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 x14ac:knownFonts="1">
    <font>
      <sz val="10"/>
      <color rgb="FF000000"/>
      <name val="Arial"/>
    </font>
    <font>
      <b/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2"/>
      <name val="Times New Roman"/>
      <family val="1"/>
    </font>
    <font>
      <sz val="10"/>
      <name val="Times New Roman"/>
      <family val="1"/>
    </font>
    <font>
      <b/>
      <sz val="16"/>
      <name val="Times New Roman"/>
      <family val="1"/>
    </font>
    <font>
      <sz val="10"/>
      <color rgb="FF000000"/>
      <name val="Times New Roman"/>
      <family val="1"/>
    </font>
    <font>
      <b/>
      <sz val="14"/>
      <color rgb="FF000000"/>
      <name val="Times New Roman"/>
      <family val="1"/>
    </font>
    <font>
      <b/>
      <sz val="12"/>
      <color rgb="FF000000"/>
      <name val="Times New Roman"/>
      <family val="1"/>
    </font>
    <font>
      <b/>
      <i/>
      <sz val="14"/>
      <name val="Times New Roman"/>
      <family val="1"/>
    </font>
    <font>
      <b/>
      <sz val="10"/>
      <name val="Times New Roman"/>
      <family val="1"/>
    </font>
    <font>
      <sz val="11"/>
      <color rgb="FF000000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D9D9D9"/>
        <bgColor rgb="FFD9D9D9"/>
      </patternFill>
    </fill>
    <fill>
      <patternFill patternType="solid">
        <fgColor rgb="FF70AD47"/>
        <bgColor rgb="FF70AD47"/>
      </patternFill>
    </fill>
    <fill>
      <patternFill patternType="solid">
        <fgColor rgb="FFFFFF00"/>
        <bgColor rgb="FFFFFF00"/>
      </patternFill>
    </fill>
    <fill>
      <patternFill patternType="solid">
        <fgColor rgb="FFFF0000"/>
        <bgColor rgb="FFFF0000"/>
      </patternFill>
    </fill>
    <fill>
      <patternFill patternType="solid">
        <fgColor theme="8"/>
        <bgColor rgb="FFDEEAF6"/>
      </patternFill>
    </fill>
    <fill>
      <patternFill patternType="solid">
        <fgColor theme="8"/>
        <bgColor indexed="64"/>
      </patternFill>
    </fill>
    <fill>
      <patternFill patternType="solid">
        <fgColor theme="0"/>
        <bgColor rgb="FFD9D9D9"/>
      </patternFill>
    </fill>
  </fills>
  <borders count="9">
    <border>
      <left/>
      <right/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 applyFont="1" applyAlignment="1"/>
    <xf numFmtId="0" fontId="0" fillId="0" borderId="0" xfId="0" applyFont="1" applyAlignment="1">
      <alignment horizontal="center" wrapText="1"/>
    </xf>
    <xf numFmtId="0" fontId="0" fillId="0" borderId="0" xfId="0" applyFont="1"/>
    <xf numFmtId="0" fontId="4" fillId="0" borderId="6" xfId="0" applyFont="1" applyBorder="1" applyAlignment="1"/>
    <xf numFmtId="0" fontId="4" fillId="0" borderId="7" xfId="0" applyFont="1" applyBorder="1" applyAlignment="1"/>
    <xf numFmtId="0" fontId="5" fillId="0" borderId="1" xfId="0" applyFont="1" applyBorder="1" applyAlignment="1"/>
    <xf numFmtId="0" fontId="4" fillId="4" borderId="2" xfId="0" applyFont="1" applyFill="1" applyBorder="1" applyAlignment="1"/>
    <xf numFmtId="0" fontId="4" fillId="5" borderId="2" xfId="0" applyFont="1" applyFill="1" applyBorder="1" applyAlignment="1"/>
    <xf numFmtId="0" fontId="5" fillId="0" borderId="3" xfId="0" applyFont="1" applyBorder="1" applyAlignment="1"/>
    <xf numFmtId="0" fontId="4" fillId="6" borderId="4" xfId="0" applyFont="1" applyFill="1" applyBorder="1" applyAlignment="1"/>
    <xf numFmtId="0" fontId="12" fillId="2" borderId="5" xfId="0" applyFont="1" applyFill="1" applyBorder="1" applyAlignment="1">
      <alignment horizontal="center" vertical="center"/>
    </xf>
    <xf numFmtId="0" fontId="9" fillId="0" borderId="0" xfId="0" applyFont="1" applyAlignment="1"/>
    <xf numFmtId="0" fontId="9" fillId="0" borderId="0" xfId="0" applyFont="1"/>
    <xf numFmtId="0" fontId="9" fillId="0" borderId="5" xfId="0" applyFont="1" applyBorder="1" applyAlignment="1"/>
    <xf numFmtId="0" fontId="1" fillId="0" borderId="5" xfId="0" applyFont="1" applyBorder="1"/>
    <xf numFmtId="0" fontId="0" fillId="0" borderId="5" xfId="0" applyFont="1" applyBorder="1" applyAlignment="1">
      <alignment horizontal="center" wrapText="1"/>
    </xf>
    <xf numFmtId="0" fontId="0" fillId="0" borderId="5" xfId="0" applyFont="1" applyBorder="1" applyAlignment="1"/>
    <xf numFmtId="0" fontId="7" fillId="0" borderId="5" xfId="0" applyFont="1" applyBorder="1" applyAlignment="1"/>
    <xf numFmtId="0" fontId="3" fillId="0" borderId="5" xfId="0" applyFont="1" applyBorder="1"/>
    <xf numFmtId="0" fontId="2" fillId="9" borderId="5" xfId="0" applyFont="1" applyFill="1" applyBorder="1"/>
    <xf numFmtId="0" fontId="6" fillId="7" borderId="8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14" fillId="0" borderId="8" xfId="0" applyFont="1" applyBorder="1" applyAlignment="1">
      <alignment horizontal="center" vertical="center" wrapText="1"/>
    </xf>
    <xf numFmtId="0" fontId="14" fillId="5" borderId="8" xfId="0" applyFont="1" applyFill="1" applyBorder="1" applyAlignment="1">
      <alignment horizontal="center" vertical="center" wrapText="1"/>
    </xf>
    <xf numFmtId="0" fontId="9" fillId="2" borderId="8" xfId="0" applyFont="1" applyFill="1" applyBorder="1" applyAlignment="1">
      <alignment horizontal="center" vertical="center"/>
    </xf>
    <xf numFmtId="0" fontId="9" fillId="4" borderId="8" xfId="0" applyFont="1" applyFill="1" applyBorder="1" applyAlignment="1">
      <alignment horizontal="center" vertical="center" wrapText="1"/>
    </xf>
    <xf numFmtId="0" fontId="14" fillId="4" borderId="8" xfId="0" applyFont="1" applyFill="1" applyBorder="1" applyAlignment="1">
      <alignment horizontal="center" vertical="center" wrapText="1"/>
    </xf>
    <xf numFmtId="0" fontId="14" fillId="6" borderId="8" xfId="0" applyFont="1" applyFill="1" applyBorder="1" applyAlignment="1">
      <alignment horizontal="center" vertical="center" wrapText="1"/>
    </xf>
    <xf numFmtId="0" fontId="9" fillId="5" borderId="8" xfId="0" applyFont="1" applyFill="1" applyBorder="1" applyAlignment="1">
      <alignment horizontal="center" vertical="center" wrapText="1"/>
    </xf>
    <xf numFmtId="0" fontId="13" fillId="3" borderId="8" xfId="0" applyFont="1" applyFill="1" applyBorder="1" applyAlignment="1">
      <alignment horizontal="center" vertical="center" wrapText="1"/>
    </xf>
    <xf numFmtId="0" fontId="10" fillId="7" borderId="8" xfId="0" applyFont="1" applyFill="1" applyBorder="1" applyAlignment="1">
      <alignment horizontal="center" vertical="center" wrapText="1"/>
    </xf>
    <xf numFmtId="0" fontId="7" fillId="8" borderId="8" xfId="0" applyFont="1" applyFill="1" applyBorder="1"/>
    <xf numFmtId="0" fontId="7" fillId="2" borderId="8" xfId="0" applyFont="1" applyFill="1" applyBorder="1" applyAlignment="1">
      <alignment horizontal="center" vertical="center" wrapText="1"/>
    </xf>
    <xf numFmtId="0" fontId="7" fillId="0" borderId="8" xfId="0" applyFont="1" applyBorder="1"/>
    <xf numFmtId="0" fontId="9" fillId="2" borderId="8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/>
    </xf>
    <xf numFmtId="0" fontId="3" fillId="0" borderId="0" xfId="0" applyFont="1" applyAlignment="1">
      <alignment vertical="top" wrapText="1"/>
    </xf>
    <xf numFmtId="0" fontId="0" fillId="0" borderId="0" xfId="0" applyFont="1" applyAlignment="1"/>
    <xf numFmtId="0" fontId="6" fillId="7" borderId="8" xfId="0" applyFont="1" applyFill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14" fillId="0" borderId="8" xfId="0" applyFont="1" applyBorder="1" applyAlignment="1">
      <alignment horizontal="center" vertical="center" wrapText="1"/>
    </xf>
    <xf numFmtId="0" fontId="11" fillId="7" borderId="8" xfId="0" applyFont="1" applyFill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/>
    </xf>
    <xf numFmtId="0" fontId="8" fillId="2" borderId="8" xfId="0" applyFont="1" applyFill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9" fillId="4" borderId="8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Z985"/>
  <sheetViews>
    <sheetView showGridLines="0" tabSelected="1" zoomScaleNormal="100" workbookViewId="0">
      <selection activeCell="A11" sqref="A11:A15"/>
    </sheetView>
  </sheetViews>
  <sheetFormatPr baseColWidth="10" defaultColWidth="14.453125" defaultRowHeight="15" customHeight="1" x14ac:dyDescent="0.25"/>
  <cols>
    <col min="1" max="1" width="26.1796875" customWidth="1"/>
    <col min="2" max="2" width="19.36328125" customWidth="1"/>
    <col min="3" max="3" width="11" customWidth="1"/>
    <col min="4" max="4" width="34.54296875" customWidth="1"/>
    <col min="5" max="5" width="31.1796875" customWidth="1"/>
    <col min="6" max="6" width="14.54296875" customWidth="1"/>
    <col min="7" max="7" width="11.36328125" bestFit="1" customWidth="1"/>
    <col min="8" max="8" width="10.453125" bestFit="1" customWidth="1"/>
    <col min="9" max="9" width="10.6328125" bestFit="1" customWidth="1"/>
    <col min="10" max="10" width="10.36328125" bestFit="1" customWidth="1"/>
    <col min="11" max="11" width="13.08984375" bestFit="1" customWidth="1"/>
    <col min="12" max="12" width="15.453125" bestFit="1" customWidth="1"/>
    <col min="13" max="13" width="13.7265625" bestFit="1" customWidth="1"/>
    <col min="14" max="14" width="7.26953125" bestFit="1" customWidth="1"/>
    <col min="15" max="15" width="11.81640625" bestFit="1" customWidth="1"/>
    <col min="16" max="16" width="12.90625" bestFit="1" customWidth="1"/>
    <col min="17" max="26" width="14.453125" customWidth="1"/>
  </cols>
  <sheetData>
    <row r="1" spans="1:26" ht="25" customHeight="1" x14ac:dyDescent="0.3">
      <c r="A1" s="45" t="s">
        <v>0</v>
      </c>
      <c r="B1" s="35"/>
      <c r="C1" s="46" t="s">
        <v>50</v>
      </c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17"/>
      <c r="R1" s="17"/>
      <c r="S1" s="17"/>
      <c r="T1" s="14"/>
      <c r="U1" s="1"/>
    </row>
    <row r="2" spans="1:26" ht="27.5" customHeight="1" x14ac:dyDescent="0.3">
      <c r="A2" s="44" t="s">
        <v>48</v>
      </c>
      <c r="B2" s="35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13"/>
      <c r="R2" s="13"/>
      <c r="S2" s="17"/>
      <c r="T2" s="15"/>
      <c r="U2" s="1"/>
    </row>
    <row r="3" spans="1:26" ht="4.5" customHeight="1" x14ac:dyDescent="0.3">
      <c r="A3" s="45" t="s">
        <v>49</v>
      </c>
      <c r="B3" s="45"/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  <c r="N3" s="46"/>
      <c r="O3" s="46"/>
      <c r="P3" s="46"/>
      <c r="Q3" s="17"/>
      <c r="R3" s="17"/>
      <c r="S3" s="17"/>
      <c r="T3" s="15"/>
      <c r="U3" s="1"/>
    </row>
    <row r="4" spans="1:26" ht="22.5" customHeight="1" x14ac:dyDescent="0.3">
      <c r="A4" s="45"/>
      <c r="B4" s="45"/>
      <c r="C4" s="46" t="s">
        <v>1</v>
      </c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17"/>
      <c r="R4" s="17"/>
      <c r="S4" s="17"/>
      <c r="T4" s="15"/>
      <c r="U4" s="1"/>
    </row>
    <row r="5" spans="1:26" ht="25.5" customHeight="1" x14ac:dyDescent="0.3">
      <c r="A5" s="32" t="s">
        <v>2</v>
      </c>
      <c r="B5" s="33"/>
      <c r="C5" s="40" t="s">
        <v>3</v>
      </c>
      <c r="D5" s="40" t="s">
        <v>4</v>
      </c>
      <c r="E5" s="43" t="s">
        <v>5</v>
      </c>
      <c r="F5" s="40" t="s">
        <v>6</v>
      </c>
      <c r="G5" s="40" t="s">
        <v>7</v>
      </c>
      <c r="H5" s="40" t="s">
        <v>8</v>
      </c>
      <c r="I5" s="40" t="s">
        <v>9</v>
      </c>
      <c r="J5" s="40" t="s">
        <v>10</v>
      </c>
      <c r="K5" s="40" t="s">
        <v>11</v>
      </c>
      <c r="L5" s="40" t="s">
        <v>12</v>
      </c>
      <c r="M5" s="40" t="s">
        <v>13</v>
      </c>
      <c r="N5" s="40" t="s">
        <v>14</v>
      </c>
      <c r="O5" s="40" t="s">
        <v>15</v>
      </c>
      <c r="P5" s="40" t="s">
        <v>16</v>
      </c>
      <c r="Q5" s="10"/>
      <c r="R5" s="10"/>
      <c r="S5" s="10"/>
      <c r="T5" s="16"/>
    </row>
    <row r="6" spans="1:26" ht="32.25" customHeight="1" x14ac:dyDescent="0.3">
      <c r="A6" s="20" t="s">
        <v>17</v>
      </c>
      <c r="B6" s="20" t="s">
        <v>18</v>
      </c>
      <c r="C6" s="33"/>
      <c r="D6" s="33"/>
      <c r="E6" s="33"/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13"/>
      <c r="R6" s="13"/>
      <c r="S6" s="13"/>
      <c r="T6" s="16"/>
    </row>
    <row r="7" spans="1:26" ht="12.75" customHeight="1" x14ac:dyDescent="0.3">
      <c r="A7" s="31" t="s">
        <v>52</v>
      </c>
      <c r="B7" s="37" t="s">
        <v>51</v>
      </c>
      <c r="C7" s="34" t="s">
        <v>19</v>
      </c>
      <c r="D7" s="41" t="s">
        <v>20</v>
      </c>
      <c r="E7" s="36" t="s">
        <v>21</v>
      </c>
      <c r="F7" s="41" t="s">
        <v>22</v>
      </c>
      <c r="G7" s="41" t="s">
        <v>23</v>
      </c>
      <c r="H7" s="42">
        <v>1</v>
      </c>
      <c r="I7" s="42">
        <v>4</v>
      </c>
      <c r="J7" s="42">
        <v>1</v>
      </c>
      <c r="K7" s="42">
        <v>1</v>
      </c>
      <c r="L7" s="42">
        <v>2</v>
      </c>
      <c r="M7" s="42">
        <v>1</v>
      </c>
      <c r="N7" s="42">
        <v>1</v>
      </c>
      <c r="O7" s="42">
        <v>2</v>
      </c>
      <c r="P7" s="48">
        <f>(3*(H7))+(2*(I7))+J7+K7+L7+M7+N7+O7</f>
        <v>19</v>
      </c>
      <c r="Q7" s="11"/>
      <c r="R7" s="11"/>
      <c r="S7" s="11"/>
    </row>
    <row r="8" spans="1:26" ht="31.5" customHeight="1" x14ac:dyDescent="0.3">
      <c r="A8" s="35"/>
      <c r="B8" s="35"/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11"/>
      <c r="R8" s="11"/>
      <c r="S8" s="11"/>
    </row>
    <row r="9" spans="1:26" ht="31.5" customHeight="1" x14ac:dyDescent="0.3">
      <c r="A9" s="35"/>
      <c r="B9" s="36" t="s">
        <v>24</v>
      </c>
      <c r="C9" s="21" t="s">
        <v>25</v>
      </c>
      <c r="D9" s="22" t="s">
        <v>26</v>
      </c>
      <c r="E9" s="22" t="s">
        <v>26</v>
      </c>
      <c r="F9" s="23" t="s">
        <v>28</v>
      </c>
      <c r="G9" s="23" t="s">
        <v>23</v>
      </c>
      <c r="H9" s="24">
        <v>1</v>
      </c>
      <c r="I9" s="24">
        <v>4</v>
      </c>
      <c r="J9" s="24">
        <v>3</v>
      </c>
      <c r="K9" s="24">
        <v>2</v>
      </c>
      <c r="L9" s="24">
        <v>2</v>
      </c>
      <c r="M9" s="24">
        <v>1</v>
      </c>
      <c r="N9" s="24">
        <v>4</v>
      </c>
      <c r="O9" s="24">
        <v>4</v>
      </c>
      <c r="P9" s="25">
        <f>SUM(3*H9)+(2*I9)+J9+K9+L9+M9+N9+O9</f>
        <v>27</v>
      </c>
      <c r="Q9" s="11"/>
      <c r="R9" s="11"/>
      <c r="S9" s="11"/>
    </row>
    <row r="10" spans="1:26" ht="27.75" customHeight="1" x14ac:dyDescent="0.3">
      <c r="A10" s="35"/>
      <c r="B10" s="35"/>
      <c r="C10" s="26" t="s">
        <v>19</v>
      </c>
      <c r="D10" s="22" t="s">
        <v>29</v>
      </c>
      <c r="E10" s="22" t="s">
        <v>21</v>
      </c>
      <c r="F10" s="23" t="s">
        <v>22</v>
      </c>
      <c r="G10" s="23" t="s">
        <v>23</v>
      </c>
      <c r="H10" s="24">
        <v>1</v>
      </c>
      <c r="I10" s="24">
        <v>4</v>
      </c>
      <c r="J10" s="24">
        <v>1</v>
      </c>
      <c r="K10" s="24">
        <v>1</v>
      </c>
      <c r="L10" s="24">
        <v>2</v>
      </c>
      <c r="M10" s="24">
        <v>1</v>
      </c>
      <c r="N10" s="24">
        <v>1</v>
      </c>
      <c r="O10" s="24">
        <v>2</v>
      </c>
      <c r="P10" s="27">
        <f>3*(H10)+2*(I10)+J10+K10+L10+M10+N10+O10</f>
        <v>19</v>
      </c>
      <c r="Q10" s="11"/>
      <c r="R10" s="11"/>
      <c r="S10" s="11"/>
    </row>
    <row r="11" spans="1:26" ht="26" customHeight="1" x14ac:dyDescent="0.3">
      <c r="A11" s="31" t="s">
        <v>54</v>
      </c>
      <c r="B11" s="34" t="s">
        <v>56</v>
      </c>
      <c r="C11" s="21" t="s">
        <v>19</v>
      </c>
      <c r="D11" s="22" t="s">
        <v>30</v>
      </c>
      <c r="E11" s="22" t="s">
        <v>21</v>
      </c>
      <c r="F11" s="23" t="s">
        <v>22</v>
      </c>
      <c r="G11" s="23" t="s">
        <v>23</v>
      </c>
      <c r="H11" s="24">
        <v>3</v>
      </c>
      <c r="I11" s="24">
        <v>2</v>
      </c>
      <c r="J11" s="24">
        <v>3</v>
      </c>
      <c r="K11" s="24">
        <v>2</v>
      </c>
      <c r="L11" s="24">
        <v>2</v>
      </c>
      <c r="M11" s="24">
        <v>1</v>
      </c>
      <c r="N11" s="24">
        <v>4</v>
      </c>
      <c r="O11" s="24">
        <v>2</v>
      </c>
      <c r="P11" s="25">
        <f>+SUM(H11*3)+(2*I11)+J11+K11+L11+M11+N11+O11</f>
        <v>27</v>
      </c>
      <c r="Q11" s="12"/>
      <c r="R11" s="12"/>
      <c r="S11" s="12"/>
      <c r="T11" s="2"/>
      <c r="U11" s="2"/>
      <c r="V11" s="2"/>
      <c r="W11" s="2"/>
      <c r="X11" s="2"/>
      <c r="Y11" s="2"/>
      <c r="Z11" s="2"/>
    </row>
    <row r="12" spans="1:26" ht="27" customHeight="1" x14ac:dyDescent="0.3">
      <c r="A12" s="31"/>
      <c r="B12" s="34"/>
      <c r="C12" s="34" t="s">
        <v>31</v>
      </c>
      <c r="D12" s="22" t="s">
        <v>32</v>
      </c>
      <c r="E12" s="22" t="s">
        <v>33</v>
      </c>
      <c r="F12" s="23" t="s">
        <v>34</v>
      </c>
      <c r="G12" s="23" t="s">
        <v>23</v>
      </c>
      <c r="H12" s="24">
        <v>1</v>
      </c>
      <c r="I12" s="24">
        <v>2</v>
      </c>
      <c r="J12" s="24">
        <v>1</v>
      </c>
      <c r="K12" s="24">
        <v>2</v>
      </c>
      <c r="L12" s="24">
        <v>1</v>
      </c>
      <c r="M12" s="24">
        <v>1</v>
      </c>
      <c r="N12" s="24">
        <v>4</v>
      </c>
      <c r="O12" s="24">
        <v>2</v>
      </c>
      <c r="P12" s="28">
        <f t="shared" ref="P12:P13" si="0">+SUM(H12*3)+(2*I12)+J12+K12+L12+M12+N12+O12</f>
        <v>18</v>
      </c>
      <c r="Q12" s="12"/>
      <c r="R12" s="12"/>
      <c r="S12" s="12"/>
      <c r="T12" s="2"/>
      <c r="U12" s="2"/>
      <c r="V12" s="2"/>
      <c r="W12" s="2"/>
      <c r="X12" s="2"/>
      <c r="Y12" s="2"/>
      <c r="Z12" s="2"/>
    </row>
    <row r="13" spans="1:26" ht="27" customHeight="1" x14ac:dyDescent="0.3">
      <c r="A13" s="31"/>
      <c r="B13" s="34"/>
      <c r="C13" s="35"/>
      <c r="D13" s="23" t="s">
        <v>35</v>
      </c>
      <c r="E13" s="22" t="s">
        <v>36</v>
      </c>
      <c r="F13" s="23" t="s">
        <v>34</v>
      </c>
      <c r="G13" s="23" t="s">
        <v>23</v>
      </c>
      <c r="H13" s="24">
        <v>2</v>
      </c>
      <c r="I13" s="24">
        <v>4</v>
      </c>
      <c r="J13" s="24">
        <v>1</v>
      </c>
      <c r="K13" s="24">
        <v>2</v>
      </c>
      <c r="L13" s="24">
        <v>4</v>
      </c>
      <c r="M13" s="24">
        <v>4</v>
      </c>
      <c r="N13" s="24">
        <v>4</v>
      </c>
      <c r="O13" s="24">
        <v>2</v>
      </c>
      <c r="P13" s="29">
        <f t="shared" si="0"/>
        <v>31</v>
      </c>
      <c r="Q13" s="12"/>
      <c r="R13" s="12"/>
      <c r="S13" s="12"/>
      <c r="T13" s="2"/>
      <c r="U13" s="2"/>
      <c r="V13" s="2"/>
      <c r="W13" s="2"/>
      <c r="X13" s="2"/>
      <c r="Y13" s="2"/>
      <c r="Z13" s="2"/>
    </row>
    <row r="14" spans="1:26" ht="32.25" customHeight="1" x14ac:dyDescent="0.3">
      <c r="A14" s="31"/>
      <c r="B14" s="34" t="s">
        <v>55</v>
      </c>
      <c r="C14" s="21" t="s">
        <v>31</v>
      </c>
      <c r="D14" s="23" t="s">
        <v>38</v>
      </c>
      <c r="E14" s="22" t="s">
        <v>33</v>
      </c>
      <c r="F14" s="23" t="s">
        <v>34</v>
      </c>
      <c r="G14" s="23" t="s">
        <v>23</v>
      </c>
      <c r="H14" s="24">
        <v>2</v>
      </c>
      <c r="I14" s="24">
        <v>4</v>
      </c>
      <c r="J14" s="24">
        <v>1</v>
      </c>
      <c r="K14" s="24">
        <v>2</v>
      </c>
      <c r="L14" s="24">
        <v>4</v>
      </c>
      <c r="M14" s="24">
        <v>4</v>
      </c>
      <c r="N14" s="24">
        <v>4</v>
      </c>
      <c r="O14" s="24">
        <v>2</v>
      </c>
      <c r="P14" s="29">
        <f>+SUM(H14*3)+(2*I14)+J14+K14+L14+M14+N14+O14</f>
        <v>31</v>
      </c>
      <c r="Q14" s="11"/>
      <c r="R14" s="11"/>
      <c r="S14" s="11"/>
    </row>
    <row r="15" spans="1:26" ht="33.75" customHeight="1" x14ac:dyDescent="0.3">
      <c r="A15" s="31"/>
      <c r="B15" s="34"/>
      <c r="C15" s="21" t="s">
        <v>37</v>
      </c>
      <c r="D15" s="22" t="s">
        <v>26</v>
      </c>
      <c r="E15" s="22" t="s">
        <v>27</v>
      </c>
      <c r="F15" s="23" t="s">
        <v>28</v>
      </c>
      <c r="G15" s="23" t="s">
        <v>23</v>
      </c>
      <c r="H15" s="24">
        <v>1</v>
      </c>
      <c r="I15" s="24">
        <v>4</v>
      </c>
      <c r="J15" s="24">
        <v>3</v>
      </c>
      <c r="K15" s="24">
        <v>2</v>
      </c>
      <c r="L15" s="24">
        <v>2</v>
      </c>
      <c r="M15" s="24">
        <v>1</v>
      </c>
      <c r="N15" s="24">
        <v>4</v>
      </c>
      <c r="O15" s="24">
        <v>4</v>
      </c>
      <c r="P15" s="25">
        <f>SUM(3*H15)+(2*I15)+J15+K15+L15+M15+N15+O15</f>
        <v>27</v>
      </c>
      <c r="Q15" s="11"/>
      <c r="R15" s="11"/>
      <c r="S15" s="11"/>
    </row>
    <row r="16" spans="1:26" ht="33.75" customHeight="1" x14ac:dyDescent="0.3">
      <c r="A16" s="31" t="s">
        <v>53</v>
      </c>
      <c r="B16" s="47" t="s">
        <v>47</v>
      </c>
      <c r="C16" s="21" t="s">
        <v>31</v>
      </c>
      <c r="D16" s="22" t="s">
        <v>26</v>
      </c>
      <c r="E16" s="22" t="s">
        <v>26</v>
      </c>
      <c r="F16" s="23" t="s">
        <v>28</v>
      </c>
      <c r="G16" s="23" t="s">
        <v>23</v>
      </c>
      <c r="H16" s="24">
        <v>1</v>
      </c>
      <c r="I16" s="24">
        <v>4</v>
      </c>
      <c r="J16" s="24">
        <v>3</v>
      </c>
      <c r="K16" s="24">
        <v>1</v>
      </c>
      <c r="L16" s="24">
        <v>2</v>
      </c>
      <c r="M16" s="24">
        <v>4</v>
      </c>
      <c r="N16" s="24">
        <v>4</v>
      </c>
      <c r="O16" s="24">
        <v>4</v>
      </c>
      <c r="P16" s="30">
        <f t="shared" ref="P16:P17" si="1">3*(H16)+2*(I16)+J16+K16+L16+M16+N16+O16</f>
        <v>29</v>
      </c>
      <c r="Q16" s="11"/>
      <c r="R16" s="11"/>
      <c r="S16" s="11"/>
    </row>
    <row r="17" spans="1:19" ht="31.5" customHeight="1" x14ac:dyDescent="0.3">
      <c r="A17" s="31"/>
      <c r="B17" s="47"/>
      <c r="C17" s="21" t="s">
        <v>37</v>
      </c>
      <c r="D17" s="22" t="s">
        <v>29</v>
      </c>
      <c r="E17" s="22" t="s">
        <v>21</v>
      </c>
      <c r="F17" s="23" t="s">
        <v>22</v>
      </c>
      <c r="G17" s="23" t="s">
        <v>23</v>
      </c>
      <c r="H17" s="22">
        <v>2</v>
      </c>
      <c r="I17" s="22">
        <v>4</v>
      </c>
      <c r="J17" s="22">
        <v>1</v>
      </c>
      <c r="K17" s="22">
        <v>2</v>
      </c>
      <c r="L17" s="22">
        <v>1</v>
      </c>
      <c r="M17" s="22">
        <v>1</v>
      </c>
      <c r="N17" s="22">
        <v>1</v>
      </c>
      <c r="O17" s="22">
        <v>2</v>
      </c>
      <c r="P17" s="27">
        <f t="shared" si="1"/>
        <v>22</v>
      </c>
      <c r="Q17" s="11"/>
      <c r="R17" s="11"/>
      <c r="S17" s="11"/>
    </row>
    <row r="18" spans="1:19" ht="15.75" customHeight="1" x14ac:dyDescent="0.25">
      <c r="D18" s="38"/>
      <c r="F18" s="2"/>
      <c r="G18" s="2"/>
    </row>
    <row r="19" spans="1:19" ht="15.75" customHeight="1" x14ac:dyDescent="0.25">
      <c r="A19" s="16"/>
      <c r="D19" s="39"/>
    </row>
    <row r="20" spans="1:19" ht="15.75" customHeight="1" x14ac:dyDescent="0.3">
      <c r="A20" s="19"/>
      <c r="C20" s="3" t="s">
        <v>39</v>
      </c>
      <c r="D20" s="4" t="s">
        <v>40</v>
      </c>
    </row>
    <row r="21" spans="1:19" ht="15.75" customHeight="1" x14ac:dyDescent="0.3">
      <c r="A21" s="18"/>
      <c r="C21" s="5" t="s">
        <v>41</v>
      </c>
      <c r="D21" s="6" t="s">
        <v>42</v>
      </c>
    </row>
    <row r="22" spans="1:19" ht="15.75" customHeight="1" x14ac:dyDescent="0.3">
      <c r="A22" s="18"/>
      <c r="C22" s="5" t="s">
        <v>43</v>
      </c>
      <c r="D22" s="7" t="s">
        <v>44</v>
      </c>
    </row>
    <row r="23" spans="1:19" ht="15.75" customHeight="1" x14ac:dyDescent="0.3">
      <c r="A23" s="18"/>
      <c r="C23" s="8" t="s">
        <v>45</v>
      </c>
      <c r="D23" s="9" t="s">
        <v>46</v>
      </c>
    </row>
    <row r="24" spans="1:19" ht="15.75" customHeight="1" x14ac:dyDescent="0.25">
      <c r="A24" s="18"/>
    </row>
    <row r="25" spans="1:19" ht="15.75" customHeight="1" x14ac:dyDescent="0.25">
      <c r="A25" s="18"/>
    </row>
    <row r="26" spans="1:19" ht="15.75" customHeight="1" x14ac:dyDescent="0.25">
      <c r="A26" s="18"/>
    </row>
    <row r="27" spans="1:19" ht="15.75" customHeight="1" x14ac:dyDescent="0.25">
      <c r="A27" s="18"/>
    </row>
    <row r="28" spans="1:19" ht="15.75" customHeight="1" x14ac:dyDescent="0.25">
      <c r="A28" s="16"/>
    </row>
    <row r="29" spans="1:19" ht="15.75" customHeight="1" x14ac:dyDescent="0.25">
      <c r="A29" s="16"/>
    </row>
    <row r="30" spans="1:19" ht="15.75" customHeight="1" x14ac:dyDescent="0.25">
      <c r="A30" s="16"/>
    </row>
    <row r="31" spans="1:19" ht="15.75" customHeight="1" x14ac:dyDescent="0.25">
      <c r="A31" s="16"/>
    </row>
    <row r="32" spans="1:19" ht="15.75" customHeight="1" x14ac:dyDescent="0.25">
      <c r="A32" s="16"/>
    </row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</sheetData>
  <mergeCells count="44">
    <mergeCell ref="K5:K6"/>
    <mergeCell ref="L5:L6"/>
    <mergeCell ref="M5:M6"/>
    <mergeCell ref="A2:B2"/>
    <mergeCell ref="N5:N6"/>
    <mergeCell ref="O5:O6"/>
    <mergeCell ref="N7:N8"/>
    <mergeCell ref="O7:O8"/>
    <mergeCell ref="A3:B4"/>
    <mergeCell ref="C4:P4"/>
    <mergeCell ref="C1:P3"/>
    <mergeCell ref="L7:L8"/>
    <mergeCell ref="K7:K8"/>
    <mergeCell ref="M7:M8"/>
    <mergeCell ref="A1:B1"/>
    <mergeCell ref="P7:P8"/>
    <mergeCell ref="F5:F6"/>
    <mergeCell ref="C5:C6"/>
    <mergeCell ref="P5:P6"/>
    <mergeCell ref="D18:D19"/>
    <mergeCell ref="G5:G6"/>
    <mergeCell ref="G7:G8"/>
    <mergeCell ref="J7:J8"/>
    <mergeCell ref="E5:E6"/>
    <mergeCell ref="H5:H6"/>
    <mergeCell ref="H7:H8"/>
    <mergeCell ref="I5:I6"/>
    <mergeCell ref="F7:F8"/>
    <mergeCell ref="E7:E8"/>
    <mergeCell ref="I7:I8"/>
    <mergeCell ref="D7:D8"/>
    <mergeCell ref="D5:D6"/>
    <mergeCell ref="J5:J6"/>
    <mergeCell ref="A16:A17"/>
    <mergeCell ref="A11:A15"/>
    <mergeCell ref="A5:B5"/>
    <mergeCell ref="C12:C13"/>
    <mergeCell ref="B9:B10"/>
    <mergeCell ref="B7:B8"/>
    <mergeCell ref="A7:A10"/>
    <mergeCell ref="B11:B13"/>
    <mergeCell ref="C7:C8"/>
    <mergeCell ref="B14:B15"/>
    <mergeCell ref="B16:B17"/>
  </mergeCells>
  <pageMargins left="0.7" right="0.7" top="0.75" bottom="0.75" header="0" footer="0"/>
  <pageSetup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Anexo 09 aspectos e impactos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CRISTIAN CAMILO CASTAÑEDA TORRES</dc:creator>
  <cp:lastModifiedBy>tomas reyes holguin</cp:lastModifiedBy>
  <dcterms:created xsi:type="dcterms:W3CDTF">2019-04-04T17:00:11Z</dcterms:created>
  <dcterms:modified xsi:type="dcterms:W3CDTF">2021-05-19T19:20:57Z</dcterms:modified>
</cp:coreProperties>
</file>