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resultado de preguntas " sheetId="1" r:id="rId1"/>
    <sheet name="resultados ocupacion y edad " sheetId="2" r:id="rId2"/>
  </sheets>
  <calcPr calcId="145621"/>
</workbook>
</file>

<file path=xl/calcChain.xml><?xml version="1.0" encoding="utf-8"?>
<calcChain xmlns="http://schemas.openxmlformats.org/spreadsheetml/2006/main">
  <c r="K10" i="2" l="1"/>
  <c r="L7" i="2" s="1"/>
  <c r="B13" i="2"/>
  <c r="C9" i="2" s="1"/>
  <c r="C12" i="2" l="1"/>
  <c r="C7" i="2"/>
  <c r="C10" i="2"/>
  <c r="C11" i="2"/>
  <c r="C6" i="2"/>
  <c r="C8" i="2"/>
  <c r="L8" i="2"/>
  <c r="L9" i="2"/>
  <c r="L6" i="2"/>
  <c r="O63" i="1"/>
  <c r="P62" i="1" s="1"/>
  <c r="B9" i="1"/>
  <c r="L10" i="2" l="1"/>
  <c r="C13" i="2"/>
  <c r="P59" i="1"/>
  <c r="P61" i="1"/>
  <c r="P60" i="1"/>
  <c r="P58" i="1"/>
  <c r="C9" i="1"/>
  <c r="N33" i="1"/>
  <c r="L9" i="1"/>
  <c r="D63" i="1" l="1"/>
  <c r="E59" i="1" s="1"/>
  <c r="O31" i="1"/>
  <c r="D33" i="1"/>
  <c r="E30" i="1" s="1"/>
  <c r="M8" i="1"/>
  <c r="O32" i="1" l="1"/>
  <c r="O29" i="1"/>
  <c r="E61" i="1"/>
  <c r="O30" i="1"/>
  <c r="E62" i="1"/>
  <c r="E31" i="1"/>
  <c r="E29" i="1"/>
  <c r="M7" i="1"/>
  <c r="M9" i="1" s="1"/>
  <c r="O33" i="1" l="1"/>
</calcChain>
</file>

<file path=xl/sharedStrings.xml><?xml version="1.0" encoding="utf-8"?>
<sst xmlns="http://schemas.openxmlformats.org/spreadsheetml/2006/main" count="66" uniqueCount="53">
  <si>
    <t>TOTAL</t>
  </si>
  <si>
    <t>RESULTADO PREGUNTA 1</t>
  </si>
  <si>
    <t xml:space="preserve">SI </t>
  </si>
  <si>
    <t xml:space="preserve">NO </t>
  </si>
  <si>
    <r>
      <t>1</t>
    </r>
    <r>
      <rPr>
        <sz val="7"/>
        <color theme="1"/>
        <rFont val="Times New Roman"/>
        <family val="1"/>
      </rPr>
      <t xml:space="preserve">       </t>
    </r>
    <r>
      <rPr>
        <sz val="14"/>
        <color theme="1"/>
        <rFont val="Times New Roman"/>
        <family val="1"/>
      </rPr>
      <t xml:space="preserve">Conoce  usted  que es un  Food Truck. </t>
    </r>
  </si>
  <si>
    <t>SI</t>
  </si>
  <si>
    <t>PORCENTAJE</t>
  </si>
  <si>
    <t>PORCETAJE</t>
  </si>
  <si>
    <t xml:space="preserve">   </t>
  </si>
  <si>
    <t>DESAYUNO</t>
  </si>
  <si>
    <t>ALMUERZO</t>
  </si>
  <si>
    <t>CENA</t>
  </si>
  <si>
    <t>HORARIO NOCTURNO</t>
  </si>
  <si>
    <t xml:space="preserve">TOTAL </t>
  </si>
  <si>
    <t xml:space="preserve">1 VEZ A LA SEMANA </t>
  </si>
  <si>
    <t>2 A 3 DIAS A LA SEMANA</t>
  </si>
  <si>
    <t>4 A 5 DIAS A LA SEMANA</t>
  </si>
  <si>
    <t>6 O MAS DIAS A LAS SEMANA</t>
  </si>
  <si>
    <t>DEGUSTACION</t>
  </si>
  <si>
    <t>FLAYERS</t>
  </si>
  <si>
    <t>CAMISETAS</t>
  </si>
  <si>
    <t>REDES SOCIALES</t>
  </si>
  <si>
    <t>PAGINA WEB</t>
  </si>
  <si>
    <t>OTROS</t>
  </si>
  <si>
    <t>RESULTADO PREGUNTA 2</t>
  </si>
  <si>
    <t xml:space="preserve"> RESULTADO PREGUNTA 3</t>
  </si>
  <si>
    <t xml:space="preserve"> RESULTADO PREGUNTA 4</t>
  </si>
  <si>
    <t xml:space="preserve"> RESULTADO PREGUNTA 5</t>
  </si>
  <si>
    <t xml:space="preserve"> RESULTADO PREGUNTA 6</t>
  </si>
  <si>
    <t xml:space="preserve">ANALISIS DE ENCUESTAS  DE ENCUESTAS </t>
  </si>
  <si>
    <t xml:space="preserve">$5.000-$10.000      </t>
  </si>
  <si>
    <t xml:space="preserve">$10.000-$15.000   </t>
  </si>
  <si>
    <t xml:space="preserve">$15.000-$ 20.000  </t>
  </si>
  <si>
    <t xml:space="preserve">$20.000-$30.000   </t>
  </si>
  <si>
    <t xml:space="preserve">RESULTADO DE ENCUESTADOS </t>
  </si>
  <si>
    <t xml:space="preserve">OCUPACION </t>
  </si>
  <si>
    <t xml:space="preserve"> RANGO DE EDAD </t>
  </si>
  <si>
    <t>INDEPENDIENTE</t>
  </si>
  <si>
    <t>AMA DE CASA</t>
  </si>
  <si>
    <t>ABOGADO</t>
  </si>
  <si>
    <t>PSICOLOGO</t>
  </si>
  <si>
    <t>POLITOLOGO</t>
  </si>
  <si>
    <t>13 AÑOS- 17 AÑOS</t>
  </si>
  <si>
    <t xml:space="preserve">18 AÑOS - 24 AÑOS </t>
  </si>
  <si>
    <t xml:space="preserve">25 AÑOS-59 AÑOS </t>
  </si>
  <si>
    <t xml:space="preserve">60 AÑOS  Y MAS </t>
  </si>
  <si>
    <t>PENCIONADO</t>
  </si>
  <si>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¿</t>
    </r>
    <r>
      <rPr>
        <sz val="14"/>
        <color theme="1"/>
        <rFont val="Times New Roman"/>
        <family val="1"/>
      </rPr>
      <t>Le gustaría un food truck cerca de su trabajo o vivienda?</t>
    </r>
  </si>
  <si>
    <t xml:space="preserve"> ¿En que momento del día  seria agradable encontrar un Food Truck?</t>
  </si>
  <si>
    <t xml:space="preserve">  ¿Que rangos de precios estaría usted dispuesto a pagar?</t>
  </si>
  <si>
    <t xml:space="preserve">¿Con que frecuencia  consumiría usted en un Food Truck? </t>
  </si>
  <si>
    <t>6 ¿De qué manera le gustaría conocer un nuevo producto alimenticio?</t>
  </si>
  <si>
    <t>ESTUDIANTE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</si>
</sst>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20"/>
      <color theme="1"/>
      <name val="Times New Roman"/>
      <family val="1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89643B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1" xfId="0" applyBorder="1"/>
    <xf numFmtId="9" fontId="0" fillId="0" borderId="0" xfId="0" applyNumberFormat="1"/>
    <xf numFmtId="9" fontId="0" fillId="0" borderId="0" xfId="1" applyFont="1"/>
    <xf numFmtId="0" fontId="0" fillId="8" borderId="1" xfId="0" applyFill="1" applyBorder="1"/>
    <xf numFmtId="0" fontId="2" fillId="10" borderId="1" xfId="0" applyFont="1" applyFill="1" applyBorder="1"/>
    <xf numFmtId="0" fontId="2" fillId="5" borderId="1" xfId="0" applyFont="1" applyFill="1" applyBorder="1"/>
    <xf numFmtId="0" fontId="2" fillId="8" borderId="1" xfId="0" applyFont="1" applyFill="1" applyBorder="1"/>
    <xf numFmtId="0" fontId="2" fillId="6" borderId="1" xfId="0" applyFont="1" applyFill="1" applyBorder="1"/>
    <xf numFmtId="0" fontId="0" fillId="0" borderId="0" xfId="0" applyFont="1"/>
    <xf numFmtId="0" fontId="2" fillId="11" borderId="6" xfId="0" applyFont="1" applyFill="1" applyBorder="1"/>
    <xf numFmtId="0" fontId="2" fillId="7" borderId="5" xfId="0" applyFont="1" applyFill="1" applyBorder="1"/>
    <xf numFmtId="0" fontId="0" fillId="8" borderId="2" xfId="0" applyFill="1" applyBorder="1"/>
    <xf numFmtId="0" fontId="2" fillId="12" borderId="1" xfId="0" applyFont="1" applyFill="1" applyBorder="1" applyAlignment="1"/>
    <xf numFmtId="0" fontId="0" fillId="0" borderId="7" xfId="0" applyBorder="1"/>
    <xf numFmtId="0" fontId="2" fillId="2" borderId="7" xfId="0" applyFont="1" applyFill="1" applyBorder="1" applyAlignment="1"/>
    <xf numFmtId="0" fontId="2" fillId="3" borderId="1" xfId="0" applyFont="1" applyFill="1" applyBorder="1"/>
    <xf numFmtId="0" fontId="2" fillId="14" borderId="1" xfId="0" applyFont="1" applyFill="1" applyBorder="1"/>
    <xf numFmtId="0" fontId="2" fillId="11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16" borderId="6" xfId="0" applyFont="1" applyFill="1" applyBorder="1" applyAlignment="1">
      <alignment horizontal="center"/>
    </xf>
    <xf numFmtId="0" fontId="0" fillId="0" borderId="6" xfId="0" applyBorder="1"/>
    <xf numFmtId="0" fontId="0" fillId="2" borderId="0" xfId="0" applyFill="1" applyBorder="1"/>
    <xf numFmtId="0" fontId="2" fillId="2" borderId="0" xfId="0" applyFont="1" applyFill="1" applyBorder="1"/>
    <xf numFmtId="0" fontId="0" fillId="10" borderId="6" xfId="0" applyFill="1" applyBorder="1"/>
    <xf numFmtId="0" fontId="0" fillId="9" borderId="1" xfId="0" applyFill="1" applyBorder="1"/>
    <xf numFmtId="0" fontId="0" fillId="3" borderId="1" xfId="0" applyFill="1" applyBorder="1"/>
    <xf numFmtId="0" fontId="0" fillId="3" borderId="4" xfId="0" applyFill="1" applyBorder="1" applyAlignment="1"/>
    <xf numFmtId="0" fontId="6" fillId="3" borderId="2" xfId="0" applyFont="1" applyFill="1" applyBorder="1" applyAlignment="1"/>
    <xf numFmtId="0" fontId="0" fillId="3" borderId="3" xfId="0" applyFill="1" applyBorder="1" applyAlignment="1"/>
    <xf numFmtId="0" fontId="2" fillId="18" borderId="1" xfId="0" applyFont="1" applyFill="1" applyBorder="1" applyAlignment="1">
      <alignment horizontal="center"/>
    </xf>
    <xf numFmtId="0" fontId="0" fillId="2" borderId="1" xfId="0" applyFill="1" applyBorder="1"/>
    <xf numFmtId="0" fontId="2" fillId="8" borderId="6" xfId="0" applyFont="1" applyFill="1" applyBorder="1"/>
    <xf numFmtId="0" fontId="0" fillId="2" borderId="1" xfId="0" applyFont="1" applyFill="1" applyBorder="1"/>
    <xf numFmtId="0" fontId="2" fillId="11" borderId="1" xfId="0" applyFont="1" applyFill="1" applyBorder="1"/>
    <xf numFmtId="0" fontId="0" fillId="0" borderId="0" xfId="0" applyBorder="1"/>
    <xf numFmtId="0" fontId="2" fillId="8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65" fontId="0" fillId="2" borderId="0" xfId="0" applyNumberFormat="1" applyFill="1" applyBorder="1"/>
    <xf numFmtId="164" fontId="5" fillId="13" borderId="1" xfId="2" applyFont="1" applyFill="1" applyBorder="1"/>
    <xf numFmtId="164" fontId="5" fillId="5" borderId="1" xfId="2" applyFont="1" applyFill="1" applyBorder="1"/>
    <xf numFmtId="164" fontId="5" fillId="14" borderId="1" xfId="2" applyFont="1" applyFill="1" applyBorder="1"/>
    <xf numFmtId="164" fontId="5" fillId="15" borderId="1" xfId="2" applyFont="1" applyFill="1" applyBorder="1"/>
    <xf numFmtId="0" fontId="0" fillId="0" borderId="0" xfId="0" applyAlignment="1"/>
    <xf numFmtId="0" fontId="0" fillId="5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2" fillId="21" borderId="1" xfId="0" applyFont="1" applyFill="1" applyBorder="1"/>
    <xf numFmtId="0" fontId="0" fillId="21" borderId="1" xfId="0" applyFill="1" applyBorder="1"/>
    <xf numFmtId="9" fontId="0" fillId="2" borderId="1" xfId="0" applyNumberFormat="1" applyFont="1" applyFill="1" applyBorder="1"/>
    <xf numFmtId="9" fontId="0" fillId="2" borderId="4" xfId="0" applyNumberFormat="1" applyFont="1" applyFill="1" applyBorder="1"/>
    <xf numFmtId="9" fontId="0" fillId="8" borderId="1" xfId="0" applyNumberFormat="1" applyFont="1" applyFill="1" applyBorder="1"/>
    <xf numFmtId="9" fontId="0" fillId="8" borderId="1" xfId="0" applyNumberFormat="1" applyFill="1" applyBorder="1"/>
    <xf numFmtId="9" fontId="0" fillId="0" borderId="1" xfId="0" applyNumberFormat="1" applyBorder="1"/>
    <xf numFmtId="9" fontId="0" fillId="8" borderId="4" xfId="0" applyNumberFormat="1" applyFill="1" applyBorder="1"/>
    <xf numFmtId="9" fontId="0" fillId="21" borderId="1" xfId="0" applyNumberFormat="1" applyFill="1" applyBorder="1"/>
    <xf numFmtId="0" fontId="9" fillId="19" borderId="1" xfId="0" applyFont="1" applyFill="1" applyBorder="1"/>
    <xf numFmtId="0" fontId="0" fillId="20" borderId="1" xfId="0" applyFill="1" applyBorder="1"/>
    <xf numFmtId="0" fontId="2" fillId="0" borderId="1" xfId="0" applyFont="1" applyBorder="1"/>
    <xf numFmtId="0" fontId="3" fillId="2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3399"/>
      <color rgb="FFCCECFF"/>
      <color rgb="FF89643B"/>
      <color rgb="FFF9B073"/>
      <color rgb="FFFF9999"/>
      <color rgb="FF33CC33"/>
      <color rgb="FF33CCFF"/>
      <color rgb="FFAC4F32"/>
      <color rgb="FF8A5E5E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LE GUSTATIA UN FOOD TRUCK CERCA A SU TRABAJO O VIVIENDA </a:t>
            </a:r>
          </a:p>
        </c:rich>
      </c:tx>
      <c:overlay val="0"/>
    </c:title>
    <c:autoTitleDeleted val="0"/>
    <c:view3D>
      <c:rotX val="30"/>
      <c:rotY val="6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rgbClr val="92D050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'!$K$7:$K$8</c:f>
              <c:strCache>
                <c:ptCount val="2"/>
                <c:pt idx="0">
                  <c:v>SI </c:v>
                </c:pt>
                <c:pt idx="1">
                  <c:v>NO </c:v>
                </c:pt>
              </c:strCache>
            </c:strRef>
          </c:cat>
          <c:val>
            <c:numRef>
              <c:f>'resultado de preguntas '!$L$7:$L$8</c:f>
              <c:numCache>
                <c:formatCode>General</c:formatCode>
                <c:ptCount val="2"/>
                <c:pt idx="0">
                  <c:v>28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En que momento del día  seria agradable encontrar un Food Truck</a:t>
            </a:r>
          </a:p>
        </c:rich>
      </c:tx>
      <c:layout>
        <c:manualLayout>
          <c:xMode val="edge"/>
          <c:yMode val="edge"/>
          <c:x val="0.16187647540100128"/>
          <c:y val="7.4441511177089317E-2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CCECFF"/>
              </a:solidFill>
            </c:spPr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3"/>
            <c:bubble3D val="0"/>
            <c:spPr>
              <a:solidFill>
                <a:srgbClr val="33CCFF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'!$C$29:$C$32</c:f>
              <c:strCache>
                <c:ptCount val="4"/>
                <c:pt idx="0">
                  <c:v>DESAYUNO</c:v>
                </c:pt>
                <c:pt idx="1">
                  <c:v>ALMUERZO</c:v>
                </c:pt>
                <c:pt idx="2">
                  <c:v>CENA</c:v>
                </c:pt>
                <c:pt idx="3">
                  <c:v>HORARIO NOCTURNO</c:v>
                </c:pt>
              </c:strCache>
            </c:strRef>
          </c:cat>
          <c:val>
            <c:numRef>
              <c:f>'resultado de preguntas '!$D$29:$D$32</c:f>
              <c:numCache>
                <c:formatCode>General</c:formatCode>
                <c:ptCount val="4"/>
                <c:pt idx="0">
                  <c:v>1</c:v>
                </c:pt>
                <c:pt idx="1">
                  <c:v>7</c:v>
                </c:pt>
                <c:pt idx="2">
                  <c:v>12</c:v>
                </c:pt>
                <c:pt idx="3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¿Que rangos de precios estaría usted dispuesto a pagar?</a:t>
            </a:r>
          </a:p>
        </c:rich>
      </c:tx>
      <c:layout/>
      <c:overlay val="0"/>
    </c:title>
    <c:autoTitleDeleted val="0"/>
    <c:view3D>
      <c:rotX val="30"/>
      <c:rotY val="18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31750"/>
            </a:sp3d>
          </c:spPr>
          <c:explosion val="25"/>
          <c:dPt>
            <c:idx val="0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31750"/>
              </a:sp3d>
            </c:spPr>
          </c:dPt>
          <c:dPt>
            <c:idx val="1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31750"/>
              </a:sp3d>
            </c:spPr>
          </c:dPt>
          <c:dPt>
            <c:idx val="2"/>
            <c:bubble3D val="0"/>
            <c:spPr>
              <a:solidFill>
                <a:srgbClr val="FF9999"/>
              </a:solidFill>
              <a:scene3d>
                <a:camera prst="orthographicFront"/>
                <a:lightRig rig="threePt" dir="t"/>
              </a:scene3d>
              <a:sp3d>
                <a:bevelT w="31750"/>
              </a:sp3d>
            </c:spPr>
          </c:dPt>
          <c:dPt>
            <c:idx val="3"/>
            <c:bubble3D val="0"/>
            <c:explosion val="0"/>
            <c:spPr>
              <a:solidFill>
                <a:srgbClr val="CC66FF"/>
              </a:solidFill>
              <a:scene3d>
                <a:camera prst="orthographicFront"/>
                <a:lightRig rig="threePt" dir="t"/>
              </a:scene3d>
              <a:sp3d>
                <a:bevelT w="31750"/>
              </a:sp3d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'!$M$29:$M$32</c:f>
              <c:strCache>
                <c:ptCount val="4"/>
                <c:pt idx="0">
                  <c:v>$5.000-$10.000      </c:v>
                </c:pt>
                <c:pt idx="1">
                  <c:v>$10.000-$15.000   </c:v>
                </c:pt>
                <c:pt idx="2">
                  <c:v>$15.000-$ 20.000  </c:v>
                </c:pt>
                <c:pt idx="3">
                  <c:v>$20.000-$30.000   </c:v>
                </c:pt>
              </c:strCache>
            </c:strRef>
          </c:cat>
          <c:val>
            <c:numRef>
              <c:f>'resultado de preguntas '!$N$29:$N$32</c:f>
              <c:numCache>
                <c:formatCode>General</c:formatCode>
                <c:ptCount val="4"/>
                <c:pt idx="0">
                  <c:v>30</c:v>
                </c:pt>
                <c:pt idx="1">
                  <c:v>10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>
        <c:manualLayout>
          <c:xMode val="edge"/>
          <c:yMode val="edge"/>
          <c:x val="5.290580494459092E-2"/>
          <c:y val="0.25021240523829935"/>
          <c:w val="0.88155445329889592"/>
          <c:h val="7.2670745541795811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GRAFICA PREGUNTA 2 LE GUSTARIA UN FOOD</a:t>
            </a:r>
            <a:r>
              <a:rPr lang="en-US" baseline="0"/>
              <a:t> TRUCK CERCA A SU TRABAJO </a:t>
            </a:r>
            <a:endParaRPr lang="en-US"/>
          </a:p>
        </c:rich>
      </c:tx>
      <c:layout/>
      <c:overlay val="0"/>
    </c:title>
    <c:autoTitleDeleted val="0"/>
    <c:view3D>
      <c:rotX val="30"/>
      <c:rotY val="1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rgbClr val="FF3399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'!$K$7:$K$8</c:f>
              <c:strCache>
                <c:ptCount val="2"/>
                <c:pt idx="0">
                  <c:v>SI </c:v>
                </c:pt>
                <c:pt idx="1">
                  <c:v>NO </c:v>
                </c:pt>
              </c:strCache>
            </c:strRef>
          </c:cat>
          <c:val>
            <c:numRef>
              <c:f>'resultado de preguntas '!$L$7:$L$8</c:f>
              <c:numCache>
                <c:formatCode>General</c:formatCode>
                <c:ptCount val="2"/>
                <c:pt idx="0">
                  <c:v>28</c:v>
                </c:pt>
                <c:pt idx="1">
                  <c:v>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CON QUE FRECUENCIA</a:t>
            </a:r>
            <a:r>
              <a:rPr lang="es-CO" baseline="0"/>
              <a:t> CONSUMIRIA EN UN FOOD TRUCK </a:t>
            </a:r>
            <a:endParaRPr lang="es-CO"/>
          </a:p>
        </c:rich>
      </c:tx>
      <c:layout/>
      <c:overlay val="0"/>
    </c:title>
    <c:autoTitleDeleted val="0"/>
    <c:view3D>
      <c:rotX val="30"/>
      <c:rotY val="188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FF00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CC66FF"/>
              </a:solidFill>
            </c:spPr>
          </c:dPt>
          <c:dPt>
            <c:idx val="3"/>
            <c:bubble3D val="0"/>
            <c:spPr>
              <a:solidFill>
                <a:srgbClr val="33CC33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'!$C$59:$C$62</c:f>
              <c:strCache>
                <c:ptCount val="4"/>
                <c:pt idx="0">
                  <c:v>1 VEZ A LA SEMANA </c:v>
                </c:pt>
                <c:pt idx="1">
                  <c:v>2 A 3 DIAS A LA SEMANA</c:v>
                </c:pt>
                <c:pt idx="2">
                  <c:v>4 A 5 DIAS A LA SEMANA</c:v>
                </c:pt>
                <c:pt idx="3">
                  <c:v>6 O MAS DIAS A LAS SEMANA</c:v>
                </c:pt>
              </c:strCache>
            </c:strRef>
          </c:cat>
          <c:val>
            <c:numRef>
              <c:f>'resultado de preguntas '!$D$59:$D$62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6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GRAFICA PREGUNTA 1 CONOCE USTED QUE ES UN FOOD TRUCK</a:t>
            </a:r>
          </a:p>
        </c:rich>
      </c:tx>
      <c:layout/>
      <c:overlay val="0"/>
    </c:title>
    <c:autoTitleDeleted val="0"/>
    <c:view3D>
      <c:rotX val="30"/>
      <c:rotY val="14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92D050"/>
              </a:solidFill>
            </c:spPr>
          </c:dPt>
          <c:dPt>
            <c:idx val="1"/>
            <c:bubble3D val="0"/>
            <c:explosion val="34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'!$A$7:$A$8</c:f>
              <c:strCache>
                <c:ptCount val="2"/>
                <c:pt idx="0">
                  <c:v>SI</c:v>
                </c:pt>
                <c:pt idx="1">
                  <c:v>NO </c:v>
                </c:pt>
              </c:strCache>
            </c:strRef>
          </c:cat>
          <c:val>
            <c:numRef>
              <c:f>'resultado de preguntas '!$B$7:$B$8</c:f>
              <c:numCache>
                <c:formatCode>General</c:formatCode>
                <c:ptCount val="2"/>
                <c:pt idx="0">
                  <c:v>35</c:v>
                </c:pt>
                <c:pt idx="1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</c:legend>
    <c:plotVisOnly val="1"/>
    <c:dispBlanksAs val="gap"/>
    <c:showDLblsOverMax val="0"/>
  </c:chart>
  <c:spPr>
    <a:effectLst>
      <a:glow rad="127000">
        <a:schemeClr val="bg1"/>
      </a:glow>
    </a:effectLst>
    <a:scene3d>
      <a:camera prst="orthographicFront"/>
      <a:lightRig rig="threePt" dir="t"/>
    </a:scene3d>
    <a:sp3d>
      <a:bevelB w="38100"/>
    </a:sp3d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175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33CCFF"/>
              </a:solidFill>
            </c:spPr>
          </c:dPt>
          <c:dPt>
            <c:idx val="1"/>
            <c:bubble3D val="0"/>
            <c:spPr>
              <a:solidFill>
                <a:srgbClr val="33CC33"/>
              </a:solidFill>
            </c:spPr>
          </c:dPt>
          <c:dPt>
            <c:idx val="2"/>
            <c:bubble3D val="0"/>
            <c:spPr>
              <a:solidFill>
                <a:srgbClr val="CCECFF"/>
              </a:solidFill>
            </c:spPr>
          </c:dPt>
          <c:dPt>
            <c:idx val="3"/>
            <c:bubble3D val="0"/>
            <c:spPr>
              <a:solidFill>
                <a:srgbClr val="FF3399"/>
              </a:solidFill>
            </c:spPr>
          </c:dPt>
          <c:dPt>
            <c:idx val="4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</c:dPt>
          <c:dLbls>
            <c:dLbl>
              <c:idx val="0"/>
              <c:layout>
                <c:manualLayout>
                  <c:x val="0.1054892549103372"/>
                  <c:y val="-6.444229901602715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4207549968906193E-2"/>
                  <c:y val="1.382369054268895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5.1179239486323587E-2"/>
                  <c:y val="-4.918588600524212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 de preguntas '!$N$57:$N$62</c:f>
              <c:strCache>
                <c:ptCount val="6"/>
                <c:pt idx="0">
                  <c:v>DEGUSTACION</c:v>
                </c:pt>
                <c:pt idx="1">
                  <c:v>FLAYERS</c:v>
                </c:pt>
                <c:pt idx="2">
                  <c:v>REDES SOCIALES</c:v>
                </c:pt>
                <c:pt idx="3">
                  <c:v>CAMISETAS</c:v>
                </c:pt>
                <c:pt idx="4">
                  <c:v>PAGINA WEB</c:v>
                </c:pt>
                <c:pt idx="5">
                  <c:v>OTROS</c:v>
                </c:pt>
              </c:strCache>
            </c:strRef>
          </c:cat>
          <c:val>
            <c:numRef>
              <c:f>'resultado de preguntas '!$O$57:$O$62</c:f>
              <c:numCache>
                <c:formatCode>General</c:formatCode>
                <c:ptCount val="6"/>
                <c:pt idx="0">
                  <c:v>23</c:v>
                </c:pt>
                <c:pt idx="1">
                  <c:v>4</c:v>
                </c:pt>
                <c:pt idx="2">
                  <c:v>10</c:v>
                </c:pt>
                <c:pt idx="3">
                  <c:v>5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RANGO  DE EDADES ENCUESTADAS</a:t>
            </a:r>
          </a:p>
        </c:rich>
      </c:tx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solidFill>
                <a:srgbClr val="FFC000"/>
              </a:solidFill>
            </c:spPr>
          </c:dPt>
          <c:dPt>
            <c:idx val="1"/>
            <c:bubble3D val="0"/>
            <c:spPr>
              <a:solidFill>
                <a:srgbClr val="FF9999"/>
              </a:solidFill>
            </c:spPr>
          </c:dPt>
          <c:dPt>
            <c:idx val="2"/>
            <c:bubble3D val="0"/>
            <c:spPr>
              <a:solidFill>
                <a:srgbClr val="33CC33"/>
              </a:solidFill>
            </c:spPr>
          </c:dPt>
          <c:dPt>
            <c:idx val="3"/>
            <c:bubble3D val="0"/>
            <c:spPr>
              <a:solidFill>
                <a:srgbClr val="CCECFF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'resultados ocupacion y edad '!$J$6:$J$9</c:f>
              <c:strCache>
                <c:ptCount val="4"/>
                <c:pt idx="0">
                  <c:v>13 AÑOS- 17 AÑOS</c:v>
                </c:pt>
                <c:pt idx="1">
                  <c:v>18 AÑOS - 24 AÑOS </c:v>
                </c:pt>
                <c:pt idx="2">
                  <c:v>25 AÑOS-59 AÑOS </c:v>
                </c:pt>
                <c:pt idx="3">
                  <c:v>60 AÑOS  Y MAS </c:v>
                </c:pt>
              </c:strCache>
            </c:strRef>
          </c:cat>
          <c:val>
            <c:numRef>
              <c:f>'resultados ocupacion y edad '!$K$6:$K$9</c:f>
              <c:numCache>
                <c:formatCode>General</c:formatCode>
                <c:ptCount val="4"/>
                <c:pt idx="0">
                  <c:v>14</c:v>
                </c:pt>
                <c:pt idx="1">
                  <c:v>15</c:v>
                </c:pt>
                <c:pt idx="2">
                  <c:v>13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OCUPACION ENCUESTADOS</a:t>
            </a:r>
          </a:p>
        </c:rich>
      </c:tx>
      <c:overlay val="0"/>
    </c:title>
    <c:autoTitleDeleted val="0"/>
    <c:view3D>
      <c:rotX val="30"/>
      <c:rotY val="196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  <c:explosion val="21"/>
            <c:spPr>
              <a:solidFill>
                <a:srgbClr val="0070C0"/>
              </a:solidFill>
            </c:spPr>
          </c:dPt>
          <c:dPt>
            <c:idx val="1"/>
            <c:bubble3D val="0"/>
            <c:spPr>
              <a:solidFill>
                <a:srgbClr val="F9B073"/>
              </a:solidFill>
            </c:spPr>
          </c:dPt>
          <c:dPt>
            <c:idx val="2"/>
            <c:bubble3D val="0"/>
            <c:spPr>
              <a:solidFill>
                <a:srgbClr val="FFFF00"/>
              </a:solidFill>
            </c:spPr>
          </c:dPt>
          <c:dPt>
            <c:idx val="3"/>
            <c:bubble3D val="0"/>
            <c:spPr>
              <a:solidFill>
                <a:srgbClr val="FFC000"/>
              </a:solidFill>
            </c:spPr>
          </c:dPt>
          <c:dPt>
            <c:idx val="4"/>
            <c:bubble3D val="0"/>
            <c:spPr>
              <a:solidFill>
                <a:srgbClr val="FF3399"/>
              </a:solidFill>
            </c:spPr>
          </c:dPt>
          <c:dPt>
            <c:idx val="5"/>
            <c:bubble3D val="0"/>
            <c:spPr>
              <a:solidFill>
                <a:srgbClr val="CCECFF"/>
              </a:solidFill>
            </c:spPr>
          </c:dPt>
          <c:dPt>
            <c:idx val="6"/>
            <c:bubble3D val="0"/>
            <c:spPr>
              <a:solidFill>
                <a:srgbClr val="89643B"/>
              </a:solidFill>
            </c:spPr>
          </c:dPt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'resultados ocupacion y edad '!$A$6:$A$12</c:f>
              <c:strCache>
                <c:ptCount val="7"/>
                <c:pt idx="0">
                  <c:v>ESTUDIANTE</c:v>
                </c:pt>
                <c:pt idx="1">
                  <c:v>INDEPENDIENTE</c:v>
                </c:pt>
                <c:pt idx="2">
                  <c:v>AMA DE CASA</c:v>
                </c:pt>
                <c:pt idx="3">
                  <c:v>ABOGADO</c:v>
                </c:pt>
                <c:pt idx="4">
                  <c:v>PSICOLOGO</c:v>
                </c:pt>
                <c:pt idx="5">
                  <c:v>PENCIONADO</c:v>
                </c:pt>
                <c:pt idx="6">
                  <c:v>POLITOLOGO</c:v>
                </c:pt>
              </c:strCache>
            </c:strRef>
          </c:cat>
          <c:val>
            <c:numRef>
              <c:f>'resultados ocupacion y edad '!$B$6:$B$12</c:f>
              <c:numCache>
                <c:formatCode>General</c:formatCode>
                <c:ptCount val="7"/>
                <c:pt idx="0">
                  <c:v>31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634999</xdr:colOff>
      <xdr:row>3</xdr:row>
      <xdr:rowOff>160867</xdr:rowOff>
    </xdr:from>
    <xdr:to>
      <xdr:col>33</xdr:col>
      <xdr:colOff>396874</xdr:colOff>
      <xdr:row>17</xdr:row>
      <xdr:rowOff>174625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39686</xdr:colOff>
      <xdr:row>34</xdr:row>
      <xdr:rowOff>76992</xdr:rowOff>
    </xdr:from>
    <xdr:to>
      <xdr:col>7</xdr:col>
      <xdr:colOff>845344</xdr:colOff>
      <xdr:row>51</xdr:row>
      <xdr:rowOff>120384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23813</xdr:colOff>
      <xdr:row>35</xdr:row>
      <xdr:rowOff>20108</xdr:rowOff>
    </xdr:from>
    <xdr:to>
      <xdr:col>18</xdr:col>
      <xdr:colOff>207699</xdr:colOff>
      <xdr:row>51</xdr:row>
      <xdr:rowOff>119063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572823</xdr:colOff>
      <xdr:row>10</xdr:row>
      <xdr:rowOff>58473</xdr:rowOff>
    </xdr:from>
    <xdr:to>
      <xdr:col>16</xdr:col>
      <xdr:colOff>43656</xdr:colOff>
      <xdr:row>24</xdr:row>
      <xdr:rowOff>134673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724960</xdr:colOff>
      <xdr:row>64</xdr:row>
      <xdr:rowOff>234420</xdr:rowOff>
    </xdr:from>
    <xdr:to>
      <xdr:col>6</xdr:col>
      <xdr:colOff>866511</xdr:colOff>
      <xdr:row>81</xdr:row>
      <xdr:rowOff>82022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10</xdr:row>
      <xdr:rowOff>33337</xdr:rowOff>
    </xdr:from>
    <xdr:to>
      <xdr:col>5</xdr:col>
      <xdr:colOff>845344</xdr:colOff>
      <xdr:row>24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1262063</xdr:colOff>
      <xdr:row>64</xdr:row>
      <xdr:rowOff>0</xdr:rowOff>
    </xdr:from>
    <xdr:to>
      <xdr:col>20</xdr:col>
      <xdr:colOff>95249</xdr:colOff>
      <xdr:row>79</xdr:row>
      <xdr:rowOff>73819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447675</xdr:colOff>
      <xdr:row>11</xdr:row>
      <xdr:rowOff>9525</xdr:rowOff>
    </xdr:from>
    <xdr:to>
      <xdr:col>13</xdr:col>
      <xdr:colOff>476250</xdr:colOff>
      <xdr:row>25</xdr:row>
      <xdr:rowOff>85725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9525</xdr:rowOff>
    </xdr:from>
    <xdr:to>
      <xdr:col>5</xdr:col>
      <xdr:colOff>514350</xdr:colOff>
      <xdr:row>28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zoomScale="80" zoomScaleNormal="80" workbookViewId="0">
      <selection activeCell="M53" sqref="M53"/>
    </sheetView>
  </sheetViews>
  <sheetFormatPr baseColWidth="10" defaultRowHeight="15" x14ac:dyDescent="0.25"/>
  <cols>
    <col min="1" max="1" width="14.42578125" customWidth="1"/>
    <col min="2" max="2" width="11.28515625" customWidth="1"/>
    <col min="3" max="3" width="29.28515625" customWidth="1"/>
    <col min="5" max="5" width="12.140625" customWidth="1"/>
    <col min="6" max="6" width="13.5703125" customWidth="1"/>
    <col min="7" max="7" width="14.42578125" customWidth="1"/>
    <col min="8" max="8" width="13.28515625" customWidth="1"/>
    <col min="10" max="10" width="8.85546875" customWidth="1"/>
    <col min="11" max="11" width="14.85546875" customWidth="1"/>
    <col min="12" max="12" width="7.140625" customWidth="1"/>
    <col min="13" max="13" width="19" customWidth="1"/>
    <col min="14" max="14" width="16.140625" customWidth="1"/>
    <col min="18" max="18" width="12.28515625" customWidth="1"/>
  </cols>
  <sheetData>
    <row r="1" spans="1:17" x14ac:dyDescent="0.25">
      <c r="A1" s="1"/>
      <c r="B1" s="1"/>
    </row>
    <row r="2" spans="1:17" ht="26.25" customHeight="1" x14ac:dyDescent="0.25">
      <c r="A2" s="1"/>
      <c r="B2" s="1"/>
      <c r="F2" s="68" t="s">
        <v>29</v>
      </c>
      <c r="G2" s="69"/>
      <c r="H2" s="69"/>
      <c r="I2" s="69"/>
      <c r="J2" s="69"/>
      <c r="K2" s="69"/>
      <c r="L2" s="69"/>
      <c r="M2" s="70"/>
    </row>
    <row r="3" spans="1:17" ht="26.25" customHeight="1" x14ac:dyDescent="0.25">
      <c r="A3" s="1"/>
      <c r="B3" s="1"/>
      <c r="F3" s="71"/>
      <c r="G3" s="72"/>
      <c r="H3" s="72"/>
      <c r="I3" s="72"/>
      <c r="J3" s="72"/>
      <c r="K3" s="72"/>
      <c r="L3" s="72"/>
      <c r="M3" s="73"/>
    </row>
    <row r="4" spans="1:17" x14ac:dyDescent="0.25">
      <c r="A4" s="1"/>
      <c r="B4" s="1"/>
      <c r="D4" s="3"/>
      <c r="F4" s="38"/>
    </row>
    <row r="5" spans="1:17" x14ac:dyDescent="0.25">
      <c r="A5" s="1"/>
      <c r="B5" s="74" t="s">
        <v>1</v>
      </c>
      <c r="C5" s="75"/>
      <c r="D5" s="4"/>
      <c r="L5" s="74" t="s">
        <v>24</v>
      </c>
      <c r="M5" s="75"/>
    </row>
    <row r="6" spans="1:17" ht="18.75" x14ac:dyDescent="0.25">
      <c r="A6" s="78" t="s">
        <v>4</v>
      </c>
      <c r="B6" s="79"/>
      <c r="C6" s="79"/>
      <c r="D6" s="79"/>
      <c r="E6" s="80"/>
      <c r="K6" s="76" t="s">
        <v>47</v>
      </c>
      <c r="L6" s="76"/>
      <c r="M6" s="76"/>
      <c r="N6" s="76"/>
      <c r="O6" s="76"/>
      <c r="P6" s="76"/>
      <c r="Q6" t="s">
        <v>8</v>
      </c>
    </row>
    <row r="7" spans="1:17" x14ac:dyDescent="0.25">
      <c r="A7" s="9" t="s">
        <v>5</v>
      </c>
      <c r="B7" s="36">
        <v>35</v>
      </c>
      <c r="C7" s="52">
        <v>0.81</v>
      </c>
      <c r="H7" s="38"/>
      <c r="K7" s="27" t="s">
        <v>2</v>
      </c>
      <c r="L7" s="2">
        <v>28</v>
      </c>
      <c r="M7" s="3">
        <f>L7/L9</f>
        <v>0.65116279069767447</v>
      </c>
    </row>
    <row r="8" spans="1:17" x14ac:dyDescent="0.25">
      <c r="A8" s="37" t="s">
        <v>3</v>
      </c>
      <c r="B8" s="34">
        <v>8</v>
      </c>
      <c r="C8" s="53">
        <v>0.19</v>
      </c>
      <c r="H8" s="38"/>
      <c r="K8" s="28" t="s">
        <v>3</v>
      </c>
      <c r="L8" s="2">
        <v>15</v>
      </c>
      <c r="M8" s="3">
        <f>L8/L9</f>
        <v>0.34883720930232559</v>
      </c>
    </row>
    <row r="9" spans="1:17" x14ac:dyDescent="0.25">
      <c r="A9" s="8" t="s">
        <v>13</v>
      </c>
      <c r="B9" s="5">
        <f>B7+B8</f>
        <v>43</v>
      </c>
      <c r="C9" s="54">
        <f>C7+C8</f>
        <v>1</v>
      </c>
      <c r="H9" s="38"/>
      <c r="K9" s="8" t="s">
        <v>0</v>
      </c>
      <c r="L9" s="13">
        <f>L7+L8</f>
        <v>43</v>
      </c>
      <c r="M9" s="55">
        <f>M7+M8</f>
        <v>1</v>
      </c>
    </row>
    <row r="10" spans="1:17" x14ac:dyDescent="0.25">
      <c r="A10" s="26"/>
      <c r="B10" s="25"/>
      <c r="C10" s="35" t="s">
        <v>6</v>
      </c>
      <c r="H10" s="38"/>
      <c r="M10" s="8" t="s">
        <v>7</v>
      </c>
    </row>
    <row r="11" spans="1:17" x14ac:dyDescent="0.25">
      <c r="A11" s="26"/>
      <c r="B11" s="25"/>
      <c r="C11" s="25"/>
      <c r="H11" s="38"/>
    </row>
    <row r="12" spans="1:17" x14ac:dyDescent="0.25">
      <c r="A12" s="26"/>
      <c r="B12" s="25"/>
      <c r="C12" s="25"/>
      <c r="H12" s="38"/>
    </row>
    <row r="13" spans="1:17" x14ac:dyDescent="0.25">
      <c r="A13" s="26"/>
      <c r="B13" s="25"/>
      <c r="C13" s="25"/>
    </row>
    <row r="14" spans="1:17" x14ac:dyDescent="0.25">
      <c r="A14" s="26"/>
      <c r="B14" s="25"/>
      <c r="C14" s="25"/>
    </row>
    <row r="15" spans="1:17" x14ac:dyDescent="0.25">
      <c r="A15" s="26"/>
      <c r="B15" s="25"/>
      <c r="C15" s="25"/>
    </row>
    <row r="16" spans="1:17" x14ac:dyDescent="0.25">
      <c r="A16" s="26"/>
      <c r="B16" s="25"/>
      <c r="C16" s="25"/>
    </row>
    <row r="17" spans="1:17" x14ac:dyDescent="0.25">
      <c r="A17" s="26"/>
      <c r="B17" s="25"/>
      <c r="C17" s="25"/>
    </row>
    <row r="18" spans="1:17" x14ac:dyDescent="0.25">
      <c r="A18" s="26"/>
      <c r="B18" s="25"/>
      <c r="C18" s="25"/>
    </row>
    <row r="19" spans="1:17" x14ac:dyDescent="0.25">
      <c r="A19" s="26"/>
      <c r="B19" s="25"/>
      <c r="C19" s="25"/>
    </row>
    <row r="20" spans="1:17" x14ac:dyDescent="0.25">
      <c r="A20" s="26"/>
      <c r="B20" s="25"/>
      <c r="C20" s="25"/>
    </row>
    <row r="21" spans="1:17" x14ac:dyDescent="0.25">
      <c r="A21" s="26"/>
      <c r="B21" s="25"/>
      <c r="C21" s="25"/>
    </row>
    <row r="22" spans="1:17" x14ac:dyDescent="0.25">
      <c r="A22" s="26"/>
      <c r="B22" s="25"/>
      <c r="C22" s="25"/>
    </row>
    <row r="23" spans="1:17" x14ac:dyDescent="0.25">
      <c r="A23" s="26"/>
      <c r="B23" s="25"/>
      <c r="C23" s="25"/>
    </row>
    <row r="24" spans="1:17" x14ac:dyDescent="0.25">
      <c r="A24" s="26"/>
      <c r="B24" s="25"/>
      <c r="C24" s="25"/>
    </row>
    <row r="25" spans="1:17" x14ac:dyDescent="0.25">
      <c r="A25" s="26"/>
      <c r="B25" s="25"/>
      <c r="C25" s="25"/>
    </row>
    <row r="26" spans="1:17" x14ac:dyDescent="0.25">
      <c r="A26" s="26"/>
      <c r="B26" s="25"/>
      <c r="C26" s="25"/>
    </row>
    <row r="27" spans="1:17" x14ac:dyDescent="0.25">
      <c r="C27" s="63" t="s">
        <v>25</v>
      </c>
      <c r="D27" s="63"/>
      <c r="E27" s="63"/>
      <c r="M27" s="63" t="s">
        <v>26</v>
      </c>
      <c r="N27" s="63"/>
      <c r="O27" s="63"/>
      <c r="P27" s="63"/>
    </row>
    <row r="28" spans="1:17" ht="18.75" x14ac:dyDescent="0.3">
      <c r="C28" s="65" t="s">
        <v>48</v>
      </c>
      <c r="D28" s="66"/>
      <c r="E28" s="66"/>
      <c r="F28" s="66"/>
      <c r="G28" s="66"/>
      <c r="H28" s="67"/>
      <c r="M28" s="77" t="s">
        <v>49</v>
      </c>
      <c r="N28" s="77"/>
      <c r="O28" s="77"/>
      <c r="P28" s="77"/>
      <c r="Q28" s="77"/>
    </row>
    <row r="29" spans="1:17" ht="18.75" x14ac:dyDescent="0.3">
      <c r="B29" s="10"/>
      <c r="C29" s="11" t="s">
        <v>9</v>
      </c>
      <c r="D29" s="2">
        <v>1</v>
      </c>
      <c r="E29" s="3">
        <f>D29/D33</f>
        <v>2.3255813953488372E-2</v>
      </c>
      <c r="M29" s="42" t="s">
        <v>30</v>
      </c>
      <c r="N29" s="2">
        <v>30</v>
      </c>
      <c r="O29" s="3">
        <f>N29/N33</f>
        <v>0.69767441860465118</v>
      </c>
    </row>
    <row r="30" spans="1:17" ht="18.75" x14ac:dyDescent="0.3">
      <c r="B30" s="10"/>
      <c r="C30" s="17" t="s">
        <v>10</v>
      </c>
      <c r="D30" s="2">
        <v>7</v>
      </c>
      <c r="E30" s="3">
        <f>D30/D33</f>
        <v>0.16279069767441862</v>
      </c>
      <c r="M30" s="43" t="s">
        <v>31</v>
      </c>
      <c r="N30" s="2">
        <v>10</v>
      </c>
      <c r="O30" s="3">
        <f>N30/N33</f>
        <v>0.23255813953488372</v>
      </c>
    </row>
    <row r="31" spans="1:17" ht="18.75" x14ac:dyDescent="0.3">
      <c r="B31" s="10"/>
      <c r="C31" s="12" t="s">
        <v>11</v>
      </c>
      <c r="D31" s="2">
        <v>12</v>
      </c>
      <c r="E31" s="3">
        <f>D31/D33</f>
        <v>0.27906976744186046</v>
      </c>
      <c r="M31" s="44" t="s">
        <v>32</v>
      </c>
      <c r="N31" s="2">
        <v>2</v>
      </c>
      <c r="O31" s="3">
        <f>N31/N33</f>
        <v>4.6511627906976744E-2</v>
      </c>
    </row>
    <row r="32" spans="1:17" ht="18.75" x14ac:dyDescent="0.3">
      <c r="B32" s="16"/>
      <c r="C32" s="14" t="s">
        <v>12</v>
      </c>
      <c r="D32" s="2">
        <v>23</v>
      </c>
      <c r="E32" s="3">
        <v>0.54</v>
      </c>
      <c r="M32" s="45" t="s">
        <v>33</v>
      </c>
      <c r="N32" s="2">
        <v>1</v>
      </c>
      <c r="O32" s="3">
        <f>N32/N33</f>
        <v>2.3255813953488372E-2</v>
      </c>
    </row>
    <row r="33" spans="2:15" x14ac:dyDescent="0.25">
      <c r="B33" s="15"/>
      <c r="C33" s="8" t="s">
        <v>0</v>
      </c>
      <c r="D33" s="13">
        <f>D29+D30+D31+D32</f>
        <v>43</v>
      </c>
      <c r="E33" s="55">
        <v>1</v>
      </c>
      <c r="M33" s="8" t="s">
        <v>13</v>
      </c>
      <c r="N33" s="5">
        <f>N29+N30+N31+N32</f>
        <v>43</v>
      </c>
      <c r="O33" s="55">
        <f>O29+O30+O31+O32</f>
        <v>1</v>
      </c>
    </row>
    <row r="34" spans="2:15" x14ac:dyDescent="0.25">
      <c r="E34" s="8" t="s">
        <v>6</v>
      </c>
      <c r="O34" s="8" t="s">
        <v>6</v>
      </c>
    </row>
    <row r="55" spans="3:19" x14ac:dyDescent="0.25">
      <c r="N55" s="63" t="s">
        <v>28</v>
      </c>
      <c r="O55" s="63"/>
      <c r="P55" s="63"/>
      <c r="Q55" s="63"/>
    </row>
    <row r="56" spans="3:19" ht="18.75" x14ac:dyDescent="0.3">
      <c r="N56" s="65" t="s">
        <v>51</v>
      </c>
      <c r="O56" s="66"/>
      <c r="P56" s="66"/>
      <c r="Q56" s="66"/>
      <c r="R56" s="66"/>
      <c r="S56" s="67"/>
    </row>
    <row r="57" spans="3:19" x14ac:dyDescent="0.25">
      <c r="C57" s="63" t="s">
        <v>27</v>
      </c>
      <c r="D57" s="63"/>
      <c r="E57" s="63"/>
      <c r="F57" s="63"/>
      <c r="N57" s="23" t="s">
        <v>18</v>
      </c>
      <c r="O57" s="24">
        <v>23</v>
      </c>
      <c r="P57" s="56">
        <v>0.54</v>
      </c>
    </row>
    <row r="58" spans="3:19" ht="18.75" x14ac:dyDescent="0.3">
      <c r="C58" s="31" t="s">
        <v>50</v>
      </c>
      <c r="D58" s="32"/>
      <c r="E58" s="32"/>
      <c r="F58" s="30"/>
      <c r="G58" s="29"/>
      <c r="N58" s="22" t="s">
        <v>19</v>
      </c>
      <c r="O58" s="2">
        <v>4</v>
      </c>
      <c r="P58" s="56">
        <f>O58/O63</f>
        <v>9.3023255813953487E-2</v>
      </c>
    </row>
    <row r="59" spans="3:19" x14ac:dyDescent="0.25">
      <c r="C59" s="7" t="s">
        <v>14</v>
      </c>
      <c r="D59">
        <v>15</v>
      </c>
      <c r="E59" s="3">
        <f>D59/D63</f>
        <v>0.34883720930232559</v>
      </c>
      <c r="N59" s="19" t="s">
        <v>21</v>
      </c>
      <c r="O59" s="2">
        <v>10</v>
      </c>
      <c r="P59" s="56">
        <f>O59/O63</f>
        <v>0.23255813953488372</v>
      </c>
    </row>
    <row r="60" spans="3:19" x14ac:dyDescent="0.25">
      <c r="C60" s="6" t="s">
        <v>15</v>
      </c>
      <c r="D60">
        <v>20</v>
      </c>
      <c r="E60" s="3">
        <v>0.46</v>
      </c>
      <c r="N60" s="20" t="s">
        <v>20</v>
      </c>
      <c r="O60" s="2">
        <v>5</v>
      </c>
      <c r="P60" s="56">
        <f>O60/O63</f>
        <v>0.11627906976744186</v>
      </c>
    </row>
    <row r="61" spans="3:19" x14ac:dyDescent="0.25">
      <c r="C61" s="18" t="s">
        <v>16</v>
      </c>
      <c r="D61">
        <v>6</v>
      </c>
      <c r="E61" s="3">
        <f>D61/D63</f>
        <v>0.13953488372093023</v>
      </c>
      <c r="N61" s="21" t="s">
        <v>22</v>
      </c>
      <c r="O61" s="2">
        <v>1</v>
      </c>
      <c r="P61" s="56">
        <f>O61/O63</f>
        <v>2.3255813953488372E-2</v>
      </c>
    </row>
    <row r="62" spans="3:19" x14ac:dyDescent="0.25">
      <c r="C62" s="9" t="s">
        <v>17</v>
      </c>
      <c r="D62">
        <v>2</v>
      </c>
      <c r="E62" s="3">
        <f>D62/D63</f>
        <v>4.6511627906976744E-2</v>
      </c>
      <c r="N62" s="33" t="s">
        <v>23</v>
      </c>
      <c r="O62" s="2">
        <v>0</v>
      </c>
      <c r="P62" s="56">
        <f>O62/O63</f>
        <v>0</v>
      </c>
    </row>
    <row r="63" spans="3:19" x14ac:dyDescent="0.25">
      <c r="C63" s="8" t="s">
        <v>0</v>
      </c>
      <c r="D63" s="5">
        <f>D59+D60+D61+D62</f>
        <v>43</v>
      </c>
      <c r="E63" s="55">
        <v>1</v>
      </c>
      <c r="N63" s="39" t="s">
        <v>13</v>
      </c>
      <c r="O63" s="5">
        <f>O57+O58+O59+O60+O61+O62</f>
        <v>43</v>
      </c>
      <c r="P63" s="57">
        <v>1</v>
      </c>
    </row>
    <row r="64" spans="3:19" x14ac:dyDescent="0.25">
      <c r="E64" s="8" t="s">
        <v>6</v>
      </c>
      <c r="K64" s="64"/>
      <c r="L64" s="64"/>
      <c r="M64" s="64"/>
      <c r="N64" s="64"/>
      <c r="P64" s="8" t="s">
        <v>6</v>
      </c>
    </row>
    <row r="65" spans="11:14" ht="18.75" x14ac:dyDescent="0.3">
      <c r="K65" s="62"/>
      <c r="L65" s="62"/>
      <c r="M65" s="62"/>
      <c r="N65" s="62"/>
    </row>
    <row r="66" spans="11:14" x14ac:dyDescent="0.25">
      <c r="K66" s="40"/>
      <c r="L66" s="25"/>
      <c r="M66" s="41"/>
      <c r="N66" s="25"/>
    </row>
    <row r="67" spans="11:14" x14ac:dyDescent="0.25">
      <c r="K67" s="40"/>
      <c r="L67" s="25"/>
      <c r="M67" s="41"/>
      <c r="N67" s="25"/>
    </row>
    <row r="68" spans="11:14" x14ac:dyDescent="0.25">
      <c r="K68" s="40"/>
      <c r="L68" s="25"/>
      <c r="M68" s="41"/>
      <c r="N68" s="25"/>
    </row>
    <row r="69" spans="11:14" x14ac:dyDescent="0.25">
      <c r="K69" s="40"/>
      <c r="L69" s="25"/>
      <c r="M69" s="41"/>
      <c r="N69" s="25"/>
    </row>
    <row r="70" spans="11:14" x14ac:dyDescent="0.25">
      <c r="K70" s="40"/>
      <c r="L70" s="25"/>
      <c r="M70" s="41"/>
      <c r="N70" s="25"/>
    </row>
    <row r="71" spans="11:14" x14ac:dyDescent="0.25">
      <c r="K71" s="40"/>
      <c r="L71" s="25"/>
      <c r="M71" s="41"/>
      <c r="N71" s="25"/>
    </row>
    <row r="72" spans="11:14" x14ac:dyDescent="0.25">
      <c r="K72" s="40"/>
      <c r="L72" s="25"/>
      <c r="M72" s="41"/>
      <c r="N72" s="25"/>
    </row>
    <row r="73" spans="11:14" x14ac:dyDescent="0.25">
      <c r="K73" s="25"/>
      <c r="L73" s="25"/>
      <c r="M73" s="26"/>
      <c r="N73" s="25"/>
    </row>
    <row r="74" spans="11:14" x14ac:dyDescent="0.25">
      <c r="K74" s="38"/>
      <c r="L74" s="38"/>
      <c r="M74" s="38"/>
      <c r="N74" s="38"/>
    </row>
  </sheetData>
  <mergeCells count="14">
    <mergeCell ref="F2:M3"/>
    <mergeCell ref="N55:Q55"/>
    <mergeCell ref="L5:M5"/>
    <mergeCell ref="K6:P6"/>
    <mergeCell ref="C28:H28"/>
    <mergeCell ref="M28:Q28"/>
    <mergeCell ref="B5:C5"/>
    <mergeCell ref="A6:E6"/>
    <mergeCell ref="K65:N65"/>
    <mergeCell ref="C27:E27"/>
    <mergeCell ref="M27:P27"/>
    <mergeCell ref="C57:F57"/>
    <mergeCell ref="K64:N64"/>
    <mergeCell ref="N56:S5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J32" sqref="J32"/>
    </sheetView>
  </sheetViews>
  <sheetFormatPr baseColWidth="10" defaultRowHeight="15" x14ac:dyDescent="0.25"/>
  <cols>
    <col min="1" max="1" width="15.140625" customWidth="1"/>
    <col min="3" max="3" width="14" customWidth="1"/>
    <col min="6" max="6" width="11.5703125" customWidth="1"/>
    <col min="9" max="9" width="5.28515625" customWidth="1"/>
    <col min="10" max="10" width="17.140625" customWidth="1"/>
    <col min="12" max="12" width="14" customWidth="1"/>
  </cols>
  <sheetData>
    <row r="1" spans="1:12" x14ac:dyDescent="0.25">
      <c r="C1" s="81" t="s">
        <v>34</v>
      </c>
      <c r="D1" s="81"/>
      <c r="E1" s="81"/>
      <c r="F1" s="81"/>
    </row>
    <row r="2" spans="1:12" x14ac:dyDescent="0.25">
      <c r="C2" s="81"/>
      <c r="D2" s="81"/>
      <c r="E2" s="81"/>
      <c r="F2" s="81"/>
    </row>
    <row r="5" spans="1:12" x14ac:dyDescent="0.25">
      <c r="A5" s="82" t="s">
        <v>35</v>
      </c>
      <c r="B5" s="82"/>
      <c r="C5" s="82"/>
      <c r="F5" s="46"/>
      <c r="J5" s="82" t="s">
        <v>36</v>
      </c>
      <c r="K5" s="82"/>
      <c r="L5" s="82"/>
    </row>
    <row r="6" spans="1:12" x14ac:dyDescent="0.25">
      <c r="A6" s="59" t="s">
        <v>52</v>
      </c>
      <c r="B6" s="2">
        <v>31</v>
      </c>
      <c r="C6" s="56">
        <f>B6/B13</f>
        <v>0.72093023255813948</v>
      </c>
      <c r="J6" s="6" t="s">
        <v>42</v>
      </c>
      <c r="K6" s="2">
        <v>14</v>
      </c>
      <c r="L6" s="56">
        <f>K6/K10</f>
        <v>0.32558139534883723</v>
      </c>
    </row>
    <row r="7" spans="1:12" x14ac:dyDescent="0.25">
      <c r="A7" s="5" t="s">
        <v>37</v>
      </c>
      <c r="B7" s="2">
        <v>3</v>
      </c>
      <c r="C7" s="56">
        <f>B7/B13</f>
        <v>6.9767441860465115E-2</v>
      </c>
      <c r="J7" s="18" t="s">
        <v>43</v>
      </c>
      <c r="K7" s="2">
        <v>15</v>
      </c>
      <c r="L7" s="56">
        <f>K7/K10</f>
        <v>0.34883720930232559</v>
      </c>
    </row>
    <row r="8" spans="1:12" x14ac:dyDescent="0.25">
      <c r="A8" s="47" t="s">
        <v>38</v>
      </c>
      <c r="B8" s="2">
        <v>2</v>
      </c>
      <c r="C8" s="56">
        <f>B8/B13</f>
        <v>4.6511627906976744E-2</v>
      </c>
      <c r="J8" s="9" t="s">
        <v>44</v>
      </c>
      <c r="K8" s="2">
        <v>13</v>
      </c>
      <c r="L8" s="56">
        <f>K8/K10</f>
        <v>0.30232558139534882</v>
      </c>
    </row>
    <row r="9" spans="1:12" x14ac:dyDescent="0.25">
      <c r="A9" s="48" t="s">
        <v>39</v>
      </c>
      <c r="B9" s="2">
        <v>1</v>
      </c>
      <c r="C9" s="56">
        <f>B9/B13</f>
        <v>2.3255813953488372E-2</v>
      </c>
      <c r="J9" s="37" t="s">
        <v>45</v>
      </c>
      <c r="K9" s="2">
        <v>1</v>
      </c>
      <c r="L9" s="56">
        <f>K9/K10</f>
        <v>2.3255813953488372E-2</v>
      </c>
    </row>
    <row r="10" spans="1:12" x14ac:dyDescent="0.25">
      <c r="A10" s="28" t="s">
        <v>40</v>
      </c>
      <c r="B10" s="2">
        <v>2</v>
      </c>
      <c r="C10" s="56">
        <f>B10/B13</f>
        <v>4.6511627906976744E-2</v>
      </c>
      <c r="J10" s="50" t="s">
        <v>13</v>
      </c>
      <c r="K10" s="51">
        <f>K6+K7+K8+K9</f>
        <v>43</v>
      </c>
      <c r="L10" s="56">
        <f>L6+L7+L8+L9</f>
        <v>1</v>
      </c>
    </row>
    <row r="11" spans="1:12" x14ac:dyDescent="0.25">
      <c r="A11" s="49" t="s">
        <v>46</v>
      </c>
      <c r="B11" s="2">
        <v>1</v>
      </c>
      <c r="C11" s="56">
        <f>B11/B13</f>
        <v>2.3255813953488372E-2</v>
      </c>
      <c r="J11" s="2"/>
      <c r="K11" s="2"/>
      <c r="L11" s="51" t="s">
        <v>6</v>
      </c>
    </row>
    <row r="12" spans="1:12" x14ac:dyDescent="0.25">
      <c r="A12" s="60" t="s">
        <v>41</v>
      </c>
      <c r="B12" s="2">
        <v>3</v>
      </c>
      <c r="C12" s="56">
        <f>B12/B13</f>
        <v>6.9767441860465115E-2</v>
      </c>
    </row>
    <row r="13" spans="1:12" x14ac:dyDescent="0.25">
      <c r="A13" s="50" t="s">
        <v>0</v>
      </c>
      <c r="B13" s="51">
        <f>B6+B7+B8+B9+B10+B11+B12</f>
        <v>43</v>
      </c>
      <c r="C13" s="58">
        <f>C6+C7+C8+C9+C10+C11+C12</f>
        <v>1</v>
      </c>
    </row>
    <row r="14" spans="1:12" x14ac:dyDescent="0.25">
      <c r="A14" s="61"/>
      <c r="B14" s="2"/>
      <c r="C14" s="50" t="s">
        <v>6</v>
      </c>
    </row>
  </sheetData>
  <mergeCells count="3">
    <mergeCell ref="C1:F2"/>
    <mergeCell ref="A5:C5"/>
    <mergeCell ref="J5:L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resultado de preguntas </vt:lpstr>
      <vt:lpstr>resultados ocupacion y edad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HPPAVILION</cp:lastModifiedBy>
  <dcterms:created xsi:type="dcterms:W3CDTF">2016-07-11T19:02:06Z</dcterms:created>
  <dcterms:modified xsi:type="dcterms:W3CDTF">2016-08-22T20:36:36Z</dcterms:modified>
</cp:coreProperties>
</file>