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ELA\Documents\USTA\Semestre 8\SEMINARIO DE GRADO1\PROYECTO\2.0 CARTERAS\1.0 CARTERAS_CAMPO\"/>
    </mc:Choice>
  </mc:AlternateContent>
  <bookViews>
    <workbookView xWindow="0" yWindow="0" windowWidth="17256" windowHeight="5772" firstSheet="6" activeTab="6"/>
  </bookViews>
  <sheets>
    <sheet name="VISITA_CAMPO" sheetId="1" state="hidden" r:id="rId1"/>
    <sheet name="EQUIPOS" sheetId="2" state="hidden" r:id="rId2"/>
    <sheet name="PRESUPUESTO" sheetId="3" state="hidden" r:id="rId3"/>
    <sheet name="FORMATO_CUENTAS" sheetId="4" state="hidden" r:id="rId4"/>
    <sheet name="FORMATO_ALCANTARILLADO" sheetId="6" state="hidden" r:id="rId5"/>
    <sheet name="FORMATO_DREN_SUBSUP" sheetId="8" state="hidden" r:id="rId6"/>
    <sheet name="1" sheetId="13" r:id="rId7"/>
    <sheet name="2" sheetId="9" r:id="rId8"/>
    <sheet name="3" sheetId="14" r:id="rId9"/>
    <sheet name="4" sheetId="15" r:id="rId10"/>
    <sheet name="5" sheetId="16" r:id="rId11"/>
    <sheet name="6" sheetId="17" r:id="rId12"/>
    <sheet name="7" sheetId="18" r:id="rId13"/>
    <sheet name="8" sheetId="19" r:id="rId14"/>
    <sheet name="9" sheetId="20" r:id="rId15"/>
    <sheet name="10" sheetId="21" r:id="rId16"/>
    <sheet name="11" sheetId="23" r:id="rId17"/>
    <sheet name="12" sheetId="22" r:id="rId18"/>
    <sheet name="13" sheetId="24" r:id="rId19"/>
    <sheet name="14" sheetId="25" r:id="rId20"/>
    <sheet name="15" sheetId="26" r:id="rId21"/>
    <sheet name="16" sheetId="27" r:id="rId22"/>
    <sheet name="17" sheetId="28" r:id="rId23"/>
    <sheet name="18" sheetId="29" r:id="rId24"/>
    <sheet name="19" sheetId="30" r:id="rId25"/>
    <sheet name="20" sheetId="31" r:id="rId26"/>
    <sheet name="21" sheetId="32" r:id="rId27"/>
    <sheet name="22" sheetId="33" r:id="rId28"/>
    <sheet name="23" sheetId="34" r:id="rId29"/>
    <sheet name="24" sheetId="35" r:id="rId30"/>
    <sheet name="25" sheetId="36" r:id="rId31"/>
    <sheet name="26" sheetId="37" r:id="rId32"/>
    <sheet name="27" sheetId="38" r:id="rId33"/>
    <sheet name="28" sheetId="39" r:id="rId34"/>
    <sheet name="29" sheetId="40" r:id="rId35"/>
    <sheet name="PCI" sheetId="10" state="hidden" r:id="rId36"/>
    <sheet name="BITÁCORA" sheetId="11" state="hidden" r:id="rId37"/>
    <sheet name="Hoja3" sheetId="12" state="hidden" r:id="rId3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" i="1"/>
  <c r="D10" i="1" l="1"/>
  <c r="D9" i="1"/>
  <c r="D2" i="1"/>
  <c r="D3" i="1"/>
  <c r="D8" i="1" l="1"/>
  <c r="D4" i="1" l="1"/>
  <c r="D5" i="1"/>
  <c r="D6" i="1"/>
  <c r="D7" i="1"/>
  <c r="D11" i="1" l="1"/>
  <c r="D12" i="1" s="1"/>
</calcChain>
</file>

<file path=xl/sharedStrings.xml><?xml version="1.0" encoding="utf-8"?>
<sst xmlns="http://schemas.openxmlformats.org/spreadsheetml/2006/main" count="5054" uniqueCount="537">
  <si>
    <t>Transporte</t>
  </si>
  <si>
    <t>ACTIVIDAD</t>
  </si>
  <si>
    <t>#</t>
  </si>
  <si>
    <t>Valor Uni</t>
  </si>
  <si>
    <t>Valor Total</t>
  </si>
  <si>
    <t>Ida - Vuelta</t>
  </si>
  <si>
    <t>Emergencias</t>
  </si>
  <si>
    <t>Suministros</t>
  </si>
  <si>
    <t>Por persona</t>
  </si>
  <si>
    <t>EQUIPOS</t>
  </si>
  <si>
    <t>Papeleria</t>
  </si>
  <si>
    <t>COSTO</t>
  </si>
  <si>
    <t>Odometro</t>
  </si>
  <si>
    <t>GPS</t>
  </si>
  <si>
    <t>Flexometro</t>
  </si>
  <si>
    <t>Regla</t>
  </si>
  <si>
    <t>Calibrador</t>
  </si>
  <si>
    <t>Decametro</t>
  </si>
  <si>
    <t>Estación Topografica</t>
  </si>
  <si>
    <t>Cantidad</t>
  </si>
  <si>
    <t>camara fotografica</t>
  </si>
  <si>
    <t>maseta</t>
  </si>
  <si>
    <t>puntillas(1/2lb)</t>
  </si>
  <si>
    <t>plastico tiras</t>
  </si>
  <si>
    <t xml:space="preserve">mira topografica </t>
  </si>
  <si>
    <t>Conos</t>
  </si>
  <si>
    <t>Agua</t>
  </si>
  <si>
    <t>Frutiño</t>
  </si>
  <si>
    <t>Pan</t>
  </si>
  <si>
    <t>mortadela</t>
  </si>
  <si>
    <t>Queso</t>
  </si>
  <si>
    <t>carta dirigida al ing john jairo, fimada por decanatura y directora de tesis adjuntar fotocopia de cedula y carned</t>
  </si>
  <si>
    <t>PR INICIAL</t>
  </si>
  <si>
    <t>LADO</t>
  </si>
  <si>
    <t>D</t>
  </si>
  <si>
    <t>I</t>
  </si>
  <si>
    <t>LONGITUD (m)</t>
  </si>
  <si>
    <t>TOTAL</t>
  </si>
  <si>
    <t>MÓDULO</t>
  </si>
  <si>
    <t>DAÑO</t>
  </si>
  <si>
    <t>TIPO</t>
  </si>
  <si>
    <t>SEV.</t>
  </si>
  <si>
    <t>CANT.</t>
  </si>
  <si>
    <t>UN.</t>
  </si>
  <si>
    <t>FOTOGRAFÍA No.</t>
  </si>
  <si>
    <t>OBSERVACIONES</t>
  </si>
  <si>
    <t>ESQUEMAS</t>
  </si>
  <si>
    <t>EVALUEACIÓN DE LAS OBRAS DEL CONTRATO No.</t>
  </si>
  <si>
    <t>MANTENIMIENTO INTEGRAL:</t>
  </si>
  <si>
    <t>CONCESIÓN:</t>
  </si>
  <si>
    <t>A.M.V.:</t>
  </si>
  <si>
    <t>FECHA:</t>
  </si>
  <si>
    <t>HOJA:</t>
  </si>
  <si>
    <t>LEVANTADO POR:</t>
  </si>
  <si>
    <t>DE:</t>
  </si>
  <si>
    <t>FORMATO PARA INSPECCIÓN VISUAL DE CUNETAS</t>
  </si>
  <si>
    <t>(1) FORMA: TRIANGULAR . V . RECTANGULAR . R . TRAPEZOIDAL . SEMCIRCULAR . S .</t>
  </si>
  <si>
    <t>OBSERVACIONES GENERALES:</t>
  </si>
  <si>
    <t>CAJÓN:</t>
  </si>
  <si>
    <t>ANCHO (m):</t>
  </si>
  <si>
    <t>ALTURA (m):</t>
  </si>
  <si>
    <t>DIAMETRO (m):</t>
  </si>
  <si>
    <t>TUBERÍA:</t>
  </si>
  <si>
    <t>SIMPLE:</t>
  </si>
  <si>
    <t>DOBLE:</t>
  </si>
  <si>
    <t>MÚLTIPLE:</t>
  </si>
  <si>
    <t>OBRA:</t>
  </si>
  <si>
    <t>No. DE DUCTOS:</t>
  </si>
  <si>
    <t>CUAL:</t>
  </si>
  <si>
    <t>TIPO DE ALCANTARILLA</t>
  </si>
  <si>
    <t>LONGITUD (m):</t>
  </si>
  <si>
    <t>ÁNGULO DE ESVIAJE (°):</t>
  </si>
  <si>
    <t>MATERIAL DE TUBERÍA:</t>
  </si>
  <si>
    <t>CONCRETO:</t>
  </si>
  <si>
    <t>METÁLICA:</t>
  </si>
  <si>
    <t>OTRA:</t>
  </si>
  <si>
    <t>CARACTERISTICAS DEL DUCTO (S)</t>
  </si>
  <si>
    <t>UBICACIÓN (PR):</t>
  </si>
  <si>
    <t>MURO CABEZAL:</t>
  </si>
  <si>
    <t>GUARDARUEDAS:</t>
  </si>
  <si>
    <t>ESTRUCTURA DE CONDUCCIÓN (ENCOLE-DESCOLE):</t>
  </si>
  <si>
    <t>ALETAS:</t>
  </si>
  <si>
    <t>MUROS DE ACOMPAÑAMIENTO:</t>
  </si>
  <si>
    <t>POCETA O LAVADERO:</t>
  </si>
  <si>
    <t>SOLADO:</t>
  </si>
  <si>
    <t>ENTRADA</t>
  </si>
  <si>
    <t>SALIDA</t>
  </si>
  <si>
    <t>ELEMENTOS DE LA ALCANTARILLA</t>
  </si>
  <si>
    <t>FORMATO PARA INSPECCIÓN VISUAL DE ALCANTARILLAS</t>
  </si>
  <si>
    <t>SECTOR:</t>
  </si>
  <si>
    <t>CÓDIGO DE LA VÍA:</t>
  </si>
  <si>
    <t>NOMBRE DE LA VÍA:</t>
  </si>
  <si>
    <t>TERRITORIAL:</t>
  </si>
  <si>
    <t>ELEMENTOS</t>
  </si>
  <si>
    <t>ENCOLE:</t>
  </si>
  <si>
    <t>Longitud:</t>
  </si>
  <si>
    <t>Sección:</t>
  </si>
  <si>
    <t>Espesor:</t>
  </si>
  <si>
    <t>Altura:</t>
  </si>
  <si>
    <t>GUARDRUEDAS:</t>
  </si>
  <si>
    <t>MURO DE ACOMPAÑAMIENTO:</t>
  </si>
  <si>
    <t>POCETA:</t>
  </si>
  <si>
    <t>Altura final:</t>
  </si>
  <si>
    <t>Altura inicial:</t>
  </si>
  <si>
    <t>Ancho:</t>
  </si>
  <si>
    <t>Largo:</t>
  </si>
  <si>
    <t>ESTRUCTURA DE ENTRADA</t>
  </si>
  <si>
    <t>DUCTOS (S):</t>
  </si>
  <si>
    <t>ESTRUCTURA DE SALIDA</t>
  </si>
  <si>
    <t>REGISTRO DE DAÑOS</t>
  </si>
  <si>
    <t>CUANTIFICACIÓN</t>
  </si>
  <si>
    <t>ESQUEMA</t>
  </si>
  <si>
    <t>SECTOR ADM. VIAL No.:</t>
  </si>
  <si>
    <t>OBSERVACIONES:</t>
  </si>
  <si>
    <t>FORMATO PARA INSPECCIÓN VISUAL DE DRENAJES SUBSUPERFICIALES</t>
  </si>
  <si>
    <t>PR FINAL</t>
  </si>
  <si>
    <t>OBRAS DE DRENAJE</t>
  </si>
  <si>
    <t>Carril</t>
  </si>
  <si>
    <t>Tipo</t>
  </si>
  <si>
    <t>Sever</t>
  </si>
  <si>
    <t>Daño</t>
  </si>
  <si>
    <t>Largo (m)</t>
  </si>
  <si>
    <t>Ancho (m)</t>
  </si>
  <si>
    <t>Foto</t>
  </si>
  <si>
    <t>Reparación</t>
  </si>
  <si>
    <t>CONTRATO No.:</t>
  </si>
  <si>
    <t>LEVANTAMIENTO POR:</t>
  </si>
  <si>
    <t>MITP INTEGRAL:</t>
  </si>
  <si>
    <t>PR INICIAL:</t>
  </si>
  <si>
    <t>PR FINAL:</t>
  </si>
  <si>
    <t>Aclaraciones</t>
  </si>
  <si>
    <t>FORMATO PARA LA EVALUACIÓN DEL PAVIMENTO FLEXIBLE - V2</t>
  </si>
  <si>
    <t>CONVENIO INTERADMINISTRATIVO No. 0587 DE 2003</t>
  </si>
  <si>
    <t>ESTUDIO E INVESTIGACIÓN DEL ESTADO ACTUAL DE LAS OBRAS DE LA RED NACIONAL DE CARRETERAS</t>
  </si>
  <si>
    <t>ZONA</t>
  </si>
  <si>
    <t>CÓDIGO VÍA</t>
  </si>
  <si>
    <t xml:space="preserve">INSPECCIONADA POR </t>
  </si>
  <si>
    <t>No.</t>
  </si>
  <si>
    <t>Piel de cocodrilo.</t>
  </si>
  <si>
    <t>Exudación.</t>
  </si>
  <si>
    <t>Agrietamiento en bloque.</t>
  </si>
  <si>
    <t>Abultamientos y hundimientos.</t>
  </si>
  <si>
    <t>Corrugación.</t>
  </si>
  <si>
    <t>Depresión.</t>
  </si>
  <si>
    <t>Carnetización</t>
  </si>
  <si>
    <t>N° personas</t>
  </si>
  <si>
    <t>N°</t>
  </si>
  <si>
    <t>DESCRIPCIÓN PATOLOGÍA</t>
  </si>
  <si>
    <t>NORTE</t>
  </si>
  <si>
    <t>OESTE</t>
  </si>
  <si>
    <t>COORDENADAS</t>
  </si>
  <si>
    <t>ALTURA (m)</t>
  </si>
  <si>
    <t>ABSCISA</t>
  </si>
  <si>
    <t>PUNTO</t>
  </si>
  <si>
    <t>CARRIL</t>
  </si>
  <si>
    <t>FOTOG.</t>
  </si>
  <si>
    <t>BITÁCORA DE PUNTOS COORDENADOS DE LA ESTRUCTURA VIAL (65 MTE)</t>
  </si>
  <si>
    <t>ASIGNATURA</t>
  </si>
  <si>
    <t>DOCENTE</t>
  </si>
  <si>
    <t>GRUPO</t>
  </si>
  <si>
    <t>Mecánica de Suelos
Mejoramiento de Suelos</t>
  </si>
  <si>
    <t>Arguello</t>
  </si>
  <si>
    <t>Administración de Personal
Seminario de Grado II</t>
  </si>
  <si>
    <t>Caamaño</t>
  </si>
  <si>
    <t>Mecánica de Fluidos
Tuberías y Canales</t>
  </si>
  <si>
    <t>5 A - 5C
6C</t>
  </si>
  <si>
    <t>Jhony Castro</t>
  </si>
  <si>
    <t>Operacional y Numéricos
Concreto Reforzado</t>
  </si>
  <si>
    <t>Breggy</t>
  </si>
  <si>
    <t>Vías</t>
  </si>
  <si>
    <t>Luis Fernando</t>
  </si>
  <si>
    <t>Liderazgo y Comunicación
Economía y Contabilidad</t>
  </si>
  <si>
    <t>6 (A)</t>
  </si>
  <si>
    <t>Julieth</t>
  </si>
  <si>
    <t>5 B
6 A - 6B</t>
  </si>
  <si>
    <t>Mónica Lara</t>
  </si>
  <si>
    <t>Concreto Pre-esforzado</t>
  </si>
  <si>
    <t>Emiro</t>
  </si>
  <si>
    <t>Geomática</t>
  </si>
  <si>
    <t>Mancipe</t>
  </si>
  <si>
    <t>Construcción y Costos</t>
  </si>
  <si>
    <t>Mosquera</t>
  </si>
  <si>
    <t>Hidrología
Tratamientos de Aguas</t>
  </si>
  <si>
    <t>Alvaro Moyano</t>
  </si>
  <si>
    <t>Pavimentos
Mantenimiento y Conservación de Vías</t>
  </si>
  <si>
    <t>Jessica</t>
  </si>
  <si>
    <t>Acueductos y Alcantarillados</t>
  </si>
  <si>
    <t>Ivan</t>
  </si>
  <si>
    <t>Gestión Ambiental
Gerencia de Proyectos</t>
  </si>
  <si>
    <t>Angel Rincón</t>
  </si>
  <si>
    <t>Josue Riveros</t>
  </si>
  <si>
    <t>Maquinaria y Equipos
Presupuestos y Programación
Licitaciónes</t>
  </si>
  <si>
    <t>Mecánica de Materiales</t>
  </si>
  <si>
    <t>Saez</t>
  </si>
  <si>
    <t>Fundaciones
Interventoria de Proyectos</t>
  </si>
  <si>
    <t>Juan Manuel</t>
  </si>
  <si>
    <t>2020-2</t>
  </si>
  <si>
    <t>Grieta de borde.</t>
  </si>
  <si>
    <t>Grieta de reflexión de junta.</t>
  </si>
  <si>
    <t>Desnivel carril / berma.</t>
  </si>
  <si>
    <t>Grietas long y transversal.</t>
  </si>
  <si>
    <t>ABSCISA INICIAL</t>
  </si>
  <si>
    <t>ABSCISA FINAL</t>
  </si>
  <si>
    <t>Parcheo.</t>
  </si>
  <si>
    <t>Pulimento de agregados.</t>
  </si>
  <si>
    <t>Huecos.</t>
  </si>
  <si>
    <t>Cruce de vía férrea.</t>
  </si>
  <si>
    <t>Ahuellamiento.</t>
  </si>
  <si>
    <t>Desplazamiento.</t>
  </si>
  <si>
    <t>Grieta parabólica (slippage)</t>
  </si>
  <si>
    <t>Hinchamiento.</t>
  </si>
  <si>
    <t>Desprendimiento de agregados.</t>
  </si>
  <si>
    <t>UNIDAD DE MUESTREO</t>
  </si>
  <si>
    <t>FECHA</t>
  </si>
  <si>
    <t>Severidad</t>
  </si>
  <si>
    <t>Cantidades parciales</t>
  </si>
  <si>
    <t>Total</t>
  </si>
  <si>
    <t>Densidad (%)</t>
  </si>
  <si>
    <t>Valor deducido</t>
  </si>
  <si>
    <t>EXPLORACIÓN DE LA CONDICIÓN POR UNIDAD DE MUESTREO</t>
  </si>
  <si>
    <t>ÍNDICE DE CONDICIÓN DEL PAVIMENTO</t>
  </si>
  <si>
    <t>PCI-01. CARRETERAS ASFÁLTICA</t>
  </si>
  <si>
    <t>Número de calzadas:</t>
  </si>
  <si>
    <t>Número de carriles por calzada:</t>
  </si>
  <si>
    <t>Ancho de carril:</t>
  </si>
  <si>
    <t>COMENTARIOS:</t>
  </si>
  <si>
    <t>Ancho de berma:</t>
  </si>
  <si>
    <r>
      <t xml:space="preserve">FORMA </t>
    </r>
    <r>
      <rPr>
        <b/>
        <vertAlign val="superscript"/>
        <sz val="10"/>
        <color theme="1"/>
        <rFont val="Calibri"/>
        <family val="2"/>
        <scheme val="minor"/>
      </rPr>
      <t>(1)</t>
    </r>
  </si>
  <si>
    <t>GASTOS</t>
  </si>
  <si>
    <t>VALOR</t>
  </si>
  <si>
    <t>CARNETIZACIÓN</t>
  </si>
  <si>
    <t>FRUTIÑO</t>
  </si>
  <si>
    <t>FORMATOS</t>
  </si>
  <si>
    <t>BITACORA</t>
  </si>
  <si>
    <t>PAV. FLEXIBLE</t>
  </si>
  <si>
    <t>CUNETAS</t>
  </si>
  <si>
    <t>ALCANTARILLADO</t>
  </si>
  <si>
    <t>SUBSUPER.</t>
  </si>
  <si>
    <t>PCI</t>
  </si>
  <si>
    <r>
      <t>ÁREA MUESTREO (m</t>
    </r>
    <r>
      <rPr>
        <b/>
        <vertAlign val="superscript"/>
        <sz val="8.5"/>
        <color theme="1"/>
        <rFont val="Calibri"/>
        <family val="2"/>
        <scheme val="minor"/>
      </rPr>
      <t>2</t>
    </r>
    <r>
      <rPr>
        <b/>
        <sz val="8.5"/>
        <color theme="1"/>
        <rFont val="Calibri"/>
        <family val="2"/>
        <scheme val="minor"/>
      </rPr>
      <t>)</t>
    </r>
  </si>
  <si>
    <t>X</t>
  </si>
  <si>
    <t>K0+000</t>
  </si>
  <si>
    <t>VILLAVICENCIO</t>
  </si>
  <si>
    <t>65 MTE</t>
  </si>
  <si>
    <t>DYA</t>
  </si>
  <si>
    <t>FB</t>
  </si>
  <si>
    <t>A</t>
  </si>
  <si>
    <t>presenta hundimiento (HUN)</t>
  </si>
  <si>
    <t xml:space="preserve">F 0.6 </t>
  </si>
  <si>
    <t>FT</t>
  </si>
  <si>
    <t>M</t>
  </si>
  <si>
    <t>C</t>
  </si>
  <si>
    <t>PCH</t>
  </si>
  <si>
    <t>F0.6 - se acerca a ser fisura en B (FB)</t>
  </si>
  <si>
    <t>Tiende a pulimento de agregados  (PU)</t>
  </si>
  <si>
    <t xml:space="preserve">Se propaga al carril centro </t>
  </si>
  <si>
    <t>FL</t>
  </si>
  <si>
    <t xml:space="preserve">F0.6 </t>
  </si>
  <si>
    <t>PC</t>
  </si>
  <si>
    <t>B</t>
  </si>
  <si>
    <t>Tiende a descascaramiento (DC)</t>
  </si>
  <si>
    <t>Tiende a hundimiento (HUN)</t>
  </si>
  <si>
    <t>Tiende a DC</t>
  </si>
  <si>
    <t>Tiende a ser en FB F 0.6) Entrada de Volquetas</t>
  </si>
  <si>
    <t>BCH</t>
  </si>
  <si>
    <t>Prof. 3.7 cm / Tiende DC y FB</t>
  </si>
  <si>
    <t>Indicios de FL</t>
  </si>
  <si>
    <t>COMP</t>
  </si>
  <si>
    <t>FML</t>
  </si>
  <si>
    <t>Presenta agrietatamiento y fisuras</t>
  </si>
  <si>
    <t>Tiende a PC</t>
  </si>
  <si>
    <t>F0.6</t>
  </si>
  <si>
    <t>Tiende a FB</t>
  </si>
  <si>
    <t>Presenta DC</t>
  </si>
  <si>
    <t>Presenta PC / FT</t>
  </si>
  <si>
    <t>Prof 6.5 cm / daño en la subbase</t>
  </si>
  <si>
    <t>Tiende a BCH</t>
  </si>
  <si>
    <t>Presenta FT y FB en costados</t>
  </si>
  <si>
    <t xml:space="preserve">Presenta PC </t>
  </si>
  <si>
    <t>Presenta PC en el centro / FL en los costados</t>
  </si>
  <si>
    <t xml:space="preserve">PCH </t>
  </si>
  <si>
    <t>Presenta DC - PC en esquinas</t>
  </si>
  <si>
    <t>DC</t>
  </si>
  <si>
    <t>Tiende DC</t>
  </si>
  <si>
    <t>Presenta PC - DC</t>
  </si>
  <si>
    <t>Tiende  a DC</t>
  </si>
  <si>
    <t>Presenta PC-deterioro</t>
  </si>
  <si>
    <t>Presenta FB</t>
  </si>
  <si>
    <t>Presenta FL/FT</t>
  </si>
  <si>
    <t>Presenta PC</t>
  </si>
  <si>
    <t>FBD</t>
  </si>
  <si>
    <t>Presenta PA y DC</t>
  </si>
  <si>
    <t>Presenta FL en los costados</t>
  </si>
  <si>
    <t xml:space="preserve">Presenta PCH con Asf. Liquido </t>
  </si>
  <si>
    <t xml:space="preserve">Presenta PC - prof 2.7 cm </t>
  </si>
  <si>
    <t>Tiende FB  F0.6</t>
  </si>
  <si>
    <t>Prof. 2.5 cm</t>
  </si>
  <si>
    <t xml:space="preserve">Presenta PCH de Asf. Liquido </t>
  </si>
  <si>
    <t>Presenta PCH. de Asf liquido.</t>
  </si>
  <si>
    <t xml:space="preserve">Presenta DC en bordes </t>
  </si>
  <si>
    <t>Presenta DC y HUN</t>
  </si>
  <si>
    <t xml:space="preserve">I </t>
  </si>
  <si>
    <t>Presenta DC - PC y BCH</t>
  </si>
  <si>
    <t>Presenta DC Prof 3.6 cm</t>
  </si>
  <si>
    <t>Presenta PC y DC</t>
  </si>
  <si>
    <t>Tiende PC</t>
  </si>
  <si>
    <t>Prof 4 cm - Presenta DC</t>
  </si>
  <si>
    <t>Presenta o DC</t>
  </si>
  <si>
    <t>Presenta vegetación prof 3.02 cm</t>
  </si>
  <si>
    <t>Presenta PC y FL en el costado</t>
  </si>
  <si>
    <t xml:space="preserve">FL </t>
  </si>
  <si>
    <t>Presenta DC F0.6</t>
  </si>
  <si>
    <t>Presenta FL y PC en las esquinas</t>
  </si>
  <si>
    <t xml:space="preserve">Presenta vegetación </t>
  </si>
  <si>
    <t>Tiende FB y presenta vegetación y filtración H2O a subbase.</t>
  </si>
  <si>
    <t>Presenta vegetación - Tiende a BCH</t>
  </si>
  <si>
    <t>Inicio FB</t>
  </si>
  <si>
    <t>Presenta PA</t>
  </si>
  <si>
    <t xml:space="preserve">BCH </t>
  </si>
  <si>
    <t>Presenta filtración de H2O a la Subb</t>
  </si>
  <si>
    <t>Presenta FT</t>
  </si>
  <si>
    <t>Tiende FB</t>
  </si>
  <si>
    <t>Presenta DC ubic al borde</t>
  </si>
  <si>
    <t xml:space="preserve">Presenta vegetación - DC </t>
  </si>
  <si>
    <t>CD</t>
  </si>
  <si>
    <t>Contenido en un PCH</t>
  </si>
  <si>
    <t>Tiende a PC - DC</t>
  </si>
  <si>
    <t>Presenta PA-DC</t>
  </si>
  <si>
    <t>AHU</t>
  </si>
  <si>
    <t>Presenta PA      F0.6</t>
  </si>
  <si>
    <t>Tiende PC   PA     F0.6</t>
  </si>
  <si>
    <t>HUN</t>
  </si>
  <si>
    <t>Presenta PA HUN</t>
  </si>
  <si>
    <t>Tiende FB F0.6</t>
  </si>
  <si>
    <t>Presenta HUN y PA</t>
  </si>
  <si>
    <t>Presenta PA  -  HUN</t>
  </si>
  <si>
    <t>Presenta  PA  -  DC</t>
  </si>
  <si>
    <t xml:space="preserve">Presenta HUN </t>
  </si>
  <si>
    <t>Presenta BCH</t>
  </si>
  <si>
    <t>Toma medio comp / izq - presenta FT</t>
  </si>
  <si>
    <t>Prof 2.5 cm - daño en subb -PA</t>
  </si>
  <si>
    <t>Prof 4.7 cm - Dño en subb -PA</t>
  </si>
  <si>
    <t>Presenta FL</t>
  </si>
  <si>
    <t>Presenta DC y tiende PC</t>
  </si>
  <si>
    <t>Presenta PC,  Vegetación</t>
  </si>
  <si>
    <t>Prof 6 cm presenta vegetación  y filtración de H2O subb</t>
  </si>
  <si>
    <t>Presenta vegetación y filtración de H2O subb</t>
  </si>
  <si>
    <t>COMPL</t>
  </si>
  <si>
    <t>FCT</t>
  </si>
  <si>
    <t>SU</t>
  </si>
  <si>
    <t>Presenta PA  Y H2O</t>
  </si>
  <si>
    <t>AB</t>
  </si>
  <si>
    <t xml:space="preserve">Tiende FB </t>
  </si>
  <si>
    <t>SB</t>
  </si>
  <si>
    <t>No hay berma</t>
  </si>
  <si>
    <t>Ingreso de material de base en la via</t>
  </si>
  <si>
    <t>Ancho 6.68</t>
  </si>
  <si>
    <t>Presenta DC Y PA</t>
  </si>
  <si>
    <t>Presencia de musgo</t>
  </si>
  <si>
    <t>T0.6  presenta  DC</t>
  </si>
  <si>
    <t>Prof  2.5 cm</t>
  </si>
  <si>
    <t>F0.6   presenta vegetación</t>
  </si>
  <si>
    <t>F0.6   presenta PA</t>
  </si>
  <si>
    <t>Prof  3.3 cm Presencia de vegetación  - no hay berma</t>
  </si>
  <si>
    <t xml:space="preserve">HUN </t>
  </si>
  <si>
    <t>Presenta PA leve</t>
  </si>
  <si>
    <t>Prof 3.5 cm afectación subb</t>
  </si>
  <si>
    <t>Prof  4 cm  Afectación subb</t>
  </si>
  <si>
    <t>Presenta vegetación   - afectación subb  - perdida de agregados</t>
  </si>
  <si>
    <t>DSU</t>
  </si>
  <si>
    <t>Presenta vegetación - desgaste calzada</t>
  </si>
  <si>
    <t>Presenta PA conjunto HUN</t>
  </si>
  <si>
    <t>FCL</t>
  </si>
  <si>
    <t>Presencia de BCH  - PC</t>
  </si>
  <si>
    <t>Presnta DC</t>
  </si>
  <si>
    <t>Prof 2 cm</t>
  </si>
  <si>
    <t>Tiende PC y presencia de BCH. F0.6</t>
  </si>
  <si>
    <t xml:space="preserve">Presencia de BCH </t>
  </si>
  <si>
    <t>Presenta  PA  -  prof  2.7 cm</t>
  </si>
  <si>
    <t>Presencia de DC -PU-PA-PC</t>
  </si>
  <si>
    <t>Prof  2.5 cm precencia de H2O</t>
  </si>
  <si>
    <t>Presencia de BCH</t>
  </si>
  <si>
    <t>Tiende  PCH</t>
  </si>
  <si>
    <t>Corte de la berma para BCH</t>
  </si>
  <si>
    <t>Presencia de agua</t>
  </si>
  <si>
    <t>Salida de volquetas</t>
  </si>
  <si>
    <t>Tiennde FB</t>
  </si>
  <si>
    <t>F0.6  tiende BCH</t>
  </si>
  <si>
    <t>Presneta PA</t>
  </si>
  <si>
    <t>Ubicada al borde</t>
  </si>
  <si>
    <t>Presneta PC en los bordes</t>
  </si>
  <si>
    <t>Presenta PA y PC</t>
  </si>
  <si>
    <t>Presenta DC - PA</t>
  </si>
  <si>
    <t>Presenta PC,BCH,DC</t>
  </si>
  <si>
    <t xml:space="preserve">Presenta DC </t>
  </si>
  <si>
    <t>Presenta DC y PA</t>
  </si>
  <si>
    <t>Tiende a BCH y Presenta DC</t>
  </si>
  <si>
    <t>Tiende a BCH y Presenta vegetación</t>
  </si>
  <si>
    <t>Presenta DC y vegetación</t>
  </si>
  <si>
    <t>Prof 2.5 cm presenta humedad</t>
  </si>
  <si>
    <t>Presencia de vegetación y H2O prof 5.5 cm</t>
  </si>
  <si>
    <t>Presenta PA   Prof 3.5 cm</t>
  </si>
  <si>
    <t>En el borde de la via</t>
  </si>
  <si>
    <t>Presenta PA prof 6.5 cm</t>
  </si>
  <si>
    <t>Presenta PA prof 3 cm</t>
  </si>
  <si>
    <t>Prof 3 cm Presenta PA</t>
  </si>
  <si>
    <t>Presenta filtración de H2O - PA -PC  y vegetación prof 2.3 cm</t>
  </si>
  <si>
    <t xml:space="preserve">Presenta DC - PA   prof  2.5 cm </t>
  </si>
  <si>
    <t>Presenta vegetación, PA prof 5 cm</t>
  </si>
  <si>
    <t>Presenta PA-CD-borde de via. Prof 2.0 cm</t>
  </si>
  <si>
    <t>Presenta BCH - PA</t>
  </si>
  <si>
    <t>Presenta PA -DC prof. 2.5 cm</t>
  </si>
  <si>
    <t>Perdida PA - DC prof 2.5 cm</t>
  </si>
  <si>
    <t>En el borde dela via - perdida filtración de agua</t>
  </si>
  <si>
    <t>Prof 4,2 cm presenta DC - PA</t>
  </si>
  <si>
    <t>Prof 1.5 cm Presenta DC, PA</t>
  </si>
  <si>
    <t>Prof. 6cm al borde de la via</t>
  </si>
  <si>
    <t>PU</t>
  </si>
  <si>
    <t>Presenta PU</t>
  </si>
  <si>
    <t>Presenta vegetación</t>
  </si>
  <si>
    <t>Al borde via - presenta vegetación y filtración H2O</t>
  </si>
  <si>
    <t>Presenta filtración de agua</t>
  </si>
  <si>
    <t>FTC</t>
  </si>
  <si>
    <t>Presenta DC -vegetación</t>
  </si>
  <si>
    <t>Presenta PA - PU</t>
  </si>
  <si>
    <t>Prof 5.5 cm   Presenta PC</t>
  </si>
  <si>
    <t>Presenta DC - PA Vegetación Prof 5.5 cm</t>
  </si>
  <si>
    <t>Presenta PU - PA y vegetación toma 1/2 de calzada</t>
  </si>
  <si>
    <t>Presenta PC BCH - pasa tubo de gas</t>
  </si>
  <si>
    <t>Daño vial prof 1 cm</t>
  </si>
  <si>
    <t>Presenta PA -DC tiende FB</t>
  </si>
  <si>
    <t>Tiende BCH</t>
  </si>
  <si>
    <t>Presenta PU-PA</t>
  </si>
  <si>
    <t>Presenta vegetación PA -DC</t>
  </si>
  <si>
    <t>Tiende PC y presenta BCH</t>
  </si>
  <si>
    <t xml:space="preserve">Tiende BCH - vegetación </t>
  </si>
  <si>
    <t xml:space="preserve">Tiende BCH - presenta vegetación </t>
  </si>
  <si>
    <t xml:space="preserve">Presenta Vegetación </t>
  </si>
  <si>
    <t xml:space="preserve">Presenta Vegetación - PA </t>
  </si>
  <si>
    <t>FJT</t>
  </si>
  <si>
    <t>Presenta PC - filtración H2O y veg prof 6.5 cm</t>
  </si>
  <si>
    <t>Presenta veg</t>
  </si>
  <si>
    <t xml:space="preserve">Tiende PC  presenta veg </t>
  </si>
  <si>
    <t>Presenta DC veg</t>
  </si>
  <si>
    <t xml:space="preserve">Presenta veg DC </t>
  </si>
  <si>
    <t xml:space="preserve">Tiende PC  </t>
  </si>
  <si>
    <t>Presenta veg PC</t>
  </si>
  <si>
    <t>Sin marcacion vial</t>
  </si>
  <si>
    <t>Tiende PC  y BCH</t>
  </si>
  <si>
    <t xml:space="preserve">Prof 4.5 cm presenta filtracion PC  PA </t>
  </si>
  <si>
    <t xml:space="preserve">Tiende BCH vegetación </t>
  </si>
  <si>
    <t xml:space="preserve">Presenta DC PA vegetación </t>
  </si>
  <si>
    <t>Presencia a BCH</t>
  </si>
  <si>
    <t>Presenta HUN</t>
  </si>
  <si>
    <t>Presenta en borde</t>
  </si>
  <si>
    <t>Presenta Pc prof 3cm DC - PA</t>
  </si>
  <si>
    <t>Presenta HUN prof 1.5 cm</t>
  </si>
  <si>
    <t>Prof 8.5 cm prsenta veg PA</t>
  </si>
  <si>
    <t>Presenta veg tiende HUN ubi al borde</t>
  </si>
  <si>
    <t>Presenta veg ´PA tiende BCH</t>
  </si>
  <si>
    <t>Presenta veg PA tiende a BCH</t>
  </si>
  <si>
    <t>Ubicada en borde - HUN  presenta veg DC</t>
  </si>
  <si>
    <t>Presenta PA DC veg BCH</t>
  </si>
  <si>
    <t>Presenta PA -DC -veg</t>
  </si>
  <si>
    <t>Presenta PC  veg  prof  3cm</t>
  </si>
  <si>
    <t>Presenta veg DC - PA</t>
  </si>
  <si>
    <t xml:space="preserve">Presenta PA  DC  Vegetacion </t>
  </si>
  <si>
    <t>Presenta veg  DC</t>
  </si>
  <si>
    <t>Presenta  DC</t>
  </si>
  <si>
    <t>Tiende Bch Presenta DC</t>
  </si>
  <si>
    <t>Presenta DC PA</t>
  </si>
  <si>
    <t>Tiende PC Presenta Vegetación</t>
  </si>
  <si>
    <t>Presenta HUN Tiende PC</t>
  </si>
  <si>
    <t>Tiende a PC y Presenta veg</t>
  </si>
  <si>
    <t>Se encuentra al lado de la alcantarilla</t>
  </si>
  <si>
    <t>Presenta PA -HUN</t>
  </si>
  <si>
    <t>Presenta DC -PA</t>
  </si>
  <si>
    <t>PA</t>
  </si>
  <si>
    <t xml:space="preserve">Presenta PA - DC </t>
  </si>
  <si>
    <t>Presenta PA DC veg</t>
  </si>
  <si>
    <t>Presenta HUN -veg - PA</t>
  </si>
  <si>
    <t xml:space="preserve">Presenta grava filtración </t>
  </si>
  <si>
    <t xml:space="preserve">Tiende BCH presenta veg </t>
  </si>
  <si>
    <t>Tiende BCH presenta  PA DC</t>
  </si>
  <si>
    <t>Tiende BCH presenta DC</t>
  </si>
  <si>
    <t xml:space="preserve">Presenta PA-DC - entrada pozo Azul </t>
  </si>
  <si>
    <t>Presenta DA DC</t>
  </si>
  <si>
    <t xml:space="preserve">Presenta DC PA </t>
  </si>
  <si>
    <t>Presenta HUN - veg-DC</t>
  </si>
  <si>
    <t>presenta HUN DC veg</t>
  </si>
  <si>
    <t>Tiende FML</t>
  </si>
  <si>
    <t>Presente DC PA</t>
  </si>
  <si>
    <t>Presenta HUN - veg DC</t>
  </si>
  <si>
    <t xml:space="preserve">AHU por excavadora orugada </t>
  </si>
  <si>
    <t xml:space="preserve">Presenta veg  - DC PA </t>
  </si>
  <si>
    <t>Presenta HUN -DC - PA -veg</t>
  </si>
  <si>
    <t>Presenta HUN -DC</t>
  </si>
  <si>
    <t>Presenta HUN -DC -PA -veg</t>
  </si>
  <si>
    <t>Presenta CD - PA - PC  prof 3.7 cm</t>
  </si>
  <si>
    <t>Presenta CD - PA - PC  Prof 4cm</t>
  </si>
  <si>
    <t>Presenta HUN-PC</t>
  </si>
  <si>
    <t xml:space="preserve">Presenta HUN-PA </t>
  </si>
  <si>
    <t xml:space="preserve">Prof 6.5 cm presenta  PA -DC Daño a la subbase </t>
  </si>
  <si>
    <t>K0+100</t>
  </si>
  <si>
    <t>K0+200</t>
  </si>
  <si>
    <t>K0+300</t>
  </si>
  <si>
    <t>K0+400</t>
  </si>
  <si>
    <t>K0+500</t>
  </si>
  <si>
    <t>K0+600</t>
  </si>
  <si>
    <t>K0+700</t>
  </si>
  <si>
    <t>K0+800</t>
  </si>
  <si>
    <t>K0+900</t>
  </si>
  <si>
    <t>K1+000</t>
  </si>
  <si>
    <t>K1+100</t>
  </si>
  <si>
    <t>K1+200</t>
  </si>
  <si>
    <t>K1+300</t>
  </si>
  <si>
    <t>K1+400</t>
  </si>
  <si>
    <t>K1+500</t>
  </si>
  <si>
    <t>K1+600</t>
  </si>
  <si>
    <t>K1+700</t>
  </si>
  <si>
    <t>K1+800</t>
  </si>
  <si>
    <t>K1+900</t>
  </si>
  <si>
    <t>K2+000</t>
  </si>
  <si>
    <t>K2+100</t>
  </si>
  <si>
    <t>K2+200</t>
  </si>
  <si>
    <t>K2+300</t>
  </si>
  <si>
    <t>K2+400</t>
  </si>
  <si>
    <t>K2+500</t>
  </si>
  <si>
    <t>K2+600</t>
  </si>
  <si>
    <t>K2+700</t>
  </si>
  <si>
    <t>K2+800</t>
  </si>
  <si>
    <t>K2+900</t>
  </si>
  <si>
    <t>K3+000</t>
  </si>
  <si>
    <t>K3+100</t>
  </si>
  <si>
    <t>K3+200</t>
  </si>
  <si>
    <t>K3+227</t>
  </si>
  <si>
    <t xml:space="preserve">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</si>
</sst>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$&quot;\ * #,##0_-;\-&quot;$&quot;\ * #,##0_-;_-&quot;$&quot;\ * &quot;-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.5"/>
      <color theme="1"/>
      <name val="Calibri"/>
      <family val="2"/>
      <scheme val="minor"/>
    </font>
    <font>
      <b/>
      <vertAlign val="superscript"/>
      <sz val="8.5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lightGrid">
        <fgColor theme="0" tint="-0.2499465926084170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C709E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499984740745262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theme="0" tint="-0.14999847407452621"/>
      </left>
      <right style="hair">
        <color theme="0" tint="-0.14999847407452621"/>
      </right>
      <top style="hair">
        <color theme="0" tint="-0.14999847407452621"/>
      </top>
      <bottom style="hair">
        <color theme="0" tint="-0.14999847407452621"/>
      </bottom>
      <diagonal/>
    </border>
    <border>
      <left style="thin">
        <color indexed="64"/>
      </left>
      <right style="hair">
        <color theme="0" tint="-0.14999847407452621"/>
      </right>
      <top style="thin">
        <color indexed="64"/>
      </top>
      <bottom style="hair">
        <color theme="0" tint="-0.14999847407452621"/>
      </bottom>
      <diagonal/>
    </border>
    <border>
      <left style="hair">
        <color theme="0" tint="-0.14999847407452621"/>
      </left>
      <right style="hair">
        <color theme="0" tint="-0.14999847407452621"/>
      </right>
      <top style="thin">
        <color indexed="64"/>
      </top>
      <bottom style="hair">
        <color theme="0" tint="-0.14999847407452621"/>
      </bottom>
      <diagonal/>
    </border>
    <border>
      <left style="hair">
        <color theme="0" tint="-0.14999847407452621"/>
      </left>
      <right style="thin">
        <color indexed="64"/>
      </right>
      <top style="thin">
        <color indexed="64"/>
      </top>
      <bottom style="hair">
        <color theme="0" tint="-0.14999847407452621"/>
      </bottom>
      <diagonal/>
    </border>
    <border>
      <left style="thin">
        <color indexed="64"/>
      </left>
      <right style="hair">
        <color theme="0" tint="-0.14999847407452621"/>
      </right>
      <top style="hair">
        <color theme="0" tint="-0.14999847407452621"/>
      </top>
      <bottom style="hair">
        <color theme="0" tint="-0.14999847407452621"/>
      </bottom>
      <diagonal/>
    </border>
    <border>
      <left style="hair">
        <color theme="0" tint="-0.14999847407452621"/>
      </left>
      <right style="thin">
        <color indexed="64"/>
      </right>
      <top style="hair">
        <color theme="0" tint="-0.14999847407452621"/>
      </top>
      <bottom style="hair">
        <color theme="0" tint="-0.14999847407452621"/>
      </bottom>
      <diagonal/>
    </border>
    <border>
      <left style="thin">
        <color indexed="64"/>
      </left>
      <right style="hair">
        <color theme="0" tint="-0.14999847407452621"/>
      </right>
      <top style="hair">
        <color theme="0" tint="-0.14999847407452621"/>
      </top>
      <bottom style="thin">
        <color indexed="64"/>
      </bottom>
      <diagonal/>
    </border>
    <border>
      <left style="hair">
        <color theme="0" tint="-0.14999847407452621"/>
      </left>
      <right style="hair">
        <color theme="0" tint="-0.14999847407452621"/>
      </right>
      <top style="hair">
        <color theme="0" tint="-0.14999847407452621"/>
      </top>
      <bottom style="thin">
        <color indexed="64"/>
      </bottom>
      <diagonal/>
    </border>
    <border>
      <left style="hair">
        <color theme="0" tint="-0.14999847407452621"/>
      </left>
      <right style="thin">
        <color indexed="64"/>
      </right>
      <top style="hair">
        <color theme="0" tint="-0.14999847407452621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5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164" fontId="2" fillId="2" borderId="0" xfId="1" applyFont="1" applyFill="1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4" fillId="0" borderId="0" xfId="0" applyFont="1"/>
    <xf numFmtId="0" fontId="2" fillId="0" borderId="0" xfId="0" applyFont="1" applyAlignment="1">
      <alignment vertical="center"/>
    </xf>
    <xf numFmtId="164" fontId="0" fillId="0" borderId="0" xfId="0" applyNumberFormat="1"/>
    <xf numFmtId="0" fontId="0" fillId="0" borderId="0" xfId="0" applyAlignment="1">
      <alignment horizontal="left"/>
    </xf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164" fontId="5" fillId="0" borderId="0" xfId="1" applyFont="1"/>
    <xf numFmtId="0" fontId="2" fillId="0" borderId="0" xfId="0" applyFont="1" applyAlignment="1">
      <alignment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14" xfId="0" applyBorder="1" applyAlignment="1">
      <alignment horizontal="left" vertical="center"/>
    </xf>
    <xf numFmtId="18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wrapText="1"/>
    </xf>
    <xf numFmtId="0" fontId="0" fillId="0" borderId="14" xfId="0" applyBorder="1" applyAlignment="1">
      <alignment horizontal="center"/>
    </xf>
    <xf numFmtId="0" fontId="4" fillId="0" borderId="2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4" xfId="0" applyFont="1" applyBorder="1" applyAlignment="1"/>
    <xf numFmtId="0" fontId="4" fillId="0" borderId="0" xfId="0" applyFont="1" applyBorder="1" applyAlignment="1"/>
    <xf numFmtId="0" fontId="4" fillId="0" borderId="0" xfId="0" applyFont="1" applyBorder="1"/>
    <xf numFmtId="0" fontId="4" fillId="0" borderId="3" xfId="0" applyFont="1" applyBorder="1" applyAlignment="1">
      <alignment horizontal="center"/>
    </xf>
    <xf numFmtId="0" fontId="4" fillId="0" borderId="3" xfId="0" applyFont="1" applyBorder="1"/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/>
    <xf numFmtId="0" fontId="3" fillId="0" borderId="21" xfId="0" applyFont="1" applyBorder="1" applyAlignment="1">
      <alignment horizontal="center" vertical="center"/>
    </xf>
    <xf numFmtId="0" fontId="4" fillId="0" borderId="17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3" xfId="0" applyFont="1" applyBorder="1"/>
    <xf numFmtId="0" fontId="4" fillId="0" borderId="14" xfId="0" applyFont="1" applyBorder="1"/>
    <xf numFmtId="0" fontId="4" fillId="0" borderId="24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4" fillId="0" borderId="3" xfId="0" applyFont="1" applyBorder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2" xfId="0" applyFont="1" applyBorder="1"/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6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/>
    <xf numFmtId="0" fontId="3" fillId="0" borderId="0" xfId="0" applyFont="1" applyBorder="1"/>
    <xf numFmtId="0" fontId="4" fillId="0" borderId="11" xfId="0" applyFont="1" applyBorder="1" applyAlignment="1">
      <alignment horizontal="center"/>
    </xf>
    <xf numFmtId="0" fontId="4" fillId="0" borderId="8" xfId="0" applyFont="1" applyBorder="1"/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/>
    <xf numFmtId="0" fontId="4" fillId="0" borderId="3" xfId="0" applyFont="1" applyBorder="1" applyAlignment="1"/>
    <xf numFmtId="0" fontId="4" fillId="0" borderId="0" xfId="0" applyFont="1" applyBorder="1" applyAlignment="1">
      <alignment horizontal="left"/>
    </xf>
    <xf numFmtId="0" fontId="3" fillId="0" borderId="9" xfId="0" applyFont="1" applyBorder="1"/>
    <xf numFmtId="0" fontId="3" fillId="0" borderId="3" xfId="0" applyFont="1" applyBorder="1"/>
    <xf numFmtId="0" fontId="4" fillId="0" borderId="10" xfId="0" applyFont="1" applyBorder="1"/>
    <xf numFmtId="0" fontId="4" fillId="0" borderId="1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3" fillId="0" borderId="4" xfId="0" applyFont="1" applyBorder="1" applyAlignment="1">
      <alignment horizontal="left" vertical="center"/>
    </xf>
    <xf numFmtId="164" fontId="7" fillId="0" borderId="0" xfId="1" applyFont="1"/>
    <xf numFmtId="15" fontId="0" fillId="0" borderId="0" xfId="0" applyNumberFormat="1"/>
    <xf numFmtId="15" fontId="0" fillId="0" borderId="0" xfId="0" applyNumberFormat="1" applyAlignment="1">
      <alignment horizont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/>
    <xf numFmtId="0" fontId="3" fillId="0" borderId="4" xfId="0" applyFont="1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4" fillId="0" borderId="3" xfId="0" applyFont="1" applyBorder="1" applyAlignment="1">
      <alignment horizontal="left"/>
    </xf>
    <xf numFmtId="0" fontId="4" fillId="0" borderId="3" xfId="0" applyFont="1" applyBorder="1" applyAlignment="1">
      <alignment horizontal="right" vertical="center"/>
    </xf>
    <xf numFmtId="15" fontId="0" fillId="0" borderId="1" xfId="0" applyNumberFormat="1" applyBorder="1"/>
    <xf numFmtId="0" fontId="0" fillId="0" borderId="1" xfId="0" applyBorder="1"/>
    <xf numFmtId="0" fontId="0" fillId="0" borderId="0" xfId="0" applyFill="1" applyBorder="1"/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34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0" fontId="4" fillId="0" borderId="36" xfId="0" applyFont="1" applyBorder="1" applyAlignment="1">
      <alignment horizontal="left"/>
    </xf>
    <xf numFmtId="0" fontId="0" fillId="0" borderId="35" xfId="0" applyBorder="1"/>
    <xf numFmtId="0" fontId="0" fillId="0" borderId="36" xfId="0" applyBorder="1"/>
    <xf numFmtId="0" fontId="0" fillId="0" borderId="36" xfId="0" applyBorder="1" applyAlignment="1">
      <alignment horizontal="center" vertical="center"/>
    </xf>
    <xf numFmtId="0" fontId="4" fillId="0" borderId="35" xfId="0" applyFont="1" applyBorder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6" borderId="23" xfId="0" applyFont="1" applyFill="1" applyBorder="1" applyAlignment="1">
      <alignment horizontal="center" vertical="center"/>
    </xf>
    <xf numFmtId="0" fontId="4" fillId="6" borderId="24" xfId="0" applyFont="1" applyFill="1" applyBorder="1" applyAlignment="1">
      <alignment horizontal="center" vertical="center"/>
    </xf>
    <xf numFmtId="0" fontId="4" fillId="8" borderId="23" xfId="0" applyFont="1" applyFill="1" applyBorder="1" applyAlignment="1">
      <alignment horizontal="center" vertical="center"/>
    </xf>
    <xf numFmtId="0" fontId="4" fillId="8" borderId="24" xfId="0" applyFont="1" applyFill="1" applyBorder="1" applyAlignment="1">
      <alignment horizontal="center" vertical="center"/>
    </xf>
    <xf numFmtId="0" fontId="4" fillId="6" borderId="21" xfId="0" applyFont="1" applyFill="1" applyBorder="1" applyAlignment="1">
      <alignment horizontal="center" vertical="center"/>
    </xf>
    <xf numFmtId="0" fontId="4" fillId="10" borderId="14" xfId="0" applyFont="1" applyFill="1" applyBorder="1" applyAlignment="1">
      <alignment horizontal="center" vertical="center"/>
    </xf>
    <xf numFmtId="0" fontId="4" fillId="11" borderId="14" xfId="0" applyFont="1" applyFill="1" applyBorder="1" applyAlignment="1">
      <alignment horizontal="center" vertical="center"/>
    </xf>
    <xf numFmtId="0" fontId="4" fillId="8" borderId="18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4" fillId="9" borderId="18" xfId="0" applyFont="1" applyFill="1" applyBorder="1" applyAlignment="1">
      <alignment horizontal="center" vertical="center"/>
    </xf>
    <xf numFmtId="0" fontId="4" fillId="12" borderId="14" xfId="0" applyFont="1" applyFill="1" applyBorder="1" applyAlignment="1">
      <alignment horizontal="center" vertical="center"/>
    </xf>
    <xf numFmtId="0" fontId="4" fillId="13" borderId="14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11" borderId="21" xfId="0" applyFont="1" applyFill="1" applyBorder="1" applyAlignment="1">
      <alignment horizontal="center" vertical="center"/>
    </xf>
    <xf numFmtId="0" fontId="4" fillId="14" borderId="14" xfId="0" applyFont="1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/>
    </xf>
    <xf numFmtId="0" fontId="4" fillId="5" borderId="24" xfId="0" applyFont="1" applyFill="1" applyBorder="1" applyAlignment="1">
      <alignment horizontal="center" vertical="center"/>
    </xf>
    <xf numFmtId="0" fontId="4" fillId="8" borderId="21" xfId="0" applyFont="1" applyFill="1" applyBorder="1" applyAlignment="1">
      <alignment horizontal="center" vertical="center"/>
    </xf>
    <xf numFmtId="0" fontId="4" fillId="7" borderId="18" xfId="0" applyFont="1" applyFill="1" applyBorder="1" applyAlignment="1">
      <alignment horizontal="center" vertical="center"/>
    </xf>
    <xf numFmtId="0" fontId="4" fillId="15" borderId="14" xfId="0" applyFont="1" applyFill="1" applyBorder="1" applyAlignment="1">
      <alignment horizontal="center" vertical="center"/>
    </xf>
    <xf numFmtId="0" fontId="4" fillId="16" borderId="23" xfId="0" applyFont="1" applyFill="1" applyBorder="1" applyAlignment="1">
      <alignment horizontal="center" vertical="center"/>
    </xf>
    <xf numFmtId="0" fontId="4" fillId="16" borderId="14" xfId="0" applyFont="1" applyFill="1" applyBorder="1" applyAlignment="1">
      <alignment horizontal="center" vertical="center"/>
    </xf>
    <xf numFmtId="0" fontId="4" fillId="16" borderId="24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4" fillId="17" borderId="14" xfId="0" applyFont="1" applyFill="1" applyBorder="1" applyAlignment="1">
      <alignment horizontal="center" vertical="center"/>
    </xf>
    <xf numFmtId="0" fontId="4" fillId="18" borderId="14" xfId="0" applyFont="1" applyFill="1" applyBorder="1" applyAlignment="1">
      <alignment horizontal="center" vertical="center"/>
    </xf>
    <xf numFmtId="0" fontId="4" fillId="19" borderId="14" xfId="0" applyFont="1" applyFill="1" applyBorder="1" applyAlignment="1">
      <alignment horizontal="center" vertical="center"/>
    </xf>
    <xf numFmtId="0" fontId="4" fillId="18" borderId="18" xfId="0" applyFont="1" applyFill="1" applyBorder="1" applyAlignment="1">
      <alignment horizontal="center" vertical="center"/>
    </xf>
    <xf numFmtId="0" fontId="4" fillId="20" borderId="14" xfId="0" applyFont="1" applyFill="1" applyBorder="1" applyAlignment="1">
      <alignment horizontal="center" vertical="center"/>
    </xf>
    <xf numFmtId="0" fontId="4" fillId="7" borderId="23" xfId="0" applyFont="1" applyFill="1" applyBorder="1" applyAlignment="1">
      <alignment horizontal="center" vertical="center"/>
    </xf>
    <xf numFmtId="0" fontId="4" fillId="7" borderId="24" xfId="0" applyFont="1" applyFill="1" applyBorder="1" applyAlignment="1">
      <alignment horizontal="center" vertical="center"/>
    </xf>
    <xf numFmtId="0" fontId="4" fillId="22" borderId="14" xfId="0" applyFont="1" applyFill="1" applyBorder="1" applyAlignment="1">
      <alignment horizontal="center" vertical="center"/>
    </xf>
    <xf numFmtId="0" fontId="4" fillId="23" borderId="14" xfId="0" applyFont="1" applyFill="1" applyBorder="1" applyAlignment="1">
      <alignment horizontal="center" vertical="center"/>
    </xf>
    <xf numFmtId="0" fontId="4" fillId="24" borderId="14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4" fillId="6" borderId="40" xfId="0" applyFont="1" applyFill="1" applyBorder="1" applyAlignment="1">
      <alignment horizontal="center" vertical="center"/>
    </xf>
    <xf numFmtId="0" fontId="4" fillId="7" borderId="40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4" fillId="21" borderId="14" xfId="0" applyFont="1" applyFill="1" applyBorder="1" applyAlignment="1">
      <alignment horizontal="center" vertical="center"/>
    </xf>
    <xf numFmtId="0" fontId="4" fillId="25" borderId="14" xfId="0" applyFont="1" applyFill="1" applyBorder="1" applyAlignment="1">
      <alignment horizontal="center" vertical="center"/>
    </xf>
    <xf numFmtId="0" fontId="0" fillId="7" borderId="0" xfId="0" applyFill="1"/>
    <xf numFmtId="0" fontId="4" fillId="26" borderId="14" xfId="0" applyFont="1" applyFill="1" applyBorder="1" applyAlignment="1">
      <alignment horizontal="center" vertical="center"/>
    </xf>
    <xf numFmtId="0" fontId="4" fillId="12" borderId="23" xfId="0" applyFont="1" applyFill="1" applyBorder="1" applyAlignment="1">
      <alignment horizontal="center" vertical="center"/>
    </xf>
    <xf numFmtId="0" fontId="4" fillId="12" borderId="40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5" borderId="18" xfId="0" applyFont="1" applyFill="1" applyBorder="1" applyAlignment="1">
      <alignment horizontal="center" vertical="center"/>
    </xf>
    <xf numFmtId="0" fontId="0" fillId="7" borderId="23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0" fillId="25" borderId="0" xfId="0" applyFill="1" applyAlignment="1">
      <alignment horizontal="center" vertical="center"/>
    </xf>
    <xf numFmtId="0" fontId="0" fillId="5" borderId="0" xfId="0" applyFill="1"/>
    <xf numFmtId="0" fontId="0" fillId="2" borderId="0" xfId="0" applyFill="1"/>
    <xf numFmtId="0" fontId="4" fillId="18" borderId="23" xfId="0" applyFont="1" applyFill="1" applyBorder="1" applyAlignment="1">
      <alignment horizontal="center" vertical="center"/>
    </xf>
    <xf numFmtId="0" fontId="4" fillId="18" borderId="19" xfId="0" applyFont="1" applyFill="1" applyBorder="1" applyAlignment="1">
      <alignment horizontal="center" vertical="center"/>
    </xf>
    <xf numFmtId="0" fontId="0" fillId="0" borderId="0" xfId="0" applyFill="1"/>
    <xf numFmtId="0" fontId="4" fillId="0" borderId="48" xfId="0" applyFont="1" applyBorder="1" applyAlignment="1">
      <alignment horizontal="center" vertical="center"/>
    </xf>
    <xf numFmtId="0" fontId="4" fillId="6" borderId="42" xfId="0" applyFont="1" applyFill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4" borderId="43" xfId="0" applyFont="1" applyFill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11" fillId="22" borderId="14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>
      <alignment horizontal="left" vertical="center"/>
    </xf>
    <xf numFmtId="0" fontId="4" fillId="3" borderId="26" xfId="0" applyFont="1" applyFill="1" applyBorder="1" applyAlignment="1">
      <alignment horizontal="center"/>
    </xf>
    <xf numFmtId="0" fontId="4" fillId="3" borderId="27" xfId="0" applyFont="1" applyFill="1" applyBorder="1" applyAlignment="1">
      <alignment horizontal="center"/>
    </xf>
    <xf numFmtId="0" fontId="4" fillId="3" borderId="28" xfId="0" applyFont="1" applyFill="1" applyBorder="1" applyAlignment="1">
      <alignment horizontal="center"/>
    </xf>
    <xf numFmtId="0" fontId="4" fillId="3" borderId="29" xfId="0" applyFont="1" applyFill="1" applyBorder="1" applyAlignment="1">
      <alignment horizontal="center"/>
    </xf>
    <xf numFmtId="0" fontId="4" fillId="3" borderId="25" xfId="0" applyFont="1" applyFill="1" applyBorder="1" applyAlignment="1">
      <alignment horizontal="center"/>
    </xf>
    <xf numFmtId="0" fontId="4" fillId="3" borderId="30" xfId="0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4" fillId="3" borderId="32" xfId="0" applyFont="1" applyFill="1" applyBorder="1" applyAlignment="1">
      <alignment horizontal="center"/>
    </xf>
    <xf numFmtId="0" fontId="4" fillId="3" borderId="33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top"/>
    </xf>
    <xf numFmtId="0" fontId="3" fillId="0" borderId="4" xfId="0" applyFont="1" applyBorder="1" applyAlignment="1">
      <alignment horizontal="center" vertical="center" textRotation="90"/>
    </xf>
    <xf numFmtId="0" fontId="4" fillId="0" borderId="0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5" fontId="4" fillId="0" borderId="3" xfId="0" applyNumberFormat="1" applyFont="1" applyBorder="1" applyAlignment="1">
      <alignment horizontal="center"/>
    </xf>
    <xf numFmtId="0" fontId="3" fillId="0" borderId="1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4" fillId="0" borderId="34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0" fontId="4" fillId="0" borderId="36" xfId="0" applyFont="1" applyBorder="1" applyAlignment="1">
      <alignment horizontal="left"/>
    </xf>
    <xf numFmtId="0" fontId="4" fillId="2" borderId="34" xfId="0" applyFont="1" applyFill="1" applyBorder="1" applyAlignment="1">
      <alignment horizontal="left"/>
    </xf>
    <xf numFmtId="0" fontId="4" fillId="2" borderId="35" xfId="0" applyFont="1" applyFill="1" applyBorder="1" applyAlignment="1">
      <alignment horizontal="left"/>
    </xf>
    <xf numFmtId="0" fontId="4" fillId="2" borderId="36" xfId="0" applyFont="1" applyFill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24" xfId="0" applyFont="1" applyBorder="1" applyAlignment="1">
      <alignment horizontal="left"/>
    </xf>
    <xf numFmtId="0" fontId="3" fillId="0" borderId="1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37" xfId="0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20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16" fontId="4" fillId="0" borderId="3" xfId="0" applyNumberFormat="1" applyFont="1" applyBorder="1" applyAlignment="1">
      <alignment horizontal="center"/>
    </xf>
    <xf numFmtId="0" fontId="4" fillId="0" borderId="17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0" fontId="4" fillId="8" borderId="23" xfId="0" applyFont="1" applyFill="1" applyBorder="1" applyAlignment="1">
      <alignment horizontal="left"/>
    </xf>
    <xf numFmtId="0" fontId="4" fillId="8" borderId="14" xfId="0" applyFont="1" applyFill="1" applyBorder="1" applyAlignment="1">
      <alignment horizontal="left"/>
    </xf>
    <xf numFmtId="0" fontId="4" fillId="8" borderId="24" xfId="0" applyFont="1" applyFill="1" applyBorder="1" applyAlignment="1">
      <alignment horizontal="left"/>
    </xf>
    <xf numFmtId="0" fontId="4" fillId="2" borderId="23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left"/>
    </xf>
    <xf numFmtId="0" fontId="4" fillId="2" borderId="24" xfId="0" applyFont="1" applyFill="1" applyBorder="1" applyAlignment="1">
      <alignment horizontal="left"/>
    </xf>
    <xf numFmtId="0" fontId="4" fillId="6" borderId="34" xfId="0" applyFont="1" applyFill="1" applyBorder="1" applyAlignment="1">
      <alignment horizontal="left"/>
    </xf>
    <xf numFmtId="0" fontId="4" fillId="6" borderId="35" xfId="0" applyFont="1" applyFill="1" applyBorder="1" applyAlignment="1">
      <alignment horizontal="left"/>
    </xf>
    <xf numFmtId="0" fontId="4" fillId="6" borderId="36" xfId="0" applyFont="1" applyFill="1" applyBorder="1" applyAlignment="1">
      <alignment horizontal="left"/>
    </xf>
    <xf numFmtId="0" fontId="4" fillId="5" borderId="34" xfId="0" applyFont="1" applyFill="1" applyBorder="1" applyAlignment="1">
      <alignment horizontal="left"/>
    </xf>
    <xf numFmtId="0" fontId="4" fillId="5" borderId="35" xfId="0" applyFont="1" applyFill="1" applyBorder="1" applyAlignment="1">
      <alignment horizontal="left"/>
    </xf>
    <xf numFmtId="0" fontId="4" fillId="5" borderId="36" xfId="0" applyFont="1" applyFill="1" applyBorder="1" applyAlignment="1">
      <alignment horizontal="left"/>
    </xf>
    <xf numFmtId="0" fontId="4" fillId="16" borderId="23" xfId="0" applyFont="1" applyFill="1" applyBorder="1" applyAlignment="1">
      <alignment horizontal="left"/>
    </xf>
    <xf numFmtId="0" fontId="4" fillId="16" borderId="14" xfId="0" applyFont="1" applyFill="1" applyBorder="1" applyAlignment="1">
      <alignment horizontal="left"/>
    </xf>
    <xf numFmtId="0" fontId="4" fillId="16" borderId="24" xfId="0" applyFont="1" applyFill="1" applyBorder="1" applyAlignment="1">
      <alignment horizontal="left"/>
    </xf>
    <xf numFmtId="0" fontId="4" fillId="6" borderId="23" xfId="0" applyFont="1" applyFill="1" applyBorder="1" applyAlignment="1">
      <alignment horizontal="left"/>
    </xf>
    <xf numFmtId="0" fontId="4" fillId="6" borderId="14" xfId="0" applyFont="1" applyFill="1" applyBorder="1" applyAlignment="1">
      <alignment horizontal="left"/>
    </xf>
    <xf numFmtId="0" fontId="4" fillId="6" borderId="24" xfId="0" applyFont="1" applyFill="1" applyBorder="1" applyAlignment="1">
      <alignment horizontal="left"/>
    </xf>
    <xf numFmtId="0" fontId="4" fillId="7" borderId="34" xfId="0" applyFont="1" applyFill="1" applyBorder="1" applyAlignment="1">
      <alignment horizontal="left"/>
    </xf>
    <xf numFmtId="0" fontId="4" fillId="7" borderId="35" xfId="0" applyFont="1" applyFill="1" applyBorder="1" applyAlignment="1">
      <alignment horizontal="left"/>
    </xf>
    <xf numFmtId="0" fontId="4" fillId="7" borderId="36" xfId="0" applyFont="1" applyFill="1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47" xfId="0" applyBorder="1" applyAlignment="1">
      <alignment horizontal="left"/>
    </xf>
    <xf numFmtId="0" fontId="4" fillId="0" borderId="42" xfId="0" applyFont="1" applyBorder="1" applyAlignment="1">
      <alignment horizontal="left"/>
    </xf>
    <xf numFmtId="0" fontId="4" fillId="0" borderId="48" xfId="0" applyFont="1" applyBorder="1" applyAlignment="1">
      <alignment horizontal="left"/>
    </xf>
    <xf numFmtId="0" fontId="4" fillId="0" borderId="40" xfId="0" applyFont="1" applyBorder="1" applyAlignment="1">
      <alignment horizontal="left"/>
    </xf>
    <xf numFmtId="0" fontId="4" fillId="0" borderId="53" xfId="0" applyFont="1" applyBorder="1" applyAlignment="1">
      <alignment horizontal="left"/>
    </xf>
    <xf numFmtId="0" fontId="4" fillId="0" borderId="51" xfId="0" applyFont="1" applyBorder="1" applyAlignment="1">
      <alignment horizontal="left"/>
    </xf>
    <xf numFmtId="0" fontId="4" fillId="0" borderId="54" xfId="0" applyFont="1" applyBorder="1" applyAlignment="1">
      <alignment horizontal="left"/>
    </xf>
    <xf numFmtId="0" fontId="4" fillId="0" borderId="49" xfId="0" applyFont="1" applyBorder="1" applyAlignment="1">
      <alignment horizontal="left"/>
    </xf>
    <xf numFmtId="0" fontId="4" fillId="0" borderId="43" xfId="0" applyFont="1" applyBorder="1" applyAlignment="1">
      <alignment horizontal="left"/>
    </xf>
    <xf numFmtId="0" fontId="4" fillId="0" borderId="41" xfId="0" applyFont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4" fillId="7" borderId="14" xfId="0" applyFont="1" applyFill="1" applyBorder="1" applyAlignment="1">
      <alignment horizontal="left"/>
    </xf>
    <xf numFmtId="0" fontId="4" fillId="7" borderId="24" xfId="0" applyFont="1" applyFill="1" applyBorder="1" applyAlignment="1">
      <alignment horizontal="left"/>
    </xf>
    <xf numFmtId="0" fontId="4" fillId="5" borderId="23" xfId="0" applyFont="1" applyFill="1" applyBorder="1" applyAlignment="1">
      <alignment horizontal="left"/>
    </xf>
    <xf numFmtId="0" fontId="4" fillId="5" borderId="14" xfId="0" applyFont="1" applyFill="1" applyBorder="1" applyAlignment="1">
      <alignment horizontal="left"/>
    </xf>
    <xf numFmtId="0" fontId="4" fillId="5" borderId="24" xfId="0" applyFont="1" applyFill="1" applyBorder="1" applyAlignment="1">
      <alignment horizontal="left"/>
    </xf>
    <xf numFmtId="0" fontId="4" fillId="12" borderId="23" xfId="0" applyFont="1" applyFill="1" applyBorder="1" applyAlignment="1">
      <alignment horizontal="left"/>
    </xf>
    <xf numFmtId="0" fontId="4" fillId="12" borderId="14" xfId="0" applyFont="1" applyFill="1" applyBorder="1" applyAlignment="1">
      <alignment horizontal="left"/>
    </xf>
    <xf numFmtId="0" fontId="4" fillId="12" borderId="24" xfId="0" applyFont="1" applyFill="1" applyBorder="1" applyAlignment="1">
      <alignment horizontal="left"/>
    </xf>
    <xf numFmtId="0" fontId="4" fillId="18" borderId="23" xfId="0" applyFont="1" applyFill="1" applyBorder="1" applyAlignment="1">
      <alignment horizontal="left"/>
    </xf>
    <xf numFmtId="0" fontId="4" fillId="18" borderId="14" xfId="0" applyFont="1" applyFill="1" applyBorder="1" applyAlignment="1">
      <alignment horizontal="left"/>
    </xf>
    <xf numFmtId="0" fontId="4" fillId="18" borderId="24" xfId="0" applyFont="1" applyFill="1" applyBorder="1" applyAlignment="1">
      <alignment horizontal="left"/>
    </xf>
    <xf numFmtId="0" fontId="4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4" xfId="0" applyFont="1" applyBorder="1" applyAlignment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0" fillId="0" borderId="14" xfId="0" applyBorder="1" applyAlignment="1">
      <alignment horizontal="center"/>
    </xf>
    <xf numFmtId="0" fontId="10" fillId="0" borderId="0" xfId="0" applyFont="1" applyFill="1"/>
    <xf numFmtId="0" fontId="4" fillId="0" borderId="14" xfId="0" applyFont="1" applyFill="1" applyBorder="1" applyAlignment="1">
      <alignment horizontal="center" vertic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colors>
    <mruColors>
      <color rgb="FFCC99FF"/>
      <color rgb="FF33CC33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752475</xdr:colOff>
      <xdr:row>1</xdr:row>
      <xdr:rowOff>85725</xdr:rowOff>
    </xdr:from>
    <xdr:to>
      <xdr:col>22</xdr:col>
      <xdr:colOff>338882</xdr:colOff>
      <xdr:row>5</xdr:row>
      <xdr:rowOff>104775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5FB1D92B-0711-4A73-835A-3FD444269F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12973050" y="266700"/>
          <a:ext cx="73702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2</xdr:row>
      <xdr:rowOff>72276</xdr:rowOff>
    </xdr:from>
    <xdr:to>
      <xdr:col>5</xdr:col>
      <xdr:colOff>466164</xdr:colOff>
      <xdr:row>4</xdr:row>
      <xdr:rowOff>90188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DF41202-4B2C-4391-A71A-795342BFB59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884144" y="430864"/>
          <a:ext cx="2638985" cy="376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277833</xdr:colOff>
      <xdr:row>2</xdr:row>
      <xdr:rowOff>19297</xdr:rowOff>
    </xdr:from>
    <xdr:to>
      <xdr:col>39</xdr:col>
      <xdr:colOff>69287</xdr:colOff>
      <xdr:row>6</xdr:row>
      <xdr:rowOff>38347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9C008FBE-7E45-4C7A-8178-72360E6DF76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15879783" y="400297"/>
          <a:ext cx="705854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95250</xdr:colOff>
      <xdr:row>2</xdr:row>
      <xdr:rowOff>76201</xdr:rowOff>
    </xdr:from>
    <xdr:to>
      <xdr:col>8</xdr:col>
      <xdr:colOff>141515</xdr:colOff>
      <xdr:row>4</xdr:row>
      <xdr:rowOff>116153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A9C02F18-FB49-42CA-A2E2-EAF9F293483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819150" y="457201"/>
          <a:ext cx="2732315" cy="4209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188268</xdr:colOff>
      <xdr:row>1</xdr:row>
      <xdr:rowOff>99453</xdr:rowOff>
    </xdr:from>
    <xdr:to>
      <xdr:col>25</xdr:col>
      <xdr:colOff>225394</xdr:colOff>
      <xdr:row>5</xdr:row>
      <xdr:rowOff>118504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4A2A29D-1CDE-4300-9F92-756832CE086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12851323" y="279562"/>
          <a:ext cx="729853" cy="7394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2</xdr:row>
      <xdr:rowOff>143740</xdr:rowOff>
    </xdr:from>
    <xdr:to>
      <xdr:col>4</xdr:col>
      <xdr:colOff>936171</xdr:colOff>
      <xdr:row>5</xdr:row>
      <xdr:rowOff>3583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180599CB-BB2A-4414-A11C-D124029AE1D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884959" y="503958"/>
          <a:ext cx="2780557" cy="400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663388</xdr:colOff>
      <xdr:row>1</xdr:row>
      <xdr:rowOff>80682</xdr:rowOff>
    </xdr:from>
    <xdr:to>
      <xdr:col>9</xdr:col>
      <xdr:colOff>393479</xdr:colOff>
      <xdr:row>3</xdr:row>
      <xdr:rowOff>124852</xdr:rowOff>
    </xdr:to>
    <xdr:pic>
      <xdr:nvPicPr>
        <xdr:cNvPr id="2" name="Picture 2" descr="Resultado de imagen para usta colombia">
          <a:extLst>
            <a:ext uri="{FF2B5EF4-FFF2-40B4-BE49-F238E27FC236}">
              <a16:creationId xmlns:a16="http://schemas.microsoft.com/office/drawing/2014/main" id="{EBF03474-916C-439C-AC3B-93111CFEAE7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2877670" y="259976"/>
          <a:ext cx="2620312" cy="4027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365639</xdr:colOff>
      <xdr:row>1</xdr:row>
      <xdr:rowOff>6239</xdr:rowOff>
    </xdr:from>
    <xdr:to>
      <xdr:col>7</xdr:col>
      <xdr:colOff>1088</xdr:colOff>
      <xdr:row>3</xdr:row>
      <xdr:rowOff>38883</xdr:rowOff>
    </xdr:to>
    <xdr:pic>
      <xdr:nvPicPr>
        <xdr:cNvPr id="7" name="Picture 2" descr="Resultado de imagen para usta colombia">
          <a:extLst>
            <a:ext uri="{FF2B5EF4-FFF2-40B4-BE49-F238E27FC236}">
              <a16:creationId xmlns:a16="http://schemas.microsoft.com/office/drawing/2014/main" id="{74EB30BA-4E1C-4392-8BD5-89E6375D9BF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2689739" y="189119"/>
          <a:ext cx="2621401" cy="398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3</xdr:col>
      <xdr:colOff>2083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7177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100384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7446868" y="583748"/>
          <a:ext cx="2435691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3</xdr:col>
      <xdr:colOff>29297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36813" y="256775"/>
          <a:ext cx="738949" cy="8041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100384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6517748" y="562100"/>
          <a:ext cx="2557908" cy="3800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3</xdr:col>
      <xdr:colOff>29297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5816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100384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8666068" y="583748"/>
          <a:ext cx="2435691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5816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8666068" y="583748"/>
          <a:ext cx="2435691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142156</xdr:colOff>
      <xdr:row>1</xdr:row>
      <xdr:rowOff>71718</xdr:rowOff>
    </xdr:from>
    <xdr:to>
      <xdr:col>2</xdr:col>
      <xdr:colOff>233404</xdr:colOff>
      <xdr:row>5</xdr:row>
      <xdr:rowOff>135591</xdr:rowOff>
    </xdr:to>
    <xdr:pic>
      <xdr:nvPicPr>
        <xdr:cNvPr id="2" name="Imagen 1" descr="Resultado de imagen para invias logo png">
          <a:extLst>
            <a:ext uri="{FF2B5EF4-FFF2-40B4-BE49-F238E27FC236}">
              <a16:creationId xmlns:a16="http://schemas.microsoft.com/office/drawing/2014/main" id="{80168E71-16D0-4528-B925-2942E4DB70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9487"/>
        <a:stretch/>
      </xdr:blipFill>
      <xdr:spPr bwMode="auto">
        <a:xfrm>
          <a:off x="904156" y="262218"/>
          <a:ext cx="719898" cy="816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560293</xdr:colOff>
      <xdr:row>3</xdr:row>
      <xdr:rowOff>21773</xdr:rowOff>
    </xdr:from>
    <xdr:to>
      <xdr:col>20</xdr:col>
      <xdr:colOff>100385</xdr:colOff>
      <xdr:row>5</xdr:row>
      <xdr:rowOff>41564</xdr:rowOff>
    </xdr:to>
    <xdr:pic>
      <xdr:nvPicPr>
        <xdr:cNvPr id="3" name="Picture 2" descr="Resultado de imagen para usta colombia">
          <a:extLst>
            <a:ext uri="{FF2B5EF4-FFF2-40B4-BE49-F238E27FC236}">
              <a16:creationId xmlns:a16="http://schemas.microsoft.com/office/drawing/2014/main" id="{77D07DFA-A249-4E85-B3B8-14845B5D06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515"/>
        <a:stretch/>
      </xdr:blipFill>
      <xdr:spPr bwMode="auto">
        <a:xfrm>
          <a:off x="9123268" y="583748"/>
          <a:ext cx="2435692" cy="400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4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5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8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9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0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1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topLeftCell="I1" workbookViewId="0">
      <selection activeCell="N14" sqref="N14"/>
    </sheetView>
  </sheetViews>
  <sheetFormatPr baseColWidth="10" defaultRowHeight="14.4" x14ac:dyDescent="0.3"/>
  <cols>
    <col min="1" max="1" width="13.33203125" customWidth="1"/>
    <col min="2" max="2" width="6.6640625" customWidth="1"/>
    <col min="7" max="7" width="11.5546875" style="1"/>
    <col min="8" max="8" width="15.5546875" customWidth="1"/>
    <col min="9" max="9" width="5.33203125" customWidth="1"/>
    <col min="14" max="14" width="15.6640625" customWidth="1"/>
    <col min="15" max="15" width="12.5546875" bestFit="1" customWidth="1"/>
    <col min="17" max="17" width="15.6640625" bestFit="1" customWidth="1"/>
  </cols>
  <sheetData>
    <row r="1" spans="1:19" x14ac:dyDescent="0.3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G1" s="1" t="s">
        <v>213</v>
      </c>
      <c r="H1" s="1" t="s">
        <v>93</v>
      </c>
      <c r="I1" s="13" t="s">
        <v>2</v>
      </c>
      <c r="J1" s="13" t="s">
        <v>229</v>
      </c>
      <c r="K1" s="13" t="s">
        <v>37</v>
      </c>
    </row>
    <row r="2" spans="1:19" x14ac:dyDescent="0.3">
      <c r="A2" s="15" t="s">
        <v>144</v>
      </c>
      <c r="B2" s="16">
        <v>4</v>
      </c>
      <c r="C2" s="17">
        <v>7000</v>
      </c>
      <c r="D2" s="17">
        <f t="shared" ref="D2:D9" si="0">B2*C2</f>
        <v>28000</v>
      </c>
      <c r="E2" s="2">
        <v>0</v>
      </c>
      <c r="F2" s="11"/>
      <c r="G2" s="112">
        <v>44018</v>
      </c>
      <c r="H2" s="11" t="s">
        <v>230</v>
      </c>
      <c r="I2" s="13">
        <v>4</v>
      </c>
      <c r="J2" s="110">
        <v>7000</v>
      </c>
      <c r="K2" s="110">
        <f t="shared" ref="K2:K19" si="1">I2*J2</f>
        <v>28000</v>
      </c>
      <c r="M2" s="14" t="s">
        <v>213</v>
      </c>
      <c r="N2" s="14" t="s">
        <v>232</v>
      </c>
      <c r="O2" s="14" t="s">
        <v>42</v>
      </c>
      <c r="P2" s="111"/>
      <c r="Q2" s="111"/>
      <c r="R2" s="111"/>
      <c r="S2" s="111"/>
    </row>
    <row r="3" spans="1:19" x14ac:dyDescent="0.3">
      <c r="A3" t="s">
        <v>0</v>
      </c>
      <c r="B3" s="13">
        <v>4</v>
      </c>
      <c r="C3" s="2">
        <v>6000</v>
      </c>
      <c r="D3" s="2">
        <f t="shared" si="0"/>
        <v>24000</v>
      </c>
      <c r="E3" s="2">
        <v>0</v>
      </c>
      <c r="G3" s="112">
        <v>44019</v>
      </c>
      <c r="H3" t="s">
        <v>231</v>
      </c>
      <c r="I3" s="13">
        <v>4</v>
      </c>
      <c r="J3" s="110">
        <v>500</v>
      </c>
      <c r="K3" s="110">
        <f t="shared" si="1"/>
        <v>2000</v>
      </c>
      <c r="M3" s="120">
        <v>44020</v>
      </c>
      <c r="N3" s="121" t="s">
        <v>233</v>
      </c>
      <c r="O3" s="121">
        <v>10</v>
      </c>
      <c r="P3" s="121">
        <v>1</v>
      </c>
    </row>
    <row r="4" spans="1:19" x14ac:dyDescent="0.3">
      <c r="A4" t="s">
        <v>6</v>
      </c>
      <c r="B4" s="13">
        <v>0</v>
      </c>
      <c r="C4" s="2">
        <v>8000</v>
      </c>
      <c r="D4" s="2">
        <f t="shared" si="0"/>
        <v>0</v>
      </c>
      <c r="E4" s="2">
        <v>0</v>
      </c>
      <c r="I4" s="13"/>
      <c r="J4" s="110"/>
      <c r="K4" s="110">
        <f t="shared" si="1"/>
        <v>0</v>
      </c>
      <c r="N4" t="s">
        <v>234</v>
      </c>
      <c r="O4">
        <v>10</v>
      </c>
      <c r="P4">
        <v>1</v>
      </c>
    </row>
    <row r="5" spans="1:19" x14ac:dyDescent="0.3">
      <c r="A5" t="s">
        <v>7</v>
      </c>
      <c r="B5" s="13">
        <v>0</v>
      </c>
      <c r="C5" s="2">
        <v>0</v>
      </c>
      <c r="D5" s="2">
        <f t="shared" si="0"/>
        <v>0</v>
      </c>
      <c r="E5" s="2">
        <v>0</v>
      </c>
      <c r="H5" s="10"/>
      <c r="I5" s="13"/>
      <c r="J5" s="110"/>
      <c r="K5" s="110">
        <f t="shared" si="1"/>
        <v>0</v>
      </c>
      <c r="N5" t="s">
        <v>235</v>
      </c>
      <c r="O5">
        <v>7</v>
      </c>
      <c r="P5">
        <v>1</v>
      </c>
    </row>
    <row r="6" spans="1:19" x14ac:dyDescent="0.3">
      <c r="A6" t="s">
        <v>26</v>
      </c>
      <c r="B6" s="13">
        <v>0</v>
      </c>
      <c r="C6" s="2">
        <v>2500</v>
      </c>
      <c r="D6" s="2">
        <f t="shared" si="0"/>
        <v>0</v>
      </c>
      <c r="E6" s="2">
        <v>0</v>
      </c>
      <c r="I6" s="13"/>
      <c r="J6" s="110"/>
      <c r="K6" s="110">
        <f t="shared" si="1"/>
        <v>0</v>
      </c>
      <c r="N6" t="s">
        <v>236</v>
      </c>
      <c r="O6">
        <v>10</v>
      </c>
      <c r="P6">
        <v>1</v>
      </c>
    </row>
    <row r="7" spans="1:19" x14ac:dyDescent="0.3">
      <c r="A7" t="s">
        <v>27</v>
      </c>
      <c r="B7" s="13">
        <v>4</v>
      </c>
      <c r="C7" s="2">
        <v>500</v>
      </c>
      <c r="D7" s="2">
        <f t="shared" si="0"/>
        <v>2000</v>
      </c>
      <c r="E7" s="2">
        <v>0</v>
      </c>
      <c r="I7" s="13"/>
      <c r="J7" s="110"/>
      <c r="K7" s="110">
        <f t="shared" si="1"/>
        <v>0</v>
      </c>
      <c r="N7" t="s">
        <v>237</v>
      </c>
      <c r="O7">
        <v>5</v>
      </c>
      <c r="P7">
        <v>1</v>
      </c>
    </row>
    <row r="8" spans="1:19" x14ac:dyDescent="0.3">
      <c r="A8" t="s">
        <v>28</v>
      </c>
      <c r="B8" s="13">
        <v>1</v>
      </c>
      <c r="C8" s="2">
        <v>3500</v>
      </c>
      <c r="D8" s="2">
        <f t="shared" si="0"/>
        <v>3500</v>
      </c>
      <c r="E8" s="2">
        <v>0</v>
      </c>
      <c r="I8" s="13"/>
      <c r="J8" s="110"/>
      <c r="K8" s="110">
        <f t="shared" si="1"/>
        <v>0</v>
      </c>
      <c r="N8" t="s">
        <v>238</v>
      </c>
      <c r="O8">
        <v>10</v>
      </c>
      <c r="P8">
        <v>1</v>
      </c>
    </row>
    <row r="9" spans="1:19" x14ac:dyDescent="0.3">
      <c r="A9" t="s">
        <v>29</v>
      </c>
      <c r="B9" s="13">
        <v>1</v>
      </c>
      <c r="C9" s="2">
        <v>4000</v>
      </c>
      <c r="D9" s="2">
        <f t="shared" si="0"/>
        <v>4000</v>
      </c>
      <c r="E9" s="2">
        <v>0</v>
      </c>
      <c r="I9" s="13"/>
      <c r="J9" s="110"/>
      <c r="K9" s="110">
        <f t="shared" si="1"/>
        <v>0</v>
      </c>
      <c r="M9" s="120">
        <v>44024</v>
      </c>
      <c r="N9" s="121" t="s">
        <v>233</v>
      </c>
      <c r="O9" s="121">
        <v>10</v>
      </c>
      <c r="P9" s="121"/>
    </row>
    <row r="10" spans="1:19" x14ac:dyDescent="0.3">
      <c r="A10" t="s">
        <v>30</v>
      </c>
      <c r="B10" s="13">
        <v>1</v>
      </c>
      <c r="C10" s="2">
        <v>5500</v>
      </c>
      <c r="D10" s="2">
        <f t="shared" ref="D10" si="2">B10*C10</f>
        <v>5500</v>
      </c>
      <c r="E10" s="2">
        <v>0</v>
      </c>
      <c r="J10" s="110"/>
      <c r="K10" s="110">
        <f t="shared" si="1"/>
        <v>0</v>
      </c>
      <c r="N10" t="s">
        <v>234</v>
      </c>
      <c r="O10">
        <v>10</v>
      </c>
    </row>
    <row r="11" spans="1:19" x14ac:dyDescent="0.3">
      <c r="C11" s="2"/>
      <c r="D11" s="3">
        <f>SUM(D2:D10)</f>
        <v>67000</v>
      </c>
      <c r="E11" s="2">
        <v>0</v>
      </c>
      <c r="J11" s="110"/>
      <c r="K11" s="110">
        <f t="shared" si="1"/>
        <v>0</v>
      </c>
      <c r="M11" s="120">
        <v>44031</v>
      </c>
      <c r="N11" s="121" t="s">
        <v>233</v>
      </c>
      <c r="O11" s="121">
        <v>20</v>
      </c>
      <c r="P11" s="121"/>
    </row>
    <row r="12" spans="1:19" x14ac:dyDescent="0.3">
      <c r="C12" s="2" t="s">
        <v>8</v>
      </c>
      <c r="D12" s="3">
        <f>ROUNDUP((D11/$B$14),0)</f>
        <v>33500</v>
      </c>
      <c r="E12" s="2">
        <v>0</v>
      </c>
      <c r="J12" s="110"/>
      <c r="K12" s="110">
        <f t="shared" si="1"/>
        <v>0</v>
      </c>
      <c r="N12" t="s">
        <v>235</v>
      </c>
      <c r="O12" s="122">
        <v>13</v>
      </c>
    </row>
    <row r="13" spans="1:19" x14ac:dyDescent="0.3">
      <c r="J13" s="110"/>
      <c r="K13" s="110">
        <f t="shared" si="1"/>
        <v>0</v>
      </c>
      <c r="N13" t="s">
        <v>236</v>
      </c>
      <c r="O13" s="122">
        <v>10</v>
      </c>
    </row>
    <row r="14" spans="1:19" x14ac:dyDescent="0.3">
      <c r="A14" t="s">
        <v>145</v>
      </c>
      <c r="B14" s="13">
        <v>2</v>
      </c>
      <c r="J14" s="110"/>
      <c r="K14" s="110">
        <f t="shared" si="1"/>
        <v>0</v>
      </c>
    </row>
    <row r="15" spans="1:19" x14ac:dyDescent="0.3">
      <c r="K15" s="110">
        <f t="shared" si="1"/>
        <v>0</v>
      </c>
    </row>
    <row r="16" spans="1:19" x14ac:dyDescent="0.3">
      <c r="K16" s="110">
        <f t="shared" si="1"/>
        <v>0</v>
      </c>
    </row>
    <row r="17" spans="3:11" x14ac:dyDescent="0.3">
      <c r="C17" t="s">
        <v>228</v>
      </c>
      <c r="K17" s="110">
        <f t="shared" si="1"/>
        <v>0</v>
      </c>
    </row>
    <row r="18" spans="3:11" x14ac:dyDescent="0.3">
      <c r="K18" s="110">
        <f t="shared" si="1"/>
        <v>0</v>
      </c>
    </row>
    <row r="19" spans="3:11" x14ac:dyDescent="0.3">
      <c r="K19" s="110">
        <f t="shared" si="1"/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9" zoomScale="70" zoomScaleNormal="70" workbookViewId="0">
      <selection activeCell="A20" sqref="A20:A48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40"/>
      <c r="C2" s="140"/>
      <c r="D2" s="140"/>
      <c r="E2" s="140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40"/>
      <c r="C3" s="140"/>
      <c r="D3" s="140"/>
      <c r="E3" s="140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40"/>
      <c r="C4" s="140"/>
      <c r="D4" s="140"/>
      <c r="E4" s="140"/>
      <c r="F4" s="140"/>
      <c r="G4" s="140"/>
      <c r="H4" s="140"/>
      <c r="I4" s="14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40"/>
      <c r="C5" s="140"/>
      <c r="D5" s="140"/>
      <c r="E5" s="140"/>
      <c r="F5" s="140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40"/>
      <c r="C6" s="140"/>
      <c r="D6" s="140"/>
      <c r="E6" s="140"/>
      <c r="F6" s="140"/>
      <c r="G6" s="140"/>
      <c r="H6" s="140"/>
      <c r="I6" s="140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40"/>
      <c r="C7" s="140"/>
      <c r="D7" s="140"/>
      <c r="E7" s="140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40"/>
      <c r="C8" s="140"/>
      <c r="D8" s="140"/>
      <c r="E8" s="140"/>
      <c r="F8" s="140"/>
      <c r="G8" s="140"/>
      <c r="H8" s="140"/>
      <c r="I8" s="140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40"/>
      <c r="C9" s="140"/>
      <c r="D9" s="140"/>
      <c r="E9" s="140"/>
      <c r="F9" s="140"/>
      <c r="G9" s="140"/>
      <c r="H9" s="140"/>
      <c r="I9" s="140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40"/>
      <c r="C10" s="140"/>
      <c r="D10" s="140"/>
      <c r="E10" s="140"/>
      <c r="F10" s="140"/>
      <c r="G10" s="140"/>
      <c r="H10" s="140"/>
      <c r="I10" s="140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39" t="s">
        <v>92</v>
      </c>
      <c r="C11" s="139"/>
      <c r="D11" s="139"/>
      <c r="E11" s="286" t="s">
        <v>242</v>
      </c>
      <c r="F11" s="286"/>
      <c r="G11" s="286"/>
      <c r="H11" s="32"/>
      <c r="I11" s="139" t="s">
        <v>51</v>
      </c>
      <c r="J11" s="87"/>
      <c r="K11" s="87"/>
      <c r="L11" s="321">
        <v>44022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39"/>
      <c r="C12" s="139"/>
      <c r="D12" s="139"/>
      <c r="E12" s="32"/>
      <c r="F12" s="32"/>
      <c r="G12" s="32"/>
      <c r="H12" s="32"/>
      <c r="I12" s="143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39" t="s">
        <v>90</v>
      </c>
      <c r="C13" s="139"/>
      <c r="D13" s="139"/>
      <c r="E13" s="286" t="s">
        <v>243</v>
      </c>
      <c r="F13" s="286"/>
      <c r="G13" s="286"/>
      <c r="H13" s="32"/>
      <c r="I13" s="139" t="s">
        <v>125</v>
      </c>
      <c r="J13" s="87"/>
      <c r="K13" s="87"/>
      <c r="L13" s="252"/>
      <c r="M13" s="252"/>
      <c r="N13" s="33"/>
      <c r="O13" s="87" t="s">
        <v>127</v>
      </c>
      <c r="P13" s="80"/>
      <c r="Q13" s="142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39"/>
      <c r="C14" s="139"/>
      <c r="D14" s="139"/>
      <c r="E14" s="32"/>
      <c r="F14" s="32"/>
      <c r="G14" s="32"/>
      <c r="H14" s="32"/>
      <c r="I14" s="139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39" t="s">
        <v>91</v>
      </c>
      <c r="C15" s="139"/>
      <c r="D15" s="139"/>
      <c r="E15" s="286" t="s">
        <v>243</v>
      </c>
      <c r="F15" s="286"/>
      <c r="G15" s="286"/>
      <c r="H15" s="32"/>
      <c r="I15" s="139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41">
        <v>4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B19" s="289"/>
      <c r="C19" s="291"/>
      <c r="D19" s="291"/>
      <c r="E19" s="150" t="s">
        <v>121</v>
      </c>
      <c r="F19" s="150" t="s">
        <v>122</v>
      </c>
      <c r="G19" s="150" t="s">
        <v>121</v>
      </c>
      <c r="H19" s="150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A20" s="242"/>
      <c r="B20" s="144" t="s">
        <v>34</v>
      </c>
      <c r="C20" s="197" t="s">
        <v>245</v>
      </c>
      <c r="D20" s="145" t="s">
        <v>250</v>
      </c>
      <c r="E20" s="145">
        <v>2.4700000000000002</v>
      </c>
      <c r="F20" s="145">
        <v>1.06</v>
      </c>
      <c r="G20" s="145"/>
      <c r="H20" s="145">
        <v>153</v>
      </c>
      <c r="I20" s="146">
        <v>152</v>
      </c>
      <c r="J20" s="322" t="s">
        <v>313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A21" s="242"/>
      <c r="B21" s="26" t="s">
        <v>35</v>
      </c>
      <c r="C21" s="183" t="s">
        <v>256</v>
      </c>
      <c r="D21" s="27" t="s">
        <v>246</v>
      </c>
      <c r="E21" s="27">
        <v>3.54</v>
      </c>
      <c r="F21" s="27">
        <v>0.6</v>
      </c>
      <c r="G21" s="27"/>
      <c r="H21" s="27">
        <v>152</v>
      </c>
      <c r="I21" s="28">
        <v>151</v>
      </c>
      <c r="J21" s="306" t="s">
        <v>314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A22" s="242"/>
      <c r="B22" s="26" t="s">
        <v>35</v>
      </c>
      <c r="C22" s="183" t="s">
        <v>256</v>
      </c>
      <c r="D22" s="27" t="s">
        <v>250</v>
      </c>
      <c r="E22" s="27">
        <v>1.82</v>
      </c>
      <c r="F22" s="27">
        <v>0.6</v>
      </c>
      <c r="G22" s="27"/>
      <c r="H22" s="27">
        <v>151</v>
      </c>
      <c r="I22" s="28">
        <v>150</v>
      </c>
      <c r="J22" s="306" t="s">
        <v>271</v>
      </c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5" x14ac:dyDescent="0.3">
      <c r="A23" s="242"/>
      <c r="B23" s="26" t="s">
        <v>34</v>
      </c>
      <c r="C23" s="177" t="s">
        <v>245</v>
      </c>
      <c r="D23" s="27" t="s">
        <v>250</v>
      </c>
      <c r="E23" s="27">
        <v>1.83</v>
      </c>
      <c r="F23" s="27">
        <v>0.93</v>
      </c>
      <c r="G23" s="27"/>
      <c r="H23" s="27">
        <v>150</v>
      </c>
      <c r="I23" s="28">
        <v>149</v>
      </c>
      <c r="J23" s="306" t="s">
        <v>305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A24" s="242"/>
      <c r="B24" s="26" t="s">
        <v>35</v>
      </c>
      <c r="C24" s="184" t="s">
        <v>258</v>
      </c>
      <c r="D24" s="27" t="s">
        <v>246</v>
      </c>
      <c r="E24" s="27">
        <v>2.4</v>
      </c>
      <c r="F24" s="27">
        <v>1.85</v>
      </c>
      <c r="G24" s="27"/>
      <c r="H24" s="27">
        <v>149</v>
      </c>
      <c r="I24" s="28">
        <v>148</v>
      </c>
      <c r="J24" s="306" t="s">
        <v>315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A25" s="242"/>
      <c r="B25" s="26" t="s">
        <v>251</v>
      </c>
      <c r="C25" s="177" t="s">
        <v>245</v>
      </c>
      <c r="D25" s="27" t="s">
        <v>259</v>
      </c>
      <c r="E25" s="27">
        <v>3.63</v>
      </c>
      <c r="F25" s="27">
        <v>0.72</v>
      </c>
      <c r="G25" s="27"/>
      <c r="H25" s="27">
        <v>148</v>
      </c>
      <c r="I25" s="28">
        <v>147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35</v>
      </c>
      <c r="C26" s="183" t="s">
        <v>256</v>
      </c>
      <c r="D26" s="27" t="s">
        <v>259</v>
      </c>
      <c r="E26" s="27">
        <v>0.81</v>
      </c>
      <c r="F26" s="27">
        <v>0.6</v>
      </c>
      <c r="G26" s="27"/>
      <c r="H26" s="27">
        <v>147</v>
      </c>
      <c r="I26" s="28">
        <v>146</v>
      </c>
      <c r="J26" s="306" t="s">
        <v>271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35</v>
      </c>
      <c r="C27" s="181" t="s">
        <v>249</v>
      </c>
      <c r="D27" s="27" t="s">
        <v>246</v>
      </c>
      <c r="E27" s="27">
        <v>1.3</v>
      </c>
      <c r="F27" s="27">
        <v>0.6</v>
      </c>
      <c r="G27" s="27"/>
      <c r="H27" s="27">
        <v>146</v>
      </c>
      <c r="I27" s="28">
        <v>145</v>
      </c>
      <c r="J27" s="306" t="s">
        <v>316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6" t="s">
        <v>34</v>
      </c>
      <c r="C28" s="27" t="s">
        <v>282</v>
      </c>
      <c r="D28" s="27" t="s">
        <v>246</v>
      </c>
      <c r="E28" s="27">
        <v>7.14</v>
      </c>
      <c r="F28" s="27">
        <v>1.2</v>
      </c>
      <c r="G28" s="27"/>
      <c r="H28" s="27">
        <v>145</v>
      </c>
      <c r="I28" s="28">
        <v>144</v>
      </c>
      <c r="J28" s="306" t="s">
        <v>317</v>
      </c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1:25" x14ac:dyDescent="0.3">
      <c r="A29" s="242"/>
      <c r="B29" s="26" t="s">
        <v>251</v>
      </c>
      <c r="C29" s="177" t="s">
        <v>245</v>
      </c>
      <c r="D29" s="27" t="s">
        <v>250</v>
      </c>
      <c r="E29" s="27">
        <v>4.7699999999999996</v>
      </c>
      <c r="F29" s="27">
        <v>0.76</v>
      </c>
      <c r="G29" s="27"/>
      <c r="H29" s="27">
        <v>144</v>
      </c>
      <c r="I29" s="28">
        <v>143</v>
      </c>
      <c r="J29" s="306" t="s">
        <v>271</v>
      </c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35</v>
      </c>
      <c r="C30" s="177" t="s">
        <v>245</v>
      </c>
      <c r="D30" s="27" t="s">
        <v>259</v>
      </c>
      <c r="E30" s="27">
        <v>0.8</v>
      </c>
      <c r="F30" s="27">
        <v>0.7</v>
      </c>
      <c r="G30" s="27"/>
      <c r="H30" s="27">
        <v>143</v>
      </c>
      <c r="I30" s="28">
        <v>142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35</v>
      </c>
      <c r="C31" s="177" t="s">
        <v>245</v>
      </c>
      <c r="D31" s="27" t="s">
        <v>259</v>
      </c>
      <c r="E31" s="27">
        <v>1.37</v>
      </c>
      <c r="F31" s="27">
        <v>0.96</v>
      </c>
      <c r="G31" s="27"/>
      <c r="H31" s="27">
        <v>142</v>
      </c>
      <c r="I31" s="28">
        <v>141</v>
      </c>
      <c r="J31" s="306" t="s">
        <v>305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251</v>
      </c>
      <c r="C32" s="180" t="s">
        <v>318</v>
      </c>
      <c r="D32" s="27" t="s">
        <v>246</v>
      </c>
      <c r="E32" s="27">
        <v>0.44</v>
      </c>
      <c r="F32" s="27">
        <v>0.17</v>
      </c>
      <c r="G32" s="27"/>
      <c r="H32" s="27">
        <v>141</v>
      </c>
      <c r="I32" s="28">
        <v>140</v>
      </c>
      <c r="J32" s="306" t="s">
        <v>319</v>
      </c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2" x14ac:dyDescent="0.3">
      <c r="A33" s="242"/>
      <c r="B33" s="26" t="s">
        <v>34</v>
      </c>
      <c r="C33" s="182" t="s">
        <v>252</v>
      </c>
      <c r="D33" s="27" t="s">
        <v>259</v>
      </c>
      <c r="E33" s="27">
        <v>1.42</v>
      </c>
      <c r="F33" s="27">
        <v>3.15</v>
      </c>
      <c r="G33" s="27"/>
      <c r="H33" s="27">
        <v>140</v>
      </c>
      <c r="I33" s="28">
        <v>139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2" x14ac:dyDescent="0.3">
      <c r="A34" s="242"/>
      <c r="B34" s="26" t="s">
        <v>35</v>
      </c>
      <c r="C34" s="184" t="s">
        <v>258</v>
      </c>
      <c r="D34" s="27" t="s">
        <v>246</v>
      </c>
      <c r="E34" s="27">
        <v>2.13</v>
      </c>
      <c r="F34" s="27">
        <v>1.1399999999999999</v>
      </c>
      <c r="G34" s="27"/>
      <c r="H34" s="27">
        <v>139</v>
      </c>
      <c r="I34" s="28">
        <v>138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2" x14ac:dyDescent="0.3">
      <c r="A35" s="242"/>
      <c r="B35" s="26" t="s">
        <v>301</v>
      </c>
      <c r="C35" s="184" t="s">
        <v>258</v>
      </c>
      <c r="D35" s="27" t="s">
        <v>246</v>
      </c>
      <c r="E35" s="27">
        <v>3.8</v>
      </c>
      <c r="F35" s="27">
        <v>1.3</v>
      </c>
      <c r="G35" s="27"/>
      <c r="H35" s="27">
        <v>138</v>
      </c>
      <c r="I35" s="28">
        <v>137</v>
      </c>
      <c r="J35" s="306" t="s">
        <v>317</v>
      </c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2" x14ac:dyDescent="0.3">
      <c r="A36" s="242"/>
      <c r="B36" s="26" t="s">
        <v>35</v>
      </c>
      <c r="C36" s="182" t="s">
        <v>252</v>
      </c>
      <c r="D36" s="27" t="s">
        <v>246</v>
      </c>
      <c r="E36" s="27">
        <v>1.64</v>
      </c>
      <c r="F36" s="27">
        <v>1.42</v>
      </c>
      <c r="G36" s="27"/>
      <c r="H36" s="27">
        <v>137</v>
      </c>
      <c r="I36" s="28">
        <v>136</v>
      </c>
      <c r="J36" s="306" t="s">
        <v>320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2" x14ac:dyDescent="0.3">
      <c r="A37" s="242"/>
      <c r="B37" s="26" t="s">
        <v>35</v>
      </c>
      <c r="C37" s="177" t="s">
        <v>245</v>
      </c>
      <c r="D37" s="27" t="s">
        <v>250</v>
      </c>
      <c r="E37" s="27">
        <v>1.2</v>
      </c>
      <c r="F37" s="27">
        <v>0.64</v>
      </c>
      <c r="G37" s="27"/>
      <c r="H37" s="27">
        <v>136</v>
      </c>
      <c r="I37" s="28">
        <v>135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2" x14ac:dyDescent="0.3">
      <c r="A38" s="242"/>
      <c r="B38" s="26" t="s">
        <v>35</v>
      </c>
      <c r="C38" s="184" t="s">
        <v>258</v>
      </c>
      <c r="D38" s="27" t="s">
        <v>246</v>
      </c>
      <c r="E38" s="27">
        <v>4.5</v>
      </c>
      <c r="F38" s="27">
        <v>0.96</v>
      </c>
      <c r="G38" s="27"/>
      <c r="H38" s="27">
        <v>135</v>
      </c>
      <c r="I38" s="28">
        <v>134</v>
      </c>
      <c r="J38" s="306" t="s">
        <v>317</v>
      </c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2" x14ac:dyDescent="0.3">
      <c r="A39" s="242"/>
      <c r="B39" s="26" t="s">
        <v>35</v>
      </c>
      <c r="C39" s="183" t="s">
        <v>310</v>
      </c>
      <c r="D39" s="27" t="s">
        <v>250</v>
      </c>
      <c r="E39" s="27">
        <v>2.4</v>
      </c>
      <c r="F39" s="27">
        <v>0.6</v>
      </c>
      <c r="G39" s="27"/>
      <c r="H39" s="27">
        <v>134</v>
      </c>
      <c r="I39" s="28">
        <v>133</v>
      </c>
      <c r="J39" s="306" t="s">
        <v>321</v>
      </c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2" x14ac:dyDescent="0.3">
      <c r="A40" s="242"/>
      <c r="B40" s="26" t="s">
        <v>35</v>
      </c>
      <c r="C40" s="183" t="s">
        <v>310</v>
      </c>
      <c r="D40" s="27" t="s">
        <v>250</v>
      </c>
      <c r="E40" s="27">
        <v>0.74</v>
      </c>
      <c r="F40" s="27">
        <v>0.74</v>
      </c>
      <c r="G40" s="27"/>
      <c r="H40" s="27">
        <v>133</v>
      </c>
      <c r="I40" s="28">
        <v>132</v>
      </c>
      <c r="J40" s="306" t="s">
        <v>271</v>
      </c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2" x14ac:dyDescent="0.3">
      <c r="A41" s="242"/>
      <c r="B41" s="26" t="s">
        <v>35</v>
      </c>
      <c r="C41" s="191" t="s">
        <v>268</v>
      </c>
      <c r="D41" s="27" t="s">
        <v>250</v>
      </c>
      <c r="E41" s="27">
        <v>0.93</v>
      </c>
      <c r="F41" s="27">
        <v>0.8</v>
      </c>
      <c r="G41" s="27"/>
      <c r="H41" s="27">
        <v>132</v>
      </c>
      <c r="I41" s="28">
        <v>131</v>
      </c>
      <c r="J41" s="306" t="s">
        <v>273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2" x14ac:dyDescent="0.3">
      <c r="A42" s="242"/>
      <c r="B42" s="26" t="s">
        <v>301</v>
      </c>
      <c r="C42" s="181" t="s">
        <v>249</v>
      </c>
      <c r="D42" s="27" t="s">
        <v>250</v>
      </c>
      <c r="E42" s="27">
        <v>1.6</v>
      </c>
      <c r="F42" s="27">
        <v>0.6</v>
      </c>
      <c r="G42" s="27"/>
      <c r="H42" s="27">
        <v>131</v>
      </c>
      <c r="I42" s="28">
        <v>130</v>
      </c>
      <c r="J42" s="306" t="s">
        <v>271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2" x14ac:dyDescent="0.3">
      <c r="A43" s="242"/>
      <c r="B43" s="26" t="s">
        <v>35</v>
      </c>
      <c r="C43" s="184" t="s">
        <v>258</v>
      </c>
      <c r="D43" s="27" t="s">
        <v>246</v>
      </c>
      <c r="E43" s="27">
        <v>3.36</v>
      </c>
      <c r="F43" s="27">
        <v>1.58</v>
      </c>
      <c r="G43" s="27"/>
      <c r="H43" s="27">
        <v>130</v>
      </c>
      <c r="I43" s="28">
        <v>129</v>
      </c>
      <c r="J43" s="306" t="s">
        <v>313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2" x14ac:dyDescent="0.3">
      <c r="A44" s="242"/>
      <c r="B44" s="26" t="s">
        <v>35</v>
      </c>
      <c r="C44" s="184" t="s">
        <v>258</v>
      </c>
      <c r="D44" s="27" t="s">
        <v>246</v>
      </c>
      <c r="E44" s="27">
        <v>7</v>
      </c>
      <c r="F44" s="27">
        <v>1.1599999999999999</v>
      </c>
      <c r="G44" s="27"/>
      <c r="H44" s="27">
        <v>129</v>
      </c>
      <c r="I44" s="28">
        <v>128</v>
      </c>
      <c r="J44" s="306" t="s">
        <v>322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2" x14ac:dyDescent="0.3">
      <c r="A45" s="242"/>
      <c r="B45" s="26" t="s">
        <v>35</v>
      </c>
      <c r="C45" s="184" t="s">
        <v>258</v>
      </c>
      <c r="D45" s="27" t="s">
        <v>246</v>
      </c>
      <c r="E45" s="27">
        <v>9.4</v>
      </c>
      <c r="F45" s="27">
        <v>1.4</v>
      </c>
      <c r="G45" s="27"/>
      <c r="H45" s="27">
        <v>128</v>
      </c>
      <c r="I45" s="28">
        <v>127</v>
      </c>
      <c r="J45" s="306" t="s">
        <v>322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2" x14ac:dyDescent="0.3">
      <c r="A46" s="242"/>
      <c r="B46" s="26" t="s">
        <v>251</v>
      </c>
      <c r="C46" s="177" t="s">
        <v>245</v>
      </c>
      <c r="D46" s="27" t="s">
        <v>246</v>
      </c>
      <c r="E46" s="27">
        <v>1.18</v>
      </c>
      <c r="F46" s="27">
        <v>0.97</v>
      </c>
      <c r="G46" s="27"/>
      <c r="H46" s="27">
        <v>127</v>
      </c>
      <c r="I46" s="28">
        <v>126</v>
      </c>
      <c r="J46" s="300" t="s">
        <v>313</v>
      </c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2"/>
    </row>
    <row r="47" spans="1:22" x14ac:dyDescent="0.3">
      <c r="A47" s="242"/>
      <c r="B47" s="26" t="s">
        <v>34</v>
      </c>
      <c r="C47" s="184" t="s">
        <v>258</v>
      </c>
      <c r="D47" s="27" t="s">
        <v>250</v>
      </c>
      <c r="E47" s="27">
        <v>2.4500000000000002</v>
      </c>
      <c r="F47" s="27">
        <v>0.93</v>
      </c>
      <c r="G47" s="27"/>
      <c r="H47" s="27">
        <v>126</v>
      </c>
      <c r="I47" s="28">
        <v>125</v>
      </c>
      <c r="J47" s="300" t="s">
        <v>323</v>
      </c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1:22" x14ac:dyDescent="0.3">
      <c r="A48" s="242"/>
      <c r="B48" s="26" t="s">
        <v>34</v>
      </c>
      <c r="C48" s="27" t="s">
        <v>324</v>
      </c>
      <c r="D48" s="27" t="s">
        <v>250</v>
      </c>
      <c r="E48" s="27">
        <v>1.1299999999999999</v>
      </c>
      <c r="F48" s="27">
        <v>2.4</v>
      </c>
      <c r="G48" s="27"/>
      <c r="H48" s="27">
        <v>125</v>
      </c>
      <c r="I48" s="28">
        <v>124</v>
      </c>
      <c r="J48" s="300" t="s">
        <v>325</v>
      </c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2:23" x14ac:dyDescent="0.3">
      <c r="B49" s="185" t="s">
        <v>267</v>
      </c>
      <c r="C49" s="182" t="s">
        <v>252</v>
      </c>
      <c r="D49" s="182" t="s">
        <v>250</v>
      </c>
      <c r="E49" s="182">
        <v>4.9000000000000004</v>
      </c>
      <c r="F49" s="182">
        <v>6.5</v>
      </c>
      <c r="G49" s="182"/>
      <c r="H49" s="182">
        <v>124</v>
      </c>
      <c r="I49" s="186">
        <v>123</v>
      </c>
      <c r="J49" s="331" t="s">
        <v>287</v>
      </c>
      <c r="K49" s="332"/>
      <c r="L49" s="332"/>
      <c r="M49" s="332"/>
      <c r="N49" s="332"/>
      <c r="O49" s="332"/>
      <c r="P49" s="332"/>
      <c r="Q49" s="332"/>
      <c r="R49" s="332"/>
      <c r="S49" s="332"/>
      <c r="T49" s="332"/>
      <c r="U49" s="332"/>
      <c r="V49" s="333"/>
      <c r="W49" t="s">
        <v>506</v>
      </c>
    </row>
    <row r="50" spans="2:23" x14ac:dyDescent="0.3">
      <c r="B50" s="26" t="s">
        <v>35</v>
      </c>
      <c r="C50" s="184" t="s">
        <v>258</v>
      </c>
      <c r="D50" s="27" t="s">
        <v>246</v>
      </c>
      <c r="E50" s="27">
        <v>1.9</v>
      </c>
      <c r="F50" s="27">
        <v>1.1399999999999999</v>
      </c>
      <c r="G50" s="27"/>
      <c r="H50" s="27">
        <v>123</v>
      </c>
      <c r="I50" s="28">
        <v>122</v>
      </c>
      <c r="J50" s="306" t="s">
        <v>276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2:23" x14ac:dyDescent="0.3">
      <c r="B51" s="26" t="s">
        <v>35</v>
      </c>
      <c r="C51" s="182" t="s">
        <v>252</v>
      </c>
      <c r="D51" s="27" t="s">
        <v>259</v>
      </c>
      <c r="E51" s="27">
        <v>2.66</v>
      </c>
      <c r="F51" s="27">
        <v>1.7</v>
      </c>
      <c r="G51" s="27"/>
      <c r="H51" s="27">
        <v>122</v>
      </c>
      <c r="I51" s="28">
        <v>121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3" x14ac:dyDescent="0.3">
      <c r="B52" s="26" t="s">
        <v>35</v>
      </c>
      <c r="C52" s="184" t="s">
        <v>258</v>
      </c>
      <c r="D52" s="27" t="s">
        <v>246</v>
      </c>
      <c r="E52" s="27">
        <v>1.7</v>
      </c>
      <c r="F52" s="27">
        <v>1.19</v>
      </c>
      <c r="G52" s="27"/>
      <c r="H52" s="27">
        <v>121</v>
      </c>
      <c r="I52" s="28">
        <v>120</v>
      </c>
      <c r="J52" s="306" t="s">
        <v>273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3" x14ac:dyDescent="0.3">
      <c r="B53" s="26" t="s">
        <v>35</v>
      </c>
      <c r="C53" s="177" t="s">
        <v>245</v>
      </c>
      <c r="D53" s="27" t="s">
        <v>246</v>
      </c>
      <c r="E53" s="27">
        <v>4.7</v>
      </c>
      <c r="F53" s="27">
        <v>1.19</v>
      </c>
      <c r="G53" s="27"/>
      <c r="H53" s="27">
        <v>120</v>
      </c>
      <c r="I53" s="28">
        <v>119</v>
      </c>
      <c r="J53" s="306" t="s">
        <v>326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3" x14ac:dyDescent="0.3">
      <c r="B54" s="26" t="s">
        <v>35</v>
      </c>
      <c r="C54" s="184" t="s">
        <v>258</v>
      </c>
      <c r="D54" s="27" t="s">
        <v>246</v>
      </c>
      <c r="E54" s="27">
        <v>4.53</v>
      </c>
      <c r="F54" s="27">
        <v>0.84</v>
      </c>
      <c r="G54" s="27"/>
      <c r="H54" s="27">
        <v>119</v>
      </c>
      <c r="I54" s="28">
        <v>118</v>
      </c>
      <c r="J54" s="306" t="s">
        <v>327</v>
      </c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2:23" x14ac:dyDescent="0.3">
      <c r="B55" s="26" t="s">
        <v>35</v>
      </c>
      <c r="C55" s="196" t="s">
        <v>328</v>
      </c>
      <c r="D55" s="27" t="s">
        <v>259</v>
      </c>
      <c r="E55" s="27">
        <v>2.1</v>
      </c>
      <c r="F55" s="27">
        <v>0.34</v>
      </c>
      <c r="G55" s="27"/>
      <c r="H55" s="27">
        <v>118</v>
      </c>
      <c r="I55" s="28">
        <v>117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3" x14ac:dyDescent="0.3">
      <c r="B56" s="147" t="s">
        <v>35</v>
      </c>
      <c r="C56" s="193" t="s">
        <v>249</v>
      </c>
      <c r="D56" s="148" t="s">
        <v>250</v>
      </c>
      <c r="E56" s="148">
        <v>1.4</v>
      </c>
      <c r="F56" s="148">
        <v>0.6</v>
      </c>
      <c r="G56" s="148"/>
      <c r="H56" s="148">
        <v>117</v>
      </c>
      <c r="I56" s="149">
        <v>116</v>
      </c>
      <c r="J56" s="318" t="s">
        <v>326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3" x14ac:dyDescent="0.3">
      <c r="B57" s="140"/>
      <c r="C57" s="140"/>
      <c r="D57" s="140"/>
      <c r="E57" s="140"/>
      <c r="F57" s="140"/>
      <c r="G57" s="140"/>
      <c r="H57" s="140"/>
      <c r="I57" s="140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2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4" zoomScale="70" zoomScaleNormal="70" workbookViewId="0">
      <selection activeCell="G27" sqref="G27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40"/>
      <c r="C2" s="140"/>
      <c r="D2" s="140"/>
      <c r="E2" s="140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40"/>
      <c r="C3" s="140"/>
      <c r="D3" s="140"/>
      <c r="E3" s="140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40"/>
      <c r="C4" s="140"/>
      <c r="D4" s="140"/>
      <c r="E4" s="140"/>
      <c r="F4" s="140"/>
      <c r="G4" s="140"/>
      <c r="H4" s="140"/>
      <c r="I4" s="14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40"/>
      <c r="C5" s="140"/>
      <c r="D5" s="140"/>
      <c r="E5" s="140"/>
      <c r="F5" s="140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40"/>
      <c r="C6" s="140"/>
      <c r="D6" s="140"/>
      <c r="E6" s="140"/>
      <c r="F6" s="140"/>
      <c r="G6" s="140"/>
      <c r="H6" s="140"/>
      <c r="I6" s="140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40"/>
      <c r="C7" s="140"/>
      <c r="D7" s="140"/>
      <c r="E7" s="140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40"/>
      <c r="C8" s="140"/>
      <c r="D8" s="140"/>
      <c r="E8" s="140"/>
      <c r="F8" s="140"/>
      <c r="G8" s="140"/>
      <c r="H8" s="140"/>
      <c r="I8" s="140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40"/>
      <c r="C9" s="140"/>
      <c r="D9" s="140"/>
      <c r="E9" s="140"/>
      <c r="F9" s="140"/>
      <c r="G9" s="140"/>
      <c r="H9" s="140"/>
      <c r="I9" s="140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40"/>
      <c r="C10" s="140"/>
      <c r="D10" s="140"/>
      <c r="E10" s="140"/>
      <c r="F10" s="140"/>
      <c r="G10" s="140"/>
      <c r="H10" s="140"/>
      <c r="I10" s="140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39" t="s">
        <v>92</v>
      </c>
      <c r="C11" s="139"/>
      <c r="D11" s="139"/>
      <c r="E11" s="286" t="s">
        <v>242</v>
      </c>
      <c r="F11" s="286"/>
      <c r="G11" s="286"/>
      <c r="H11" s="32"/>
      <c r="I11" s="139" t="s">
        <v>51</v>
      </c>
      <c r="J11" s="87"/>
      <c r="K11" s="87"/>
      <c r="L11" s="321">
        <v>44022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39"/>
      <c r="C12" s="139"/>
      <c r="D12" s="139"/>
      <c r="E12" s="32"/>
      <c r="F12" s="32"/>
      <c r="G12" s="32"/>
      <c r="H12" s="32"/>
      <c r="I12" s="143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39" t="s">
        <v>90</v>
      </c>
      <c r="C13" s="139"/>
      <c r="D13" s="139"/>
      <c r="E13" s="286" t="s">
        <v>243</v>
      </c>
      <c r="F13" s="286"/>
      <c r="G13" s="286"/>
      <c r="H13" s="32"/>
      <c r="I13" s="139" t="s">
        <v>125</v>
      </c>
      <c r="J13" s="87"/>
      <c r="K13" s="87"/>
      <c r="L13" s="252"/>
      <c r="M13" s="252"/>
      <c r="N13" s="33"/>
      <c r="O13" s="87" t="s">
        <v>127</v>
      </c>
      <c r="P13" s="80"/>
      <c r="Q13" s="142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39"/>
      <c r="C14" s="139"/>
      <c r="D14" s="139"/>
      <c r="E14" s="32"/>
      <c r="F14" s="32"/>
      <c r="G14" s="32"/>
      <c r="H14" s="32"/>
      <c r="I14" s="139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39" t="s">
        <v>91</v>
      </c>
      <c r="C15" s="139"/>
      <c r="D15" s="139"/>
      <c r="E15" s="286" t="s">
        <v>243</v>
      </c>
      <c r="F15" s="286"/>
      <c r="G15" s="286"/>
      <c r="H15" s="32"/>
      <c r="I15" s="139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41">
        <v>5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B19" s="289"/>
      <c r="C19" s="291"/>
      <c r="D19" s="291"/>
      <c r="E19" s="150" t="s">
        <v>121</v>
      </c>
      <c r="F19" s="150" t="s">
        <v>122</v>
      </c>
      <c r="G19" s="150" t="s">
        <v>121</v>
      </c>
      <c r="H19" s="150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B20" s="144" t="s">
        <v>251</v>
      </c>
      <c r="C20" s="203" t="s">
        <v>256</v>
      </c>
      <c r="D20" s="145" t="s">
        <v>246</v>
      </c>
      <c r="E20" s="145">
        <v>1.8</v>
      </c>
      <c r="F20" s="145">
        <v>0.6</v>
      </c>
      <c r="G20" s="145"/>
      <c r="H20" s="145">
        <v>192</v>
      </c>
      <c r="I20" s="146">
        <v>195</v>
      </c>
      <c r="J20" s="322" t="s">
        <v>329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A21" s="242"/>
      <c r="B21" s="26" t="s">
        <v>34</v>
      </c>
      <c r="C21" s="183" t="s">
        <v>256</v>
      </c>
      <c r="D21" s="27" t="s">
        <v>246</v>
      </c>
      <c r="E21" s="27">
        <v>2.2000000000000002</v>
      </c>
      <c r="F21" s="27">
        <v>0.6</v>
      </c>
      <c r="G21" s="27"/>
      <c r="H21" s="27">
        <v>191</v>
      </c>
      <c r="I21" s="28">
        <v>190</v>
      </c>
      <c r="J21" s="306" t="s">
        <v>330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A22" s="242"/>
      <c r="B22" s="26" t="s">
        <v>251</v>
      </c>
      <c r="C22" s="177" t="s">
        <v>245</v>
      </c>
      <c r="D22" s="27" t="s">
        <v>250</v>
      </c>
      <c r="E22" s="27">
        <v>1.3</v>
      </c>
      <c r="F22" s="27">
        <v>1.1299999999999999</v>
      </c>
      <c r="G22" s="27"/>
      <c r="H22" s="27">
        <v>190</v>
      </c>
      <c r="I22" s="28">
        <v>189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5" x14ac:dyDescent="0.3">
      <c r="A23" s="242"/>
      <c r="B23" s="26" t="s">
        <v>251</v>
      </c>
      <c r="C23" s="199" t="s">
        <v>331</v>
      </c>
      <c r="D23" s="27" t="s">
        <v>259</v>
      </c>
      <c r="E23" s="27">
        <v>9.1</v>
      </c>
      <c r="F23" s="27">
        <v>0.4</v>
      </c>
      <c r="G23" s="27"/>
      <c r="H23" s="27">
        <v>189</v>
      </c>
      <c r="I23" s="28">
        <v>188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A24" s="242"/>
      <c r="B24" s="26" t="s">
        <v>251</v>
      </c>
      <c r="C24" s="177" t="s">
        <v>245</v>
      </c>
      <c r="D24" s="27" t="s">
        <v>246</v>
      </c>
      <c r="E24" s="27">
        <v>9.1</v>
      </c>
      <c r="F24" s="27">
        <v>1.1299999999999999</v>
      </c>
      <c r="G24" s="27"/>
      <c r="H24" s="27">
        <v>188</v>
      </c>
      <c r="I24" s="28">
        <v>187</v>
      </c>
      <c r="J24" s="306" t="s">
        <v>332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A25" s="242"/>
      <c r="B25" s="26" t="s">
        <v>34</v>
      </c>
      <c r="C25" s="183" t="s">
        <v>256</v>
      </c>
      <c r="D25" s="27" t="s">
        <v>246</v>
      </c>
      <c r="E25" s="27">
        <v>4.0999999999999996</v>
      </c>
      <c r="F25" s="27">
        <v>0.6</v>
      </c>
      <c r="G25" s="27"/>
      <c r="H25" s="27">
        <v>187</v>
      </c>
      <c r="I25" s="28">
        <v>186</v>
      </c>
      <c r="J25" s="306" t="s">
        <v>333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34</v>
      </c>
      <c r="C26" s="184" t="s">
        <v>258</v>
      </c>
      <c r="D26" s="27" t="s">
        <v>246</v>
      </c>
      <c r="E26" s="27">
        <v>1.7</v>
      </c>
      <c r="F26" s="27">
        <v>0.92</v>
      </c>
      <c r="G26" s="27"/>
      <c r="H26" s="27">
        <v>185</v>
      </c>
      <c r="I26" s="28">
        <v>184</v>
      </c>
      <c r="J26" s="306" t="s">
        <v>317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251</v>
      </c>
      <c r="C27" s="199" t="s">
        <v>331</v>
      </c>
      <c r="D27" s="27" t="s">
        <v>250</v>
      </c>
      <c r="E27" s="27">
        <v>12.13</v>
      </c>
      <c r="F27" s="27">
        <v>0.4</v>
      </c>
      <c r="G27" s="394"/>
      <c r="H27" s="27">
        <v>184</v>
      </c>
      <c r="I27" s="28">
        <v>183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6" t="s">
        <v>34</v>
      </c>
      <c r="C28" s="184" t="s">
        <v>258</v>
      </c>
      <c r="D28" s="27" t="s">
        <v>246</v>
      </c>
      <c r="E28" s="27">
        <v>11</v>
      </c>
      <c r="F28" s="27">
        <v>1.4</v>
      </c>
      <c r="G28" s="27"/>
      <c r="H28" s="27">
        <v>183</v>
      </c>
      <c r="I28" s="28">
        <v>182</v>
      </c>
      <c r="J28" s="306" t="s">
        <v>317</v>
      </c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1:25" x14ac:dyDescent="0.3">
      <c r="A29" s="242"/>
      <c r="B29" s="26" t="s">
        <v>34</v>
      </c>
      <c r="C29" s="184" t="s">
        <v>258</v>
      </c>
      <c r="D29" s="27" t="s">
        <v>246</v>
      </c>
      <c r="E29" s="27">
        <v>6.16</v>
      </c>
      <c r="F29" s="27">
        <v>4.9400000000000004</v>
      </c>
      <c r="G29" s="27"/>
      <c r="H29" s="27">
        <v>182</v>
      </c>
      <c r="I29" s="28">
        <v>181</v>
      </c>
      <c r="J29" s="306" t="s">
        <v>334</v>
      </c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34</v>
      </c>
      <c r="C30" s="184" t="s">
        <v>258</v>
      </c>
      <c r="D30" s="27" t="s">
        <v>246</v>
      </c>
      <c r="E30" s="27">
        <v>7.7</v>
      </c>
      <c r="F30" s="27">
        <v>1.8</v>
      </c>
      <c r="G30" s="27"/>
      <c r="H30" s="27">
        <v>181</v>
      </c>
      <c r="I30" s="28">
        <v>180</v>
      </c>
      <c r="J30" s="306" t="s">
        <v>317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251</v>
      </c>
      <c r="C31" s="184" t="s">
        <v>258</v>
      </c>
      <c r="D31" s="27" t="s">
        <v>246</v>
      </c>
      <c r="E31" s="27">
        <v>3.1</v>
      </c>
      <c r="F31" s="27">
        <v>1.7</v>
      </c>
      <c r="G31" s="27"/>
      <c r="H31" s="27">
        <v>180</v>
      </c>
      <c r="I31" s="28">
        <v>179</v>
      </c>
      <c r="J31" s="306" t="s">
        <v>273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251</v>
      </c>
      <c r="C32" s="199" t="s">
        <v>331</v>
      </c>
      <c r="D32" s="27" t="s">
        <v>259</v>
      </c>
      <c r="E32" s="27">
        <v>7.87</v>
      </c>
      <c r="F32" s="27">
        <v>0.43</v>
      </c>
      <c r="G32" s="27"/>
      <c r="H32" s="27">
        <v>179</v>
      </c>
      <c r="I32" s="28">
        <v>178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3" x14ac:dyDescent="0.3">
      <c r="A33" s="242"/>
      <c r="B33" s="26" t="s">
        <v>251</v>
      </c>
      <c r="C33" s="184" t="s">
        <v>258</v>
      </c>
      <c r="D33" s="27" t="s">
        <v>246</v>
      </c>
      <c r="E33" s="27">
        <v>2.6</v>
      </c>
      <c r="F33" s="27">
        <v>2.2999999999999998</v>
      </c>
      <c r="G33" s="27"/>
      <c r="H33" s="27">
        <v>178</v>
      </c>
      <c r="I33" s="28">
        <v>177</v>
      </c>
      <c r="J33" s="306" t="s">
        <v>335</v>
      </c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3" x14ac:dyDescent="0.3">
      <c r="A34" s="242"/>
      <c r="B34" s="26" t="s">
        <v>251</v>
      </c>
      <c r="C34" s="184" t="s">
        <v>258</v>
      </c>
      <c r="D34" s="27" t="s">
        <v>246</v>
      </c>
      <c r="E34" s="27">
        <v>2.6</v>
      </c>
      <c r="F34" s="27">
        <v>1.7</v>
      </c>
      <c r="G34" s="27"/>
      <c r="H34" s="27">
        <v>177</v>
      </c>
      <c r="I34" s="28">
        <v>176</v>
      </c>
      <c r="J34" s="306" t="s">
        <v>336</v>
      </c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3" x14ac:dyDescent="0.3">
      <c r="A35" s="242"/>
      <c r="B35" s="26" t="s">
        <v>251</v>
      </c>
      <c r="C35" s="181" t="s">
        <v>249</v>
      </c>
      <c r="D35" s="27" t="s">
        <v>259</v>
      </c>
      <c r="E35" s="27">
        <v>0.94</v>
      </c>
      <c r="F35" s="27">
        <v>0.6</v>
      </c>
      <c r="G35" s="27"/>
      <c r="H35" s="27">
        <v>176</v>
      </c>
      <c r="I35" s="28">
        <v>175</v>
      </c>
      <c r="J35" s="306" t="s">
        <v>271</v>
      </c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3" x14ac:dyDescent="0.3">
      <c r="A36" s="242"/>
      <c r="B36" s="26" t="s">
        <v>251</v>
      </c>
      <c r="C36" s="184" t="s">
        <v>258</v>
      </c>
      <c r="D36" s="27" t="s">
        <v>246</v>
      </c>
      <c r="E36" s="27">
        <v>2.2999999999999998</v>
      </c>
      <c r="F36" s="27">
        <v>1.7</v>
      </c>
      <c r="G36" s="27"/>
      <c r="H36" s="27">
        <v>175</v>
      </c>
      <c r="I36" s="28">
        <v>174</v>
      </c>
      <c r="J36" s="306" t="s">
        <v>337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3" x14ac:dyDescent="0.3">
      <c r="A37" s="242"/>
      <c r="B37" s="26" t="s">
        <v>34</v>
      </c>
      <c r="C37" s="177" t="s">
        <v>245</v>
      </c>
      <c r="D37" s="27" t="s">
        <v>259</v>
      </c>
      <c r="E37" s="27">
        <v>1.24</v>
      </c>
      <c r="F37" s="27">
        <v>1.1000000000000001</v>
      </c>
      <c r="G37" s="27"/>
      <c r="H37" s="27">
        <v>174</v>
      </c>
      <c r="I37" s="28">
        <v>173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3" x14ac:dyDescent="0.3">
      <c r="A38" s="242"/>
      <c r="B38" s="178" t="s">
        <v>34</v>
      </c>
      <c r="C38" s="177" t="s">
        <v>245</v>
      </c>
      <c r="D38" s="177" t="s">
        <v>250</v>
      </c>
      <c r="E38" s="177">
        <v>2.8</v>
      </c>
      <c r="F38" s="177">
        <v>1</v>
      </c>
      <c r="G38" s="177"/>
      <c r="H38" s="177">
        <v>172</v>
      </c>
      <c r="I38" s="179">
        <v>171</v>
      </c>
      <c r="J38" s="328"/>
      <c r="K38" s="329"/>
      <c r="L38" s="329"/>
      <c r="M38" s="329"/>
      <c r="N38" s="329"/>
      <c r="O38" s="329"/>
      <c r="P38" s="329"/>
      <c r="Q38" s="329"/>
      <c r="R38" s="329"/>
      <c r="S38" s="329"/>
      <c r="T38" s="329"/>
      <c r="U38" s="329"/>
      <c r="V38" s="330"/>
      <c r="W38" t="s">
        <v>507</v>
      </c>
    </row>
    <row r="39" spans="1:23" x14ac:dyDescent="0.3">
      <c r="A39" s="242"/>
      <c r="B39" s="26" t="s">
        <v>251</v>
      </c>
      <c r="C39" s="199" t="s">
        <v>331</v>
      </c>
      <c r="D39" s="27" t="s">
        <v>246</v>
      </c>
      <c r="E39" s="27">
        <v>5.9</v>
      </c>
      <c r="F39" s="27">
        <v>0.38</v>
      </c>
      <c r="G39" s="27"/>
      <c r="H39" s="27">
        <v>171</v>
      </c>
      <c r="I39" s="28">
        <v>170</v>
      </c>
      <c r="J39" s="306" t="s">
        <v>338</v>
      </c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3" x14ac:dyDescent="0.3">
      <c r="A40" s="242"/>
      <c r="B40" s="26" t="s">
        <v>34</v>
      </c>
      <c r="C40" s="182" t="s">
        <v>252</v>
      </c>
      <c r="D40" s="27" t="s">
        <v>246</v>
      </c>
      <c r="E40" s="27">
        <v>6.4</v>
      </c>
      <c r="F40" s="27">
        <v>4.5</v>
      </c>
      <c r="G40" s="27"/>
      <c r="H40" s="27">
        <v>170</v>
      </c>
      <c r="I40" s="28">
        <v>169</v>
      </c>
      <c r="J40" s="306" t="s">
        <v>339</v>
      </c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3" x14ac:dyDescent="0.3">
      <c r="A41" s="242"/>
      <c r="B41" s="26" t="s">
        <v>251</v>
      </c>
      <c r="C41" s="180" t="s">
        <v>264</v>
      </c>
      <c r="D41" s="27" t="s">
        <v>246</v>
      </c>
      <c r="E41" s="27">
        <v>0.68</v>
      </c>
      <c r="F41" s="27">
        <v>0.34</v>
      </c>
      <c r="G41" s="27"/>
      <c r="H41" s="27">
        <v>169</v>
      </c>
      <c r="I41" s="28">
        <v>168</v>
      </c>
      <c r="J41" s="306" t="s">
        <v>340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3" x14ac:dyDescent="0.3">
      <c r="A42" s="242"/>
      <c r="B42" s="26" t="s">
        <v>251</v>
      </c>
      <c r="C42" s="180" t="s">
        <v>264</v>
      </c>
      <c r="D42" s="27" t="s">
        <v>246</v>
      </c>
      <c r="E42" s="27">
        <v>0.35</v>
      </c>
      <c r="F42" s="27">
        <v>0.28999999999999998</v>
      </c>
      <c r="G42" s="27"/>
      <c r="H42" s="27">
        <v>168</v>
      </c>
      <c r="I42" s="28">
        <v>167</v>
      </c>
      <c r="J42" s="306" t="s">
        <v>341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3" x14ac:dyDescent="0.3">
      <c r="A43" s="242"/>
      <c r="B43" s="26" t="s">
        <v>251</v>
      </c>
      <c r="C43" s="184" t="s">
        <v>258</v>
      </c>
      <c r="D43" s="27" t="s">
        <v>246</v>
      </c>
      <c r="E43" s="27">
        <v>3.7</v>
      </c>
      <c r="F43" s="27">
        <v>1.05</v>
      </c>
      <c r="G43" s="27"/>
      <c r="H43" s="27">
        <v>167</v>
      </c>
      <c r="I43" s="28">
        <v>166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3" x14ac:dyDescent="0.3">
      <c r="A44" s="242"/>
      <c r="B44" s="26" t="s">
        <v>251</v>
      </c>
      <c r="C44" s="199" t="s">
        <v>331</v>
      </c>
      <c r="D44" s="27" t="s">
        <v>250</v>
      </c>
      <c r="E44" s="27">
        <v>5.56</v>
      </c>
      <c r="F44" s="27">
        <v>0.43</v>
      </c>
      <c r="G44" s="27"/>
      <c r="H44" s="27">
        <v>166</v>
      </c>
      <c r="I44" s="28">
        <v>165</v>
      </c>
      <c r="J44" s="306" t="s">
        <v>342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3" x14ac:dyDescent="0.3">
      <c r="A45" s="242"/>
      <c r="B45" s="26" t="s">
        <v>35</v>
      </c>
      <c r="C45" s="184" t="s">
        <v>258</v>
      </c>
      <c r="D45" s="27" t="s">
        <v>246</v>
      </c>
      <c r="E45" s="27">
        <v>1.4</v>
      </c>
      <c r="F45" s="27">
        <v>1.6</v>
      </c>
      <c r="G45" s="27"/>
      <c r="H45" s="27">
        <v>165</v>
      </c>
      <c r="I45" s="28">
        <v>164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3" x14ac:dyDescent="0.3">
      <c r="A46" s="242"/>
      <c r="B46" s="26" t="s">
        <v>34</v>
      </c>
      <c r="C46" s="196" t="s">
        <v>290</v>
      </c>
      <c r="D46" s="27" t="s">
        <v>250</v>
      </c>
      <c r="E46" s="27">
        <v>1.95</v>
      </c>
      <c r="F46" s="27">
        <v>0.6</v>
      </c>
      <c r="G46" s="27"/>
      <c r="H46" s="27">
        <v>164</v>
      </c>
      <c r="I46" s="28">
        <v>163</v>
      </c>
      <c r="J46" s="300" t="s">
        <v>271</v>
      </c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2"/>
    </row>
    <row r="47" spans="1:23" x14ac:dyDescent="0.3">
      <c r="A47" s="242"/>
      <c r="B47" s="26" t="s">
        <v>34</v>
      </c>
      <c r="C47" s="184" t="s">
        <v>258</v>
      </c>
      <c r="D47" s="27" t="s">
        <v>246</v>
      </c>
      <c r="E47" s="27">
        <v>2.6</v>
      </c>
      <c r="F47" s="27">
        <v>1.96</v>
      </c>
      <c r="G47" s="27"/>
      <c r="H47" s="27">
        <v>163</v>
      </c>
      <c r="I47" s="28">
        <v>162</v>
      </c>
      <c r="J47" s="300" t="s">
        <v>317</v>
      </c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1:23" x14ac:dyDescent="0.3">
      <c r="A48" s="242"/>
      <c r="B48" s="26" t="s">
        <v>34</v>
      </c>
      <c r="C48" s="196" t="s">
        <v>290</v>
      </c>
      <c r="D48" s="27" t="s">
        <v>250</v>
      </c>
      <c r="E48" s="27">
        <v>1.6</v>
      </c>
      <c r="F48" s="27">
        <v>0.6</v>
      </c>
      <c r="G48" s="27"/>
      <c r="H48" s="27">
        <v>162</v>
      </c>
      <c r="I48" s="28">
        <v>161</v>
      </c>
      <c r="J48" s="300" t="s">
        <v>333</v>
      </c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1:22" x14ac:dyDescent="0.3">
      <c r="A49" s="242"/>
      <c r="B49" s="26" t="s">
        <v>35</v>
      </c>
      <c r="C49" s="177" t="s">
        <v>245</v>
      </c>
      <c r="D49" s="27" t="s">
        <v>246</v>
      </c>
      <c r="E49" s="27">
        <v>2.12</v>
      </c>
      <c r="F49" s="27">
        <v>1.7</v>
      </c>
      <c r="G49" s="27"/>
      <c r="H49" s="27">
        <v>161</v>
      </c>
      <c r="I49" s="28">
        <v>160</v>
      </c>
      <c r="J49" s="300" t="s">
        <v>343</v>
      </c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2"/>
    </row>
    <row r="50" spans="1:22" x14ac:dyDescent="0.3">
      <c r="A50" s="242"/>
      <c r="B50" s="26" t="s">
        <v>35</v>
      </c>
      <c r="C50" s="182" t="s">
        <v>252</v>
      </c>
      <c r="D50" s="27" t="s">
        <v>246</v>
      </c>
      <c r="E50" s="27">
        <v>8.4</v>
      </c>
      <c r="F50" s="27">
        <v>1.8</v>
      </c>
      <c r="G50" s="27"/>
      <c r="H50" s="27">
        <v>160</v>
      </c>
      <c r="I50" s="28">
        <v>159</v>
      </c>
      <c r="J50" s="306" t="s">
        <v>344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2" x14ac:dyDescent="0.3">
      <c r="A51" s="242"/>
      <c r="B51" s="26" t="s">
        <v>34</v>
      </c>
      <c r="C51" s="183" t="s">
        <v>256</v>
      </c>
      <c r="D51" s="27" t="s">
        <v>259</v>
      </c>
      <c r="E51" s="27">
        <v>3</v>
      </c>
      <c r="F51" s="27">
        <v>0.6</v>
      </c>
      <c r="G51" s="27"/>
      <c r="H51" s="27">
        <v>159</v>
      </c>
      <c r="I51" s="28">
        <v>158</v>
      </c>
      <c r="J51" s="306" t="s">
        <v>271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1:22" x14ac:dyDescent="0.3">
      <c r="A52" s="242"/>
      <c r="B52" s="26" t="s">
        <v>34</v>
      </c>
      <c r="C52" s="177" t="s">
        <v>245</v>
      </c>
      <c r="D52" s="27" t="s">
        <v>246</v>
      </c>
      <c r="E52" s="27">
        <v>6.1</v>
      </c>
      <c r="F52" s="27">
        <v>3.04</v>
      </c>
      <c r="G52" s="27"/>
      <c r="H52" s="27">
        <v>158</v>
      </c>
      <c r="I52" s="28">
        <v>157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2" x14ac:dyDescent="0.3">
      <c r="A53" s="242"/>
      <c r="B53" s="26" t="s">
        <v>35</v>
      </c>
      <c r="C53" s="181" t="s">
        <v>249</v>
      </c>
      <c r="D53" s="27" t="s">
        <v>250</v>
      </c>
      <c r="E53" s="27">
        <v>1.5</v>
      </c>
      <c r="F53" s="27">
        <v>0.6</v>
      </c>
      <c r="G53" s="27"/>
      <c r="H53" s="27">
        <v>157</v>
      </c>
      <c r="I53" s="28">
        <v>156</v>
      </c>
      <c r="J53" s="306" t="s">
        <v>271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1:22" x14ac:dyDescent="0.3">
      <c r="A54" s="242"/>
      <c r="B54" s="26" t="s">
        <v>35</v>
      </c>
      <c r="C54" s="180" t="s">
        <v>264</v>
      </c>
      <c r="D54" s="27" t="s">
        <v>246</v>
      </c>
      <c r="E54" s="27">
        <v>0.3</v>
      </c>
      <c r="F54" s="27">
        <v>0.28000000000000003</v>
      </c>
      <c r="G54" s="27"/>
      <c r="H54" s="27">
        <v>156</v>
      </c>
      <c r="I54" s="28">
        <v>155</v>
      </c>
      <c r="J54" s="306" t="s">
        <v>345</v>
      </c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1:22" x14ac:dyDescent="0.3">
      <c r="A55" s="242"/>
      <c r="B55" s="26" t="s">
        <v>35</v>
      </c>
      <c r="C55" s="184" t="s">
        <v>258</v>
      </c>
      <c r="D55" s="27" t="s">
        <v>246</v>
      </c>
      <c r="E55" s="27">
        <v>4.5599999999999996</v>
      </c>
      <c r="F55" s="27">
        <v>1.55</v>
      </c>
      <c r="G55" s="27"/>
      <c r="H55" s="27">
        <v>155</v>
      </c>
      <c r="I55" s="28">
        <v>154</v>
      </c>
      <c r="J55" s="306" t="s">
        <v>346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1:22" x14ac:dyDescent="0.3">
      <c r="A56" s="242"/>
      <c r="B56" s="147" t="s">
        <v>34</v>
      </c>
      <c r="C56" s="198" t="s">
        <v>268</v>
      </c>
      <c r="D56" s="148" t="s">
        <v>259</v>
      </c>
      <c r="E56" s="148">
        <v>1.03</v>
      </c>
      <c r="F56" s="148">
        <v>0.6</v>
      </c>
      <c r="G56" s="148"/>
      <c r="H56" s="148">
        <v>154</v>
      </c>
      <c r="I56" s="149">
        <v>153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1:22" x14ac:dyDescent="0.3">
      <c r="B57" s="140"/>
      <c r="C57" s="140"/>
      <c r="D57" s="140"/>
      <c r="E57" s="140"/>
      <c r="F57" s="140"/>
      <c r="G57" s="140"/>
      <c r="H57" s="140"/>
      <c r="I57" s="140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1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0" zoomScale="70" zoomScaleNormal="70" workbookViewId="0">
      <selection activeCell="A21" sqref="A21:A56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4"/>
      <c r="C2" s="154"/>
      <c r="D2" s="154"/>
      <c r="E2" s="154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4"/>
      <c r="C3" s="154"/>
      <c r="D3" s="154"/>
      <c r="E3" s="154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4"/>
      <c r="C4" s="154"/>
      <c r="D4" s="154"/>
      <c r="E4" s="154"/>
      <c r="F4" s="154"/>
      <c r="G4" s="154"/>
      <c r="H4" s="154"/>
      <c r="I4" s="15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4"/>
      <c r="C5" s="154"/>
      <c r="D5" s="154"/>
      <c r="E5" s="154"/>
      <c r="F5" s="154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4"/>
      <c r="C6" s="154"/>
      <c r="D6" s="154"/>
      <c r="E6" s="154"/>
      <c r="F6" s="154"/>
      <c r="G6" s="154"/>
      <c r="H6" s="154"/>
      <c r="I6" s="154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4"/>
      <c r="C7" s="154"/>
      <c r="D7" s="154"/>
      <c r="E7" s="154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4"/>
      <c r="C8" s="154"/>
      <c r="D8" s="154"/>
      <c r="E8" s="154"/>
      <c r="F8" s="154"/>
      <c r="G8" s="154"/>
      <c r="H8" s="154"/>
      <c r="I8" s="154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4"/>
      <c r="C9" s="154"/>
      <c r="D9" s="154"/>
      <c r="E9" s="154"/>
      <c r="F9" s="154"/>
      <c r="G9" s="154"/>
      <c r="H9" s="154"/>
      <c r="I9" s="154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4"/>
      <c r="C10" s="154"/>
      <c r="D10" s="154"/>
      <c r="E10" s="154"/>
      <c r="F10" s="154"/>
      <c r="G10" s="154"/>
      <c r="H10" s="154"/>
      <c r="I10" s="154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1" t="s">
        <v>92</v>
      </c>
      <c r="C11" s="151"/>
      <c r="D11" s="151"/>
      <c r="E11" s="286" t="s">
        <v>242</v>
      </c>
      <c r="F11" s="286"/>
      <c r="G11" s="286"/>
      <c r="H11" s="32"/>
      <c r="I11" s="151" t="s">
        <v>51</v>
      </c>
      <c r="J11" s="87"/>
      <c r="K11" s="87"/>
      <c r="L11" s="321">
        <v>44022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1"/>
      <c r="C12" s="151"/>
      <c r="D12" s="151"/>
      <c r="E12" s="32"/>
      <c r="F12" s="32"/>
      <c r="G12" s="32"/>
      <c r="H12" s="32"/>
      <c r="I12" s="155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1" t="s">
        <v>90</v>
      </c>
      <c r="C13" s="151"/>
      <c r="D13" s="151"/>
      <c r="E13" s="286" t="s">
        <v>243</v>
      </c>
      <c r="F13" s="286"/>
      <c r="G13" s="286"/>
      <c r="H13" s="32"/>
      <c r="I13" s="151" t="s">
        <v>125</v>
      </c>
      <c r="J13" s="87"/>
      <c r="K13" s="87"/>
      <c r="L13" s="252"/>
      <c r="M13" s="252"/>
      <c r="N13" s="33"/>
      <c r="O13" s="87" t="s">
        <v>127</v>
      </c>
      <c r="P13" s="80"/>
      <c r="Q13" s="153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1"/>
      <c r="C14" s="151"/>
      <c r="D14" s="151"/>
      <c r="E14" s="32"/>
      <c r="F14" s="32"/>
      <c r="G14" s="32"/>
      <c r="H14" s="32"/>
      <c r="I14" s="151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1" t="s">
        <v>91</v>
      </c>
      <c r="C15" s="151"/>
      <c r="D15" s="151"/>
      <c r="E15" s="286" t="s">
        <v>243</v>
      </c>
      <c r="F15" s="286"/>
      <c r="G15" s="286"/>
      <c r="H15" s="32"/>
      <c r="I15" s="151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2">
        <v>6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B19" s="289"/>
      <c r="C19" s="291"/>
      <c r="D19" s="291"/>
      <c r="E19" s="156" t="s">
        <v>121</v>
      </c>
      <c r="F19" s="156" t="s">
        <v>122</v>
      </c>
      <c r="G19" s="156" t="s">
        <v>121</v>
      </c>
      <c r="H19" s="156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B20" s="144" t="s">
        <v>347</v>
      </c>
      <c r="C20" s="212" t="s">
        <v>536</v>
      </c>
      <c r="D20" s="145" t="s">
        <v>259</v>
      </c>
      <c r="E20" s="145">
        <v>6.9</v>
      </c>
      <c r="F20" s="145">
        <v>0.6</v>
      </c>
      <c r="G20" s="145"/>
      <c r="H20" s="145">
        <v>229</v>
      </c>
      <c r="I20" s="146">
        <v>228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A21" s="242"/>
      <c r="B21" s="26" t="s">
        <v>34</v>
      </c>
      <c r="C21" s="211" t="s">
        <v>349</v>
      </c>
      <c r="D21" s="27" t="s">
        <v>246</v>
      </c>
      <c r="E21" s="27">
        <v>3.06</v>
      </c>
      <c r="F21" s="27">
        <v>2.6</v>
      </c>
      <c r="G21" s="27"/>
      <c r="H21" s="27">
        <v>228</v>
      </c>
      <c r="I21" s="28">
        <v>227</v>
      </c>
      <c r="J21" s="306" t="s">
        <v>350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A22" s="242"/>
      <c r="B22" s="26" t="s">
        <v>251</v>
      </c>
      <c r="C22" s="206" t="s">
        <v>351</v>
      </c>
      <c r="D22" s="27" t="s">
        <v>250</v>
      </c>
      <c r="E22" s="27">
        <v>5.27</v>
      </c>
      <c r="F22" s="27">
        <v>0.4</v>
      </c>
      <c r="G22" s="27"/>
      <c r="H22" s="27">
        <v>227</v>
      </c>
      <c r="I22" s="28">
        <v>226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5" x14ac:dyDescent="0.3">
      <c r="A23" s="242"/>
      <c r="B23" s="26" t="s">
        <v>251</v>
      </c>
      <c r="C23" s="183" t="s">
        <v>256</v>
      </c>
      <c r="D23" s="27" t="s">
        <v>250</v>
      </c>
      <c r="E23" s="27">
        <v>3.5</v>
      </c>
      <c r="F23" s="27">
        <v>0.6</v>
      </c>
      <c r="G23" s="27"/>
      <c r="H23" s="27">
        <v>226</v>
      </c>
      <c r="I23" s="28">
        <v>225</v>
      </c>
      <c r="J23" s="306" t="s">
        <v>352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A24" s="242"/>
      <c r="B24" s="26" t="s">
        <v>34</v>
      </c>
      <c r="C24" s="209" t="s">
        <v>353</v>
      </c>
      <c r="D24" s="27" t="s">
        <v>246</v>
      </c>
      <c r="E24" s="27">
        <v>28.3</v>
      </c>
      <c r="F24" s="27">
        <v>0.4</v>
      </c>
      <c r="G24" s="27"/>
      <c r="H24" s="27">
        <v>225</v>
      </c>
      <c r="I24" s="28">
        <v>224</v>
      </c>
      <c r="J24" s="306" t="s">
        <v>354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A25" s="242"/>
      <c r="B25" s="26" t="s">
        <v>34</v>
      </c>
      <c r="C25" s="27" t="s">
        <v>324</v>
      </c>
      <c r="D25" s="27" t="s">
        <v>250</v>
      </c>
      <c r="E25" s="27">
        <v>10.16</v>
      </c>
      <c r="F25" s="27">
        <v>0.6</v>
      </c>
      <c r="G25" s="27"/>
      <c r="H25" s="27">
        <v>224</v>
      </c>
      <c r="I25" s="28">
        <v>223</v>
      </c>
      <c r="J25" s="306" t="s">
        <v>355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347</v>
      </c>
      <c r="C26" s="210" t="s">
        <v>348</v>
      </c>
      <c r="D26" s="27" t="s">
        <v>259</v>
      </c>
      <c r="E26" s="27">
        <v>6.68</v>
      </c>
      <c r="F26" s="27">
        <v>0.6</v>
      </c>
      <c r="G26" s="27"/>
      <c r="H26" s="27">
        <v>223</v>
      </c>
      <c r="I26" s="28">
        <v>222</v>
      </c>
      <c r="J26" s="306" t="s">
        <v>356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34</v>
      </c>
      <c r="C27" s="183" t="s">
        <v>256</v>
      </c>
      <c r="D27" s="27" t="s">
        <v>246</v>
      </c>
      <c r="E27" s="27">
        <v>1.53</v>
      </c>
      <c r="F27" s="27">
        <v>0.6</v>
      </c>
      <c r="G27" s="27"/>
      <c r="H27" s="27">
        <v>222</v>
      </c>
      <c r="I27" s="28">
        <v>221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6" t="s">
        <v>34</v>
      </c>
      <c r="C28" s="181" t="s">
        <v>249</v>
      </c>
      <c r="D28" s="27" t="s">
        <v>246</v>
      </c>
      <c r="E28" s="27">
        <v>1.36</v>
      </c>
      <c r="F28" s="27">
        <v>0.6</v>
      </c>
      <c r="G28" s="27"/>
      <c r="H28" s="27">
        <v>221</v>
      </c>
      <c r="I28" s="28">
        <v>220</v>
      </c>
      <c r="J28" s="306" t="s">
        <v>357</v>
      </c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1:25" x14ac:dyDescent="0.3">
      <c r="A29" s="242"/>
      <c r="B29" s="26" t="s">
        <v>34</v>
      </c>
      <c r="C29" s="177" t="s">
        <v>245</v>
      </c>
      <c r="D29" s="27" t="s">
        <v>259</v>
      </c>
      <c r="E29" s="27">
        <v>1.02</v>
      </c>
      <c r="F29" s="27">
        <v>0.59</v>
      </c>
      <c r="G29" s="27"/>
      <c r="H29" s="27">
        <v>220</v>
      </c>
      <c r="I29" s="28">
        <v>219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35</v>
      </c>
      <c r="C30" s="177" t="s">
        <v>245</v>
      </c>
      <c r="D30" s="27" t="s">
        <v>250</v>
      </c>
      <c r="E30" s="27">
        <v>0.95</v>
      </c>
      <c r="F30" s="27">
        <v>0.45</v>
      </c>
      <c r="G30" s="27"/>
      <c r="H30" s="27">
        <v>2.19</v>
      </c>
      <c r="I30" s="28">
        <v>218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35</v>
      </c>
      <c r="C31" s="184" t="s">
        <v>258</v>
      </c>
      <c r="D31" s="27" t="s">
        <v>246</v>
      </c>
      <c r="E31" s="27">
        <v>0.83</v>
      </c>
      <c r="F31" s="27">
        <v>1.8</v>
      </c>
      <c r="G31" s="27"/>
      <c r="H31" s="27">
        <v>218</v>
      </c>
      <c r="I31" s="28">
        <v>217</v>
      </c>
      <c r="J31" s="306" t="s">
        <v>358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35</v>
      </c>
      <c r="C32" s="184" t="s">
        <v>258</v>
      </c>
      <c r="D32" s="27" t="s">
        <v>246</v>
      </c>
      <c r="E32" s="27">
        <v>1.3</v>
      </c>
      <c r="F32" s="27">
        <v>0.72</v>
      </c>
      <c r="G32" s="27"/>
      <c r="H32" s="27">
        <v>217</v>
      </c>
      <c r="I32" s="28">
        <v>216</v>
      </c>
      <c r="J32" s="306" t="s">
        <v>358</v>
      </c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2" x14ac:dyDescent="0.3">
      <c r="A33" s="242"/>
      <c r="B33" s="26" t="s">
        <v>35</v>
      </c>
      <c r="C33" s="183" t="s">
        <v>256</v>
      </c>
      <c r="D33" s="27" t="s">
        <v>246</v>
      </c>
      <c r="E33" s="27">
        <v>0.97</v>
      </c>
      <c r="F33" s="27">
        <v>0.6</v>
      </c>
      <c r="G33" s="27"/>
      <c r="H33" s="27">
        <v>216</v>
      </c>
      <c r="I33" s="28">
        <v>215</v>
      </c>
      <c r="J33" s="306" t="s">
        <v>359</v>
      </c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2" x14ac:dyDescent="0.3">
      <c r="A34" s="242"/>
      <c r="B34" s="26" t="s">
        <v>35</v>
      </c>
      <c r="C34" s="181" t="s">
        <v>249</v>
      </c>
      <c r="D34" s="27" t="s">
        <v>246</v>
      </c>
      <c r="E34" s="27">
        <v>1.24</v>
      </c>
      <c r="F34" s="27">
        <v>0.6</v>
      </c>
      <c r="G34" s="27"/>
      <c r="H34" s="27">
        <v>215</v>
      </c>
      <c r="I34" s="28">
        <v>214</v>
      </c>
      <c r="J34" s="306" t="s">
        <v>270</v>
      </c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2" x14ac:dyDescent="0.3">
      <c r="A35" s="242"/>
      <c r="B35" s="26" t="s">
        <v>34</v>
      </c>
      <c r="C35" s="184" t="s">
        <v>258</v>
      </c>
      <c r="D35" s="27" t="s">
        <v>259</v>
      </c>
      <c r="E35" s="27">
        <v>0.87</v>
      </c>
      <c r="F35" s="27">
        <v>0.4</v>
      </c>
      <c r="G35" s="27"/>
      <c r="H35" s="27">
        <v>214</v>
      </c>
      <c r="I35" s="28">
        <v>213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2" x14ac:dyDescent="0.3">
      <c r="A36" s="242"/>
      <c r="B36" s="26" t="s">
        <v>34</v>
      </c>
      <c r="C36" s="180" t="s">
        <v>264</v>
      </c>
      <c r="D36" s="27" t="s">
        <v>246</v>
      </c>
      <c r="E36" s="27">
        <v>0.75</v>
      </c>
      <c r="F36" s="27">
        <v>0.34</v>
      </c>
      <c r="G36" s="27"/>
      <c r="H36" s="27">
        <v>213</v>
      </c>
      <c r="I36" s="28">
        <v>212</v>
      </c>
      <c r="J36" s="306" t="s">
        <v>360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2" x14ac:dyDescent="0.3">
      <c r="A37" s="242"/>
      <c r="B37" s="26" t="s">
        <v>34</v>
      </c>
      <c r="C37" s="184" t="s">
        <v>258</v>
      </c>
      <c r="D37" s="27" t="s">
        <v>250</v>
      </c>
      <c r="E37" s="27">
        <v>1.64</v>
      </c>
      <c r="F37" s="27">
        <v>1.3</v>
      </c>
      <c r="G37" s="27"/>
      <c r="H37" s="27">
        <v>212</v>
      </c>
      <c r="I37" s="28">
        <v>211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2" x14ac:dyDescent="0.3">
      <c r="A38" s="242"/>
      <c r="B38" s="26" t="s">
        <v>35</v>
      </c>
      <c r="C38" s="181" t="s">
        <v>249</v>
      </c>
      <c r="D38" s="27" t="s">
        <v>246</v>
      </c>
      <c r="E38" s="27">
        <v>2</v>
      </c>
      <c r="F38" s="27">
        <v>0.6</v>
      </c>
      <c r="G38" s="27"/>
      <c r="H38" s="27">
        <v>211</v>
      </c>
      <c r="I38" s="28">
        <v>210</v>
      </c>
      <c r="J38" s="306" t="s">
        <v>361</v>
      </c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2" x14ac:dyDescent="0.3">
      <c r="A39" s="242"/>
      <c r="B39" s="26" t="s">
        <v>35</v>
      </c>
      <c r="C39" s="181" t="s">
        <v>249</v>
      </c>
      <c r="D39" s="27" t="s">
        <v>259</v>
      </c>
      <c r="E39" s="27">
        <v>1.57</v>
      </c>
      <c r="F39" s="27">
        <v>0.6</v>
      </c>
      <c r="G39" s="27"/>
      <c r="H39" s="27">
        <v>210</v>
      </c>
      <c r="I39" s="28">
        <v>209</v>
      </c>
      <c r="J39" s="306" t="s">
        <v>271</v>
      </c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2" x14ac:dyDescent="0.3">
      <c r="A40" s="242"/>
      <c r="B40" s="26" t="s">
        <v>35</v>
      </c>
      <c r="C40" s="181" t="s">
        <v>249</v>
      </c>
      <c r="D40" s="27" t="s">
        <v>259</v>
      </c>
      <c r="E40" s="27">
        <v>1.53</v>
      </c>
      <c r="F40" s="27">
        <v>0.6</v>
      </c>
      <c r="G40" s="27"/>
      <c r="H40" s="27">
        <v>209</v>
      </c>
      <c r="I40" s="28">
        <v>208</v>
      </c>
      <c r="J40" s="306" t="s">
        <v>271</v>
      </c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2" x14ac:dyDescent="0.3">
      <c r="A41" s="242"/>
      <c r="B41" s="26" t="s">
        <v>34</v>
      </c>
      <c r="C41" s="181" t="s">
        <v>249</v>
      </c>
      <c r="D41" s="27" t="s">
        <v>250</v>
      </c>
      <c r="E41" s="27">
        <v>2.72</v>
      </c>
      <c r="F41" s="27">
        <v>0.6</v>
      </c>
      <c r="G41" s="27"/>
      <c r="H41" s="27">
        <v>208</v>
      </c>
      <c r="I41" s="28">
        <v>207</v>
      </c>
      <c r="J41" s="306" t="s">
        <v>271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2" x14ac:dyDescent="0.3">
      <c r="A42" s="242"/>
      <c r="B42" s="26" t="s">
        <v>35</v>
      </c>
      <c r="C42" s="177" t="s">
        <v>245</v>
      </c>
      <c r="D42" s="27" t="s">
        <v>246</v>
      </c>
      <c r="E42" s="27">
        <v>1.53</v>
      </c>
      <c r="F42" s="27">
        <v>0.63</v>
      </c>
      <c r="G42" s="27"/>
      <c r="H42" s="27">
        <v>207</v>
      </c>
      <c r="I42" s="28">
        <v>206</v>
      </c>
      <c r="J42" s="306" t="s">
        <v>273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2" x14ac:dyDescent="0.3">
      <c r="A43" s="242"/>
      <c r="B43" s="26" t="s">
        <v>251</v>
      </c>
      <c r="C43" s="183" t="s">
        <v>256</v>
      </c>
      <c r="D43" s="27" t="s">
        <v>246</v>
      </c>
      <c r="E43" s="27">
        <v>1.7</v>
      </c>
      <c r="F43" s="27">
        <v>0.6</v>
      </c>
      <c r="G43" s="27"/>
      <c r="H43" s="27">
        <v>206</v>
      </c>
      <c r="I43" s="28">
        <v>205</v>
      </c>
      <c r="J43" s="306" t="s">
        <v>362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2" x14ac:dyDescent="0.3">
      <c r="A44" s="242"/>
      <c r="B44" s="26" t="s">
        <v>35</v>
      </c>
      <c r="C44" s="177" t="s">
        <v>245</v>
      </c>
      <c r="D44" s="27" t="s">
        <v>246</v>
      </c>
      <c r="E44" s="27">
        <v>1.03</v>
      </c>
      <c r="F44" s="27">
        <v>1.68</v>
      </c>
      <c r="G44" s="27"/>
      <c r="H44" s="27">
        <v>205</v>
      </c>
      <c r="I44" s="28">
        <v>204</v>
      </c>
      <c r="J44" s="306" t="s">
        <v>317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2" x14ac:dyDescent="0.3">
      <c r="A45" s="242"/>
      <c r="B45" s="26" t="s">
        <v>35</v>
      </c>
      <c r="C45" s="209" t="s">
        <v>353</v>
      </c>
      <c r="D45" s="27" t="s">
        <v>246</v>
      </c>
      <c r="E45" s="27">
        <v>23.8</v>
      </c>
      <c r="F45" s="27">
        <v>0.26</v>
      </c>
      <c r="G45" s="27"/>
      <c r="H45" s="27">
        <v>204</v>
      </c>
      <c r="I45" s="28">
        <v>203</v>
      </c>
      <c r="J45" s="306" t="s">
        <v>363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2" x14ac:dyDescent="0.3">
      <c r="A46" s="242"/>
      <c r="B46" s="26" t="s">
        <v>35</v>
      </c>
      <c r="C46" s="183" t="s">
        <v>256</v>
      </c>
      <c r="D46" s="27" t="s">
        <v>259</v>
      </c>
      <c r="E46" s="27">
        <v>0.86</v>
      </c>
      <c r="F46" s="27">
        <v>0.6</v>
      </c>
      <c r="G46" s="27"/>
      <c r="H46" s="27">
        <v>203</v>
      </c>
      <c r="I46" s="28">
        <v>202</v>
      </c>
      <c r="J46" s="300" t="s">
        <v>271</v>
      </c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2"/>
    </row>
    <row r="47" spans="1:22" x14ac:dyDescent="0.3">
      <c r="A47" s="242"/>
      <c r="B47" s="26" t="s">
        <v>251</v>
      </c>
      <c r="C47" s="184" t="s">
        <v>258</v>
      </c>
      <c r="D47" s="27" t="s">
        <v>246</v>
      </c>
      <c r="E47" s="27">
        <v>5.05</v>
      </c>
      <c r="F47" s="27">
        <v>1.85</v>
      </c>
      <c r="G47" s="27"/>
      <c r="H47" s="27">
        <v>202</v>
      </c>
      <c r="I47" s="28">
        <v>201</v>
      </c>
      <c r="J47" s="300" t="s">
        <v>317</v>
      </c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1:22" x14ac:dyDescent="0.3">
      <c r="A48" s="242"/>
      <c r="B48" s="26" t="s">
        <v>251</v>
      </c>
      <c r="C48" s="195" t="s">
        <v>364</v>
      </c>
      <c r="D48" s="27" t="s">
        <v>259</v>
      </c>
      <c r="E48" s="27">
        <v>5</v>
      </c>
      <c r="F48" s="27">
        <v>0.39</v>
      </c>
      <c r="G48" s="27"/>
      <c r="H48" s="27">
        <v>201</v>
      </c>
      <c r="I48" s="28">
        <v>200</v>
      </c>
      <c r="J48" s="300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1:23" x14ac:dyDescent="0.3">
      <c r="A49" s="242"/>
      <c r="B49" s="200" t="s">
        <v>251</v>
      </c>
      <c r="C49" s="181" t="s">
        <v>249</v>
      </c>
      <c r="D49" s="181" t="s">
        <v>250</v>
      </c>
      <c r="E49" s="181">
        <v>1.53</v>
      </c>
      <c r="F49" s="181">
        <v>0.6</v>
      </c>
      <c r="G49" s="181"/>
      <c r="H49" s="181">
        <v>200</v>
      </c>
      <c r="I49" s="201">
        <v>199</v>
      </c>
      <c r="J49" s="334" t="s">
        <v>271</v>
      </c>
      <c r="K49" s="335"/>
      <c r="L49" s="335"/>
      <c r="M49" s="335"/>
      <c r="N49" s="335"/>
      <c r="O49" s="335"/>
      <c r="P49" s="335"/>
      <c r="Q49" s="335"/>
      <c r="R49" s="335"/>
      <c r="S49" s="335"/>
      <c r="T49" s="335"/>
      <c r="U49" s="335"/>
      <c r="V49" s="336"/>
      <c r="W49" t="s">
        <v>508</v>
      </c>
    </row>
    <row r="50" spans="1:23" x14ac:dyDescent="0.3">
      <c r="A50" s="242"/>
      <c r="B50" s="26" t="s">
        <v>34</v>
      </c>
      <c r="C50" s="177" t="s">
        <v>245</v>
      </c>
      <c r="D50" s="27" t="s">
        <v>250</v>
      </c>
      <c r="E50" s="27">
        <v>3.77</v>
      </c>
      <c r="F50" s="27">
        <v>0.92</v>
      </c>
      <c r="G50" s="27"/>
      <c r="H50" s="27">
        <v>199</v>
      </c>
      <c r="I50" s="28">
        <v>198</v>
      </c>
      <c r="J50" s="306" t="s">
        <v>365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3" x14ac:dyDescent="0.3">
      <c r="A51" s="242"/>
      <c r="B51" s="26" t="s">
        <v>251</v>
      </c>
      <c r="C51" s="180" t="s">
        <v>264</v>
      </c>
      <c r="D51" s="27" t="s">
        <v>246</v>
      </c>
      <c r="E51" s="27">
        <v>0.69</v>
      </c>
      <c r="F51" s="27">
        <v>0.20499999999999999</v>
      </c>
      <c r="G51" s="27"/>
      <c r="H51" s="27">
        <v>198</v>
      </c>
      <c r="I51" s="28">
        <v>197</v>
      </c>
      <c r="J51" s="306" t="s">
        <v>366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1:23" x14ac:dyDescent="0.3">
      <c r="A52" s="242"/>
      <c r="B52" s="26" t="s">
        <v>301</v>
      </c>
      <c r="C52" s="183" t="s">
        <v>256</v>
      </c>
      <c r="D52" s="27" t="s">
        <v>259</v>
      </c>
      <c r="E52" s="27">
        <v>2.19</v>
      </c>
      <c r="F52" s="27">
        <v>0.6</v>
      </c>
      <c r="G52" s="27"/>
      <c r="H52" s="27">
        <v>197</v>
      </c>
      <c r="I52" s="28">
        <v>196</v>
      </c>
      <c r="J52" s="306" t="s">
        <v>271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3" x14ac:dyDescent="0.3">
      <c r="A53" s="242"/>
      <c r="B53" s="26" t="s">
        <v>251</v>
      </c>
      <c r="C53" s="180" t="s">
        <v>264</v>
      </c>
      <c r="D53" s="27" t="s">
        <v>246</v>
      </c>
      <c r="E53" s="27">
        <v>0.26</v>
      </c>
      <c r="F53" s="27">
        <v>0.25</v>
      </c>
      <c r="G53" s="27"/>
      <c r="H53" s="27">
        <v>196</v>
      </c>
      <c r="I53" s="28">
        <v>195</v>
      </c>
      <c r="J53" s="306" t="s">
        <v>367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1:23" x14ac:dyDescent="0.3">
      <c r="A54" s="242"/>
      <c r="B54" s="26" t="s">
        <v>35</v>
      </c>
      <c r="C54" s="27" t="s">
        <v>282</v>
      </c>
      <c r="D54" s="27" t="s">
        <v>246</v>
      </c>
      <c r="E54" s="27">
        <v>2.9</v>
      </c>
      <c r="F54" s="27">
        <v>0.3</v>
      </c>
      <c r="G54" s="27"/>
      <c r="H54" s="27">
        <v>195</v>
      </c>
      <c r="I54" s="28">
        <v>194</v>
      </c>
      <c r="J54" s="306" t="s">
        <v>368</v>
      </c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1:23" x14ac:dyDescent="0.3">
      <c r="A55" s="242"/>
      <c r="B55" s="26" t="s">
        <v>35</v>
      </c>
      <c r="C55" s="204" t="s">
        <v>369</v>
      </c>
      <c r="D55" s="27" t="s">
        <v>246</v>
      </c>
      <c r="E55" s="27">
        <v>2.9</v>
      </c>
      <c r="F55" s="27">
        <v>0.7</v>
      </c>
      <c r="G55" s="27"/>
      <c r="H55" s="27">
        <v>194</v>
      </c>
      <c r="I55" s="28">
        <v>193</v>
      </c>
      <c r="J55" s="306" t="s">
        <v>370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1:23" x14ac:dyDescent="0.3">
      <c r="A56" s="242"/>
      <c r="B56" s="147" t="s">
        <v>34</v>
      </c>
      <c r="C56" s="202" t="s">
        <v>258</v>
      </c>
      <c r="D56" s="148" t="s">
        <v>246</v>
      </c>
      <c r="E56" s="148">
        <v>3.9</v>
      </c>
      <c r="F56" s="148">
        <v>1.87</v>
      </c>
      <c r="G56" s="148"/>
      <c r="H56" s="148">
        <v>193</v>
      </c>
      <c r="I56" s="149">
        <v>192</v>
      </c>
      <c r="J56" s="318" t="s">
        <v>371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1:23" x14ac:dyDescent="0.3">
      <c r="B57" s="154"/>
      <c r="C57" s="154"/>
      <c r="D57" s="154"/>
      <c r="E57" s="154"/>
      <c r="F57" s="154"/>
      <c r="G57" s="154"/>
      <c r="H57" s="154"/>
      <c r="I57" s="154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1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3" zoomScaleNormal="100" workbookViewId="0">
      <selection activeCell="A20" sqref="A20:A57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4"/>
      <c r="C2" s="154"/>
      <c r="D2" s="154"/>
      <c r="E2" s="154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4"/>
      <c r="C3" s="154"/>
      <c r="D3" s="154"/>
      <c r="E3" s="154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4"/>
      <c r="C4" s="154"/>
      <c r="D4" s="154"/>
      <c r="E4" s="154"/>
      <c r="F4" s="154"/>
      <c r="G4" s="154"/>
      <c r="H4" s="154"/>
      <c r="I4" s="15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4"/>
      <c r="C5" s="154"/>
      <c r="D5" s="154"/>
      <c r="E5" s="154"/>
      <c r="F5" s="154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4"/>
      <c r="C6" s="154"/>
      <c r="D6" s="154"/>
      <c r="E6" s="154"/>
      <c r="F6" s="154"/>
      <c r="G6" s="154"/>
      <c r="H6" s="154"/>
      <c r="I6" s="154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4"/>
      <c r="C7" s="154"/>
      <c r="D7" s="154"/>
      <c r="E7" s="154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4"/>
      <c r="C8" s="154"/>
      <c r="D8" s="154"/>
      <c r="E8" s="154"/>
      <c r="F8" s="154"/>
      <c r="G8" s="154"/>
      <c r="H8" s="154"/>
      <c r="I8" s="154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4"/>
      <c r="C9" s="154"/>
      <c r="D9" s="154"/>
      <c r="E9" s="154"/>
      <c r="F9" s="154"/>
      <c r="G9" s="154"/>
      <c r="H9" s="154"/>
      <c r="I9" s="154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4"/>
      <c r="C10" s="154"/>
      <c r="D10" s="154"/>
      <c r="E10" s="154"/>
      <c r="F10" s="154"/>
      <c r="G10" s="154"/>
      <c r="H10" s="154"/>
      <c r="I10" s="154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1" t="s">
        <v>92</v>
      </c>
      <c r="C11" s="151"/>
      <c r="D11" s="151"/>
      <c r="E11" s="286" t="s">
        <v>242</v>
      </c>
      <c r="F11" s="286"/>
      <c r="G11" s="286"/>
      <c r="H11" s="32"/>
      <c r="I11" s="151" t="s">
        <v>51</v>
      </c>
      <c r="J11" s="87"/>
      <c r="K11" s="87"/>
      <c r="L11" s="321">
        <v>44023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1"/>
      <c r="C12" s="151"/>
      <c r="D12" s="151"/>
      <c r="E12" s="32"/>
      <c r="F12" s="32"/>
      <c r="G12" s="32"/>
      <c r="H12" s="32"/>
      <c r="I12" s="155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1" t="s">
        <v>90</v>
      </c>
      <c r="C13" s="151"/>
      <c r="D13" s="151"/>
      <c r="E13" s="286" t="s">
        <v>243</v>
      </c>
      <c r="F13" s="286"/>
      <c r="G13" s="286"/>
      <c r="H13" s="32"/>
      <c r="I13" s="151" t="s">
        <v>125</v>
      </c>
      <c r="J13" s="87"/>
      <c r="K13" s="87"/>
      <c r="L13" s="252"/>
      <c r="M13" s="252"/>
      <c r="N13" s="33"/>
      <c r="O13" s="87" t="s">
        <v>127</v>
      </c>
      <c r="P13" s="80"/>
      <c r="Q13" s="153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1"/>
      <c r="C14" s="151"/>
      <c r="D14" s="151"/>
      <c r="E14" s="32"/>
      <c r="F14" s="32"/>
      <c r="G14" s="32"/>
      <c r="H14" s="32"/>
      <c r="I14" s="151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1" t="s">
        <v>91</v>
      </c>
      <c r="C15" s="151"/>
      <c r="D15" s="151"/>
      <c r="E15" s="286" t="s">
        <v>243</v>
      </c>
      <c r="F15" s="286"/>
      <c r="G15" s="286"/>
      <c r="H15" s="32"/>
      <c r="I15" s="151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2">
        <v>7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B19" s="289"/>
      <c r="C19" s="291"/>
      <c r="D19" s="291"/>
      <c r="E19" s="156" t="s">
        <v>121</v>
      </c>
      <c r="F19" s="156" t="s">
        <v>122</v>
      </c>
      <c r="G19" s="156" t="s">
        <v>121</v>
      </c>
      <c r="H19" s="156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A20" s="242"/>
      <c r="B20" s="144" t="s">
        <v>35</v>
      </c>
      <c r="C20" s="212" t="s">
        <v>372</v>
      </c>
      <c r="D20" s="145" t="s">
        <v>246</v>
      </c>
      <c r="E20" s="145">
        <v>11.2</v>
      </c>
      <c r="F20" s="145">
        <v>0.6</v>
      </c>
      <c r="G20" s="145"/>
      <c r="H20" s="145">
        <v>266</v>
      </c>
      <c r="I20" s="146">
        <v>265</v>
      </c>
      <c r="J20" s="322" t="s">
        <v>373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A21" s="242"/>
      <c r="B21" s="26" t="s">
        <v>35</v>
      </c>
      <c r="C21" s="182" t="s">
        <v>252</v>
      </c>
      <c r="D21" s="27" t="s">
        <v>259</v>
      </c>
      <c r="E21" s="27">
        <v>5.05</v>
      </c>
      <c r="F21" s="27">
        <v>0.44</v>
      </c>
      <c r="G21" s="27"/>
      <c r="H21" s="27">
        <v>265</v>
      </c>
      <c r="I21" s="28">
        <v>264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A22" s="242"/>
      <c r="B22" s="26" t="s">
        <v>35</v>
      </c>
      <c r="C22" s="184" t="s">
        <v>258</v>
      </c>
      <c r="D22" s="27" t="s">
        <v>246</v>
      </c>
      <c r="E22" s="27">
        <v>6.26</v>
      </c>
      <c r="F22" s="27">
        <v>0.33</v>
      </c>
      <c r="G22" s="27"/>
      <c r="H22" s="27">
        <v>264</v>
      </c>
      <c r="I22" s="28">
        <v>263</v>
      </c>
      <c r="J22" s="306" t="s">
        <v>374</v>
      </c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5" x14ac:dyDescent="0.3">
      <c r="A23" s="242"/>
      <c r="B23" s="26" t="s">
        <v>34</v>
      </c>
      <c r="C23" s="183" t="s">
        <v>256</v>
      </c>
      <c r="D23" s="27" t="s">
        <v>259</v>
      </c>
      <c r="E23" s="27">
        <v>2.8</v>
      </c>
      <c r="F23" s="27">
        <v>0.6</v>
      </c>
      <c r="G23" s="27"/>
      <c r="H23" s="27">
        <v>263</v>
      </c>
      <c r="I23" s="28">
        <v>262</v>
      </c>
      <c r="J23" s="306" t="s">
        <v>271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A24" s="393"/>
      <c r="B24" s="26" t="s">
        <v>34</v>
      </c>
      <c r="C24" s="177" t="s">
        <v>245</v>
      </c>
      <c r="D24" s="27" t="s">
        <v>250</v>
      </c>
      <c r="E24" s="27">
        <v>0.48</v>
      </c>
      <c r="F24" s="27">
        <v>0.55000000000000004</v>
      </c>
      <c r="G24" s="27"/>
      <c r="H24" s="27">
        <v>262</v>
      </c>
      <c r="I24" s="28">
        <v>261</v>
      </c>
      <c r="J24" s="306" t="s">
        <v>305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A25" s="242"/>
      <c r="B25" s="26" t="s">
        <v>34</v>
      </c>
      <c r="C25" s="180" t="s">
        <v>264</v>
      </c>
      <c r="D25" s="27" t="s">
        <v>246</v>
      </c>
      <c r="E25" s="27">
        <v>0.2</v>
      </c>
      <c r="F25" s="27">
        <v>0.3</v>
      </c>
      <c r="G25" s="27"/>
      <c r="H25" s="27">
        <v>261</v>
      </c>
      <c r="I25" s="28">
        <v>260</v>
      </c>
      <c r="J25" s="306" t="s">
        <v>375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34</v>
      </c>
      <c r="C26" s="183" t="s">
        <v>256</v>
      </c>
      <c r="D26" s="27" t="s">
        <v>246</v>
      </c>
      <c r="E26" s="27">
        <v>3.18</v>
      </c>
      <c r="F26" s="27">
        <v>0.6</v>
      </c>
      <c r="G26" s="27"/>
      <c r="H26" s="27">
        <v>260</v>
      </c>
      <c r="I26" s="28">
        <v>259</v>
      </c>
      <c r="J26" s="306" t="s">
        <v>376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35</v>
      </c>
      <c r="C27" s="184" t="s">
        <v>258</v>
      </c>
      <c r="D27" s="27" t="s">
        <v>246</v>
      </c>
      <c r="E27" s="27">
        <v>5.0999999999999996</v>
      </c>
      <c r="F27" s="27">
        <v>0.48</v>
      </c>
      <c r="G27" s="27"/>
      <c r="H27" s="27">
        <v>259</v>
      </c>
      <c r="I27" s="28">
        <v>258</v>
      </c>
      <c r="J27" s="306" t="s">
        <v>377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6" t="s">
        <v>35</v>
      </c>
      <c r="C28" s="180" t="s">
        <v>264</v>
      </c>
      <c r="D28" s="27" t="s">
        <v>246</v>
      </c>
      <c r="E28" s="27">
        <v>0.75</v>
      </c>
      <c r="F28" s="27">
        <v>0.3</v>
      </c>
      <c r="G28" s="27"/>
      <c r="H28" s="27">
        <v>258</v>
      </c>
      <c r="I28" s="28">
        <v>257</v>
      </c>
      <c r="J28" s="306" t="s">
        <v>378</v>
      </c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1:25" x14ac:dyDescent="0.3">
      <c r="A29" s="242"/>
      <c r="B29" s="26" t="s">
        <v>34</v>
      </c>
      <c r="C29" s="182" t="s">
        <v>252</v>
      </c>
      <c r="D29" s="27" t="s">
        <v>246</v>
      </c>
      <c r="E29" s="27">
        <v>5.38</v>
      </c>
      <c r="F29" s="27">
        <v>1.84</v>
      </c>
      <c r="G29" s="27"/>
      <c r="H29" s="27">
        <v>257</v>
      </c>
      <c r="I29" s="28">
        <v>256</v>
      </c>
      <c r="J29" s="306" t="s">
        <v>379</v>
      </c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34</v>
      </c>
      <c r="C30" s="180" t="s">
        <v>264</v>
      </c>
      <c r="D30" s="27" t="s">
        <v>246</v>
      </c>
      <c r="E30" s="27">
        <v>0.2</v>
      </c>
      <c r="F30" s="27">
        <v>0.2</v>
      </c>
      <c r="G30" s="27"/>
      <c r="H30" s="27">
        <v>256</v>
      </c>
      <c r="I30" s="28">
        <v>255</v>
      </c>
      <c r="J30" s="306" t="s">
        <v>380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34</v>
      </c>
      <c r="C31" s="181" t="s">
        <v>249</v>
      </c>
      <c r="D31" s="27" t="s">
        <v>246</v>
      </c>
      <c r="E31" s="27">
        <v>2.2400000000000002</v>
      </c>
      <c r="F31" s="27">
        <v>0.6</v>
      </c>
      <c r="G31" s="27"/>
      <c r="H31" s="27">
        <v>255</v>
      </c>
      <c r="I31" s="28">
        <v>254</v>
      </c>
      <c r="J31" s="306" t="s">
        <v>381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35</v>
      </c>
      <c r="C32" s="182" t="s">
        <v>252</v>
      </c>
      <c r="D32" s="27" t="s">
        <v>246</v>
      </c>
      <c r="E32" s="27">
        <v>14.7</v>
      </c>
      <c r="F32" s="27">
        <v>2.11</v>
      </c>
      <c r="G32" s="27"/>
      <c r="H32" s="27">
        <v>254</v>
      </c>
      <c r="I32" s="28">
        <v>253</v>
      </c>
      <c r="J32" s="306" t="s">
        <v>289</v>
      </c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3" x14ac:dyDescent="0.3">
      <c r="A33" s="242"/>
      <c r="B33" s="26" t="s">
        <v>35</v>
      </c>
      <c r="C33" s="182" t="s">
        <v>252</v>
      </c>
      <c r="D33" s="27" t="s">
        <v>259</v>
      </c>
      <c r="E33" s="27">
        <v>1.1399999999999999</v>
      </c>
      <c r="F33" s="27">
        <v>0.97</v>
      </c>
      <c r="G33" s="27"/>
      <c r="H33" s="27">
        <v>2.5299999999999998</v>
      </c>
      <c r="I33" s="28">
        <v>252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3" x14ac:dyDescent="0.3">
      <c r="A34" s="242"/>
      <c r="B34" s="26" t="s">
        <v>35</v>
      </c>
      <c r="C34" s="210" t="s">
        <v>348</v>
      </c>
      <c r="D34" s="27" t="s">
        <v>250</v>
      </c>
      <c r="E34" s="27">
        <v>3.96</v>
      </c>
      <c r="F34" s="27">
        <v>0.6</v>
      </c>
      <c r="G34" s="27"/>
      <c r="H34" s="27">
        <v>252</v>
      </c>
      <c r="I34" s="28">
        <v>251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3" x14ac:dyDescent="0.3">
      <c r="A35" s="242"/>
      <c r="B35" s="26" t="s">
        <v>35</v>
      </c>
      <c r="C35" s="181" t="s">
        <v>249</v>
      </c>
      <c r="D35" s="27" t="s">
        <v>259</v>
      </c>
      <c r="E35" s="27">
        <v>0.1</v>
      </c>
      <c r="F35" s="27">
        <v>0.6</v>
      </c>
      <c r="G35" s="27"/>
      <c r="H35" s="27">
        <v>251</v>
      </c>
      <c r="I35" s="28">
        <v>250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3" x14ac:dyDescent="0.3">
      <c r="A36" s="242"/>
      <c r="B36" s="26" t="s">
        <v>35</v>
      </c>
      <c r="C36" s="184" t="s">
        <v>258</v>
      </c>
      <c r="D36" s="27" t="s">
        <v>246</v>
      </c>
      <c r="E36" s="27">
        <v>1.88</v>
      </c>
      <c r="F36" s="27">
        <v>0.54</v>
      </c>
      <c r="G36" s="27"/>
      <c r="H36" s="27">
        <v>250</v>
      </c>
      <c r="I36" s="28">
        <v>249</v>
      </c>
      <c r="J36" s="306" t="s">
        <v>276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3" x14ac:dyDescent="0.3">
      <c r="A37" s="242"/>
      <c r="B37" s="26" t="s">
        <v>35</v>
      </c>
      <c r="C37" s="181" t="s">
        <v>249</v>
      </c>
      <c r="D37" s="27" t="s">
        <v>259</v>
      </c>
      <c r="E37" s="27">
        <v>1</v>
      </c>
      <c r="F37" s="27">
        <v>0.6</v>
      </c>
      <c r="G37" s="27"/>
      <c r="H37" s="27">
        <v>249</v>
      </c>
      <c r="I37" s="28">
        <v>248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3" x14ac:dyDescent="0.3">
      <c r="A38" s="242"/>
      <c r="B38" s="26" t="s">
        <v>251</v>
      </c>
      <c r="C38" s="183" t="s">
        <v>256</v>
      </c>
      <c r="D38" s="27" t="s">
        <v>259</v>
      </c>
      <c r="E38" s="27">
        <v>0.53</v>
      </c>
      <c r="F38" s="27">
        <v>0.6</v>
      </c>
      <c r="G38" s="27"/>
      <c r="H38" s="27">
        <v>248</v>
      </c>
      <c r="I38" s="28">
        <v>247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3" x14ac:dyDescent="0.3">
      <c r="A39" s="242"/>
      <c r="B39" s="187" t="s">
        <v>35</v>
      </c>
      <c r="C39" s="184" t="s">
        <v>258</v>
      </c>
      <c r="D39" s="184" t="s">
        <v>246</v>
      </c>
      <c r="E39" s="184">
        <v>1.54</v>
      </c>
      <c r="F39" s="184">
        <v>0.36</v>
      </c>
      <c r="G39" s="184"/>
      <c r="H39" s="184">
        <v>247</v>
      </c>
      <c r="I39" s="188">
        <v>246</v>
      </c>
      <c r="J39" s="325" t="s">
        <v>382</v>
      </c>
      <c r="K39" s="326"/>
      <c r="L39" s="326"/>
      <c r="M39" s="326"/>
      <c r="N39" s="326"/>
      <c r="O39" s="326"/>
      <c r="P39" s="326"/>
      <c r="Q39" s="326"/>
      <c r="R39" s="326"/>
      <c r="S39" s="326"/>
      <c r="T39" s="326"/>
      <c r="U39" s="326"/>
      <c r="V39" s="327"/>
      <c r="W39" t="s">
        <v>510</v>
      </c>
    </row>
    <row r="40" spans="1:23" x14ac:dyDescent="0.3">
      <c r="A40" s="242"/>
      <c r="B40" s="26" t="s">
        <v>35</v>
      </c>
      <c r="C40" s="209" t="s">
        <v>353</v>
      </c>
      <c r="D40" s="27" t="s">
        <v>246</v>
      </c>
      <c r="E40" s="27">
        <v>9</v>
      </c>
      <c r="F40" s="27">
        <v>0.6</v>
      </c>
      <c r="G40" s="27"/>
      <c r="H40" s="27">
        <v>246</v>
      </c>
      <c r="I40" s="28">
        <v>245</v>
      </c>
      <c r="J40" s="306" t="s">
        <v>383</v>
      </c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3" x14ac:dyDescent="0.3">
      <c r="A41" s="242"/>
      <c r="B41" s="26" t="s">
        <v>35</v>
      </c>
      <c r="C41" s="183" t="s">
        <v>256</v>
      </c>
      <c r="D41" s="27" t="s">
        <v>259</v>
      </c>
      <c r="E41" s="27">
        <v>1.8</v>
      </c>
      <c r="F41" s="27">
        <v>0.6</v>
      </c>
      <c r="G41" s="27"/>
      <c r="H41" s="27">
        <v>245</v>
      </c>
      <c r="I41" s="28">
        <v>244</v>
      </c>
      <c r="J41" s="306" t="s">
        <v>271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3" x14ac:dyDescent="0.3">
      <c r="A42" s="242"/>
      <c r="B42" s="26" t="s">
        <v>35</v>
      </c>
      <c r="C42" s="183" t="s">
        <v>256</v>
      </c>
      <c r="D42" s="27" t="s">
        <v>259</v>
      </c>
      <c r="E42" s="27">
        <v>1.5</v>
      </c>
      <c r="F42" s="27">
        <v>0.6</v>
      </c>
      <c r="G42" s="27"/>
      <c r="H42" s="27">
        <v>244</v>
      </c>
      <c r="I42" s="28">
        <v>243</v>
      </c>
      <c r="J42" s="306" t="s">
        <v>271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3" x14ac:dyDescent="0.3">
      <c r="A43" s="242"/>
      <c r="B43" s="26" t="s">
        <v>251</v>
      </c>
      <c r="C43" s="199" t="s">
        <v>364</v>
      </c>
      <c r="D43" s="27" t="s">
        <v>246</v>
      </c>
      <c r="E43" s="27">
        <v>6.1</v>
      </c>
      <c r="F43" s="27">
        <v>0.6</v>
      </c>
      <c r="G43" s="27"/>
      <c r="H43" s="27">
        <v>243</v>
      </c>
      <c r="I43" s="28">
        <v>242</v>
      </c>
      <c r="J43" s="306" t="s">
        <v>384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3" x14ac:dyDescent="0.3">
      <c r="A44" s="242"/>
      <c r="B44" s="26" t="s">
        <v>251</v>
      </c>
      <c r="C44" s="199" t="s">
        <v>364</v>
      </c>
      <c r="D44" s="27" t="s">
        <v>246</v>
      </c>
      <c r="E44" s="27">
        <v>1.7</v>
      </c>
      <c r="F44" s="27">
        <v>0.68</v>
      </c>
      <c r="G44" s="27"/>
      <c r="H44" s="27">
        <v>242</v>
      </c>
      <c r="I44" s="28">
        <v>241</v>
      </c>
      <c r="J44" s="306" t="s">
        <v>384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3" x14ac:dyDescent="0.3">
      <c r="A45" s="242"/>
      <c r="B45" s="26" t="s">
        <v>251</v>
      </c>
      <c r="C45" s="182" t="s">
        <v>252</v>
      </c>
      <c r="D45" s="27" t="s">
        <v>246</v>
      </c>
      <c r="E45" s="27">
        <v>0.53</v>
      </c>
      <c r="F45" s="27">
        <v>1.03</v>
      </c>
      <c r="G45" s="27"/>
      <c r="H45" s="27">
        <v>241</v>
      </c>
      <c r="I45" s="28">
        <v>240</v>
      </c>
      <c r="J45" s="306" t="s">
        <v>385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3" x14ac:dyDescent="0.3">
      <c r="A46" s="242"/>
      <c r="B46" s="26" t="s">
        <v>251</v>
      </c>
      <c r="C46" s="199" t="s">
        <v>364</v>
      </c>
      <c r="D46" s="27" t="s">
        <v>246</v>
      </c>
      <c r="E46" s="27">
        <v>7.4</v>
      </c>
      <c r="F46" s="27">
        <v>2.7</v>
      </c>
      <c r="G46" s="27"/>
      <c r="H46" s="27">
        <v>240</v>
      </c>
      <c r="I46" s="28">
        <v>239</v>
      </c>
      <c r="J46" s="300" t="s">
        <v>385</v>
      </c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2"/>
    </row>
    <row r="47" spans="1:23" x14ac:dyDescent="0.3">
      <c r="A47" s="242"/>
      <c r="B47" s="26" t="s">
        <v>35</v>
      </c>
      <c r="C47" s="199" t="s">
        <v>364</v>
      </c>
      <c r="D47" s="27" t="s">
        <v>246</v>
      </c>
      <c r="E47" s="27">
        <v>10.9</v>
      </c>
      <c r="F47" s="27">
        <v>0.87</v>
      </c>
      <c r="G47" s="27"/>
      <c r="H47" s="27">
        <v>239</v>
      </c>
      <c r="I47" s="28">
        <v>238</v>
      </c>
      <c r="J47" s="300" t="s">
        <v>385</v>
      </c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1:23" x14ac:dyDescent="0.3">
      <c r="A48" s="242"/>
      <c r="B48" s="26" t="s">
        <v>251</v>
      </c>
      <c r="C48" s="199" t="s">
        <v>364</v>
      </c>
      <c r="D48" s="27" t="s">
        <v>259</v>
      </c>
      <c r="E48" s="27">
        <v>5</v>
      </c>
      <c r="F48" s="27">
        <v>0.77</v>
      </c>
      <c r="G48" s="27"/>
      <c r="H48" s="27">
        <v>238</v>
      </c>
      <c r="I48" s="28">
        <v>237</v>
      </c>
      <c r="J48" s="300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1:23" x14ac:dyDescent="0.3">
      <c r="A49" s="242"/>
      <c r="B49" s="26" t="s">
        <v>251</v>
      </c>
      <c r="C49" s="199" t="s">
        <v>364</v>
      </c>
      <c r="D49" s="27" t="s">
        <v>259</v>
      </c>
      <c r="E49" s="27">
        <v>4.3</v>
      </c>
      <c r="F49" s="27">
        <v>0.72</v>
      </c>
      <c r="G49" s="27"/>
      <c r="H49" s="27">
        <v>237</v>
      </c>
      <c r="I49" s="28">
        <v>236</v>
      </c>
      <c r="J49" s="300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2"/>
    </row>
    <row r="50" spans="1:23" x14ac:dyDescent="0.3">
      <c r="A50" s="242"/>
      <c r="B50" s="26" t="s">
        <v>251</v>
      </c>
      <c r="C50" s="199" t="s">
        <v>364</v>
      </c>
      <c r="D50" s="27" t="s">
        <v>259</v>
      </c>
      <c r="E50" s="27">
        <v>5</v>
      </c>
      <c r="F50" s="27">
        <v>0.8</v>
      </c>
      <c r="G50" s="27"/>
      <c r="H50" s="27">
        <v>236</v>
      </c>
      <c r="I50" s="28">
        <v>235</v>
      </c>
      <c r="J50" s="306"/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3" x14ac:dyDescent="0.3">
      <c r="A51" s="242"/>
      <c r="B51" s="26" t="s">
        <v>251</v>
      </c>
      <c r="C51" s="199" t="s">
        <v>364</v>
      </c>
      <c r="D51" s="27" t="s">
        <v>259</v>
      </c>
      <c r="E51" s="27">
        <v>5.07</v>
      </c>
      <c r="F51" s="27">
        <v>0.43</v>
      </c>
      <c r="G51" s="27"/>
      <c r="H51" s="27">
        <v>235</v>
      </c>
      <c r="I51" s="28">
        <v>234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1:23" x14ac:dyDescent="0.3">
      <c r="A52" s="242"/>
      <c r="B52" s="26" t="s">
        <v>34</v>
      </c>
      <c r="C52" s="199" t="s">
        <v>364</v>
      </c>
      <c r="D52" s="27" t="s">
        <v>259</v>
      </c>
      <c r="E52" s="27">
        <v>3.53</v>
      </c>
      <c r="F52" s="27">
        <v>0.77</v>
      </c>
      <c r="G52" s="27"/>
      <c r="H52" s="27">
        <v>234</v>
      </c>
      <c r="I52" s="28">
        <v>233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3" x14ac:dyDescent="0.3">
      <c r="A53" s="242"/>
      <c r="B53" s="26" t="s">
        <v>251</v>
      </c>
      <c r="C53" s="181" t="s">
        <v>249</v>
      </c>
      <c r="D53" s="27" t="s">
        <v>250</v>
      </c>
      <c r="E53" s="27">
        <v>0.8</v>
      </c>
      <c r="F53" s="27">
        <v>0.6</v>
      </c>
      <c r="G53" s="27"/>
      <c r="H53" s="27">
        <v>233</v>
      </c>
      <c r="I53" s="28">
        <v>232</v>
      </c>
      <c r="J53" s="306" t="s">
        <v>321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1:23" x14ac:dyDescent="0.3">
      <c r="A54" s="242"/>
      <c r="B54" s="26" t="s">
        <v>34</v>
      </c>
      <c r="C54" s="206" t="s">
        <v>351</v>
      </c>
      <c r="D54" s="27" t="s">
        <v>250</v>
      </c>
      <c r="E54" s="27">
        <v>15.25</v>
      </c>
      <c r="F54" s="27">
        <v>0.64</v>
      </c>
      <c r="G54" s="27"/>
      <c r="H54" s="27">
        <v>232</v>
      </c>
      <c r="I54" s="28">
        <v>231</v>
      </c>
      <c r="J54" s="306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1:23" x14ac:dyDescent="0.3">
      <c r="A55" s="242"/>
      <c r="B55" s="205" t="s">
        <v>34</v>
      </c>
      <c r="C55" s="206" t="s">
        <v>351</v>
      </c>
      <c r="D55" s="206" t="s">
        <v>250</v>
      </c>
      <c r="E55" s="206">
        <v>15.25</v>
      </c>
      <c r="F55" s="206">
        <v>0.6</v>
      </c>
      <c r="G55" s="206"/>
      <c r="H55" s="206">
        <v>231</v>
      </c>
      <c r="I55" s="207">
        <v>230</v>
      </c>
      <c r="J55" s="337"/>
      <c r="K55" s="338"/>
      <c r="L55" s="338"/>
      <c r="M55" s="338"/>
      <c r="N55" s="338"/>
      <c r="O55" s="338"/>
      <c r="P55" s="338"/>
      <c r="Q55" s="338"/>
      <c r="R55" s="338"/>
      <c r="S55" s="338"/>
      <c r="T55" s="338"/>
      <c r="U55" s="338"/>
      <c r="V55" s="339"/>
      <c r="W55" t="s">
        <v>509</v>
      </c>
    </row>
    <row r="56" spans="1:23" x14ac:dyDescent="0.3">
      <c r="A56" s="242"/>
      <c r="B56" s="147" t="s">
        <v>34</v>
      </c>
      <c r="C56" s="208" t="s">
        <v>256</v>
      </c>
      <c r="D56" s="148" t="s">
        <v>259</v>
      </c>
      <c r="E56" s="148">
        <v>1.47</v>
      </c>
      <c r="F56" s="148">
        <v>0.6</v>
      </c>
      <c r="G56" s="148"/>
      <c r="H56" s="148">
        <v>230</v>
      </c>
      <c r="I56" s="149">
        <v>229</v>
      </c>
      <c r="J56" s="318" t="s">
        <v>271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1:23" x14ac:dyDescent="0.3">
      <c r="A57" s="242"/>
      <c r="B57" s="154"/>
      <c r="C57" s="154"/>
      <c r="D57" s="154"/>
      <c r="E57" s="154"/>
      <c r="F57" s="154"/>
      <c r="G57" s="154"/>
      <c r="H57" s="154"/>
      <c r="I57" s="154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1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9" zoomScale="70" zoomScaleNormal="70" workbookViewId="0">
      <selection activeCell="A20" sqref="A20:A56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4"/>
      <c r="C2" s="154"/>
      <c r="D2" s="154"/>
      <c r="E2" s="154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4"/>
      <c r="C3" s="154"/>
      <c r="D3" s="154"/>
      <c r="E3" s="154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4"/>
      <c r="C4" s="154"/>
      <c r="D4" s="154"/>
      <c r="E4" s="154"/>
      <c r="F4" s="154"/>
      <c r="G4" s="154"/>
      <c r="H4" s="154"/>
      <c r="I4" s="15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4"/>
      <c r="C5" s="154"/>
      <c r="D5" s="154"/>
      <c r="E5" s="154"/>
      <c r="F5" s="154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4"/>
      <c r="C6" s="154"/>
      <c r="D6" s="154"/>
      <c r="E6" s="154"/>
      <c r="F6" s="154"/>
      <c r="G6" s="154"/>
      <c r="H6" s="154"/>
      <c r="I6" s="154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4"/>
      <c r="C7" s="154"/>
      <c r="D7" s="154"/>
      <c r="E7" s="154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4"/>
      <c r="C8" s="154"/>
      <c r="D8" s="154"/>
      <c r="E8" s="154"/>
      <c r="F8" s="154"/>
      <c r="G8" s="154"/>
      <c r="H8" s="154"/>
      <c r="I8" s="154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4"/>
      <c r="C9" s="154"/>
      <c r="D9" s="154"/>
      <c r="E9" s="154"/>
      <c r="F9" s="154"/>
      <c r="G9" s="154"/>
      <c r="H9" s="154"/>
      <c r="I9" s="154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4"/>
      <c r="C10" s="154"/>
      <c r="D10" s="154"/>
      <c r="E10" s="154"/>
      <c r="F10" s="154"/>
      <c r="G10" s="154"/>
      <c r="H10" s="154"/>
      <c r="I10" s="154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1" t="s">
        <v>92</v>
      </c>
      <c r="C11" s="151"/>
      <c r="D11" s="151"/>
      <c r="E11" s="286" t="s">
        <v>242</v>
      </c>
      <c r="F11" s="286"/>
      <c r="G11" s="286"/>
      <c r="H11" s="32"/>
      <c r="I11" s="151" t="s">
        <v>51</v>
      </c>
      <c r="J11" s="87"/>
      <c r="K11" s="87"/>
      <c r="L11" s="321">
        <v>44025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1"/>
      <c r="C12" s="151"/>
      <c r="D12" s="151"/>
      <c r="E12" s="32"/>
      <c r="F12" s="32"/>
      <c r="G12" s="32"/>
      <c r="H12" s="32"/>
      <c r="I12" s="155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1" t="s">
        <v>90</v>
      </c>
      <c r="C13" s="151"/>
      <c r="D13" s="151"/>
      <c r="E13" s="286" t="s">
        <v>243</v>
      </c>
      <c r="F13" s="286"/>
      <c r="G13" s="286"/>
      <c r="H13" s="32"/>
      <c r="I13" s="151" t="s">
        <v>125</v>
      </c>
      <c r="J13" s="87"/>
      <c r="K13" s="87"/>
      <c r="L13" s="252"/>
      <c r="M13" s="252"/>
      <c r="N13" s="33"/>
      <c r="O13" s="87" t="s">
        <v>127</v>
      </c>
      <c r="P13" s="80"/>
      <c r="Q13" s="153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1"/>
      <c r="C14" s="151"/>
      <c r="D14" s="151"/>
      <c r="E14" s="32"/>
      <c r="F14" s="32"/>
      <c r="G14" s="32"/>
      <c r="H14" s="32"/>
      <c r="I14" s="151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1" t="s">
        <v>91</v>
      </c>
      <c r="C15" s="151"/>
      <c r="D15" s="151"/>
      <c r="E15" s="286" t="s">
        <v>243</v>
      </c>
      <c r="F15" s="286"/>
      <c r="G15" s="286"/>
      <c r="H15" s="32"/>
      <c r="I15" s="151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2">
        <v>8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B19" s="289"/>
      <c r="C19" s="291"/>
      <c r="D19" s="291"/>
      <c r="E19" s="156" t="s">
        <v>121</v>
      </c>
      <c r="F19" s="156" t="s">
        <v>122</v>
      </c>
      <c r="G19" s="156" t="s">
        <v>121</v>
      </c>
      <c r="H19" s="156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A20" s="242"/>
      <c r="B20" s="144" t="s">
        <v>251</v>
      </c>
      <c r="C20" s="197" t="s">
        <v>245</v>
      </c>
      <c r="D20" s="145" t="s">
        <v>246</v>
      </c>
      <c r="E20" s="145">
        <v>4.54</v>
      </c>
      <c r="F20" s="145">
        <v>4.95</v>
      </c>
      <c r="G20" s="145"/>
      <c r="H20" s="145">
        <v>303</v>
      </c>
      <c r="I20" s="146">
        <v>302</v>
      </c>
      <c r="J20" s="322" t="s">
        <v>305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A21" s="242"/>
      <c r="B21" s="26" t="s">
        <v>35</v>
      </c>
      <c r="C21" s="177" t="s">
        <v>245</v>
      </c>
      <c r="D21" s="27" t="s">
        <v>250</v>
      </c>
      <c r="E21" s="27">
        <v>5.68</v>
      </c>
      <c r="F21" s="27">
        <v>0.84</v>
      </c>
      <c r="G21" s="27"/>
      <c r="H21" s="27">
        <v>302</v>
      </c>
      <c r="I21" s="28">
        <v>301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A22" s="242"/>
      <c r="B22" s="26" t="s">
        <v>35</v>
      </c>
      <c r="C22" s="177" t="s">
        <v>245</v>
      </c>
      <c r="D22" s="27" t="s">
        <v>246</v>
      </c>
      <c r="E22" s="27">
        <v>7.86</v>
      </c>
      <c r="F22" s="27">
        <v>1.73</v>
      </c>
      <c r="G22" s="27"/>
      <c r="H22" s="27">
        <v>301</v>
      </c>
      <c r="I22" s="28">
        <v>300</v>
      </c>
      <c r="J22" s="306" t="s">
        <v>305</v>
      </c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5" x14ac:dyDescent="0.3">
      <c r="A23" s="242"/>
      <c r="B23" s="26" t="s">
        <v>251</v>
      </c>
      <c r="C23" s="183" t="s">
        <v>256</v>
      </c>
      <c r="D23" s="27" t="s">
        <v>250</v>
      </c>
      <c r="E23" s="27">
        <v>2.48</v>
      </c>
      <c r="F23" s="27">
        <v>0.6</v>
      </c>
      <c r="G23" s="27"/>
      <c r="H23" s="27">
        <v>300</v>
      </c>
      <c r="I23" s="28">
        <v>299</v>
      </c>
      <c r="J23" s="306" t="s">
        <v>386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A24" s="242"/>
      <c r="B24" s="26" t="s">
        <v>251</v>
      </c>
      <c r="C24" s="213" t="s">
        <v>268</v>
      </c>
      <c r="D24" s="27" t="s">
        <v>246</v>
      </c>
      <c r="E24" s="27">
        <v>2.1800000000000002</v>
      </c>
      <c r="F24" s="27">
        <v>0.71</v>
      </c>
      <c r="G24" s="27"/>
      <c r="H24" s="27">
        <v>299</v>
      </c>
      <c r="I24" s="28">
        <v>298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A25" s="242"/>
      <c r="B25" s="26" t="s">
        <v>34</v>
      </c>
      <c r="C25" s="181" t="s">
        <v>249</v>
      </c>
      <c r="D25" s="27" t="s">
        <v>246</v>
      </c>
      <c r="E25" s="27">
        <v>2.61</v>
      </c>
      <c r="F25" s="27">
        <v>0.6</v>
      </c>
      <c r="G25" s="27"/>
      <c r="H25" s="27">
        <v>298</v>
      </c>
      <c r="I25" s="28">
        <v>297</v>
      </c>
      <c r="J25" s="306" t="s">
        <v>387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34</v>
      </c>
      <c r="C26" s="181" t="s">
        <v>249</v>
      </c>
      <c r="D26" s="27" t="s">
        <v>246</v>
      </c>
      <c r="E26" s="27">
        <v>1.97</v>
      </c>
      <c r="F26" s="27">
        <v>0.6</v>
      </c>
      <c r="G26" s="27"/>
      <c r="H26" s="27">
        <v>297</v>
      </c>
      <c r="I26" s="28">
        <v>296</v>
      </c>
      <c r="J26" s="306" t="s">
        <v>387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34</v>
      </c>
      <c r="C27" s="177" t="s">
        <v>245</v>
      </c>
      <c r="D27" s="27" t="s">
        <v>250</v>
      </c>
      <c r="E27" s="27">
        <v>1.86</v>
      </c>
      <c r="F27" s="27">
        <v>1.1399999999999999</v>
      </c>
      <c r="G27" s="27"/>
      <c r="H27" s="27">
        <v>296</v>
      </c>
      <c r="I27" s="28">
        <v>295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6" t="s">
        <v>34</v>
      </c>
      <c r="C28" s="27" t="s">
        <v>282</v>
      </c>
      <c r="D28" s="27" t="s">
        <v>246</v>
      </c>
      <c r="E28" s="27">
        <v>5.4</v>
      </c>
      <c r="F28" s="27">
        <v>2.2999999999999998</v>
      </c>
      <c r="G28" s="27"/>
      <c r="H28" s="27">
        <v>295</v>
      </c>
      <c r="I28" s="28">
        <v>294</v>
      </c>
      <c r="J28" s="306" t="s">
        <v>388</v>
      </c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1:25" x14ac:dyDescent="0.3">
      <c r="A29" s="242"/>
      <c r="B29" s="26" t="s">
        <v>35</v>
      </c>
      <c r="C29" s="177" t="s">
        <v>245</v>
      </c>
      <c r="D29" s="27" t="s">
        <v>250</v>
      </c>
      <c r="E29" s="27">
        <v>1.04</v>
      </c>
      <c r="F29" s="27">
        <v>1.04</v>
      </c>
      <c r="G29" s="27"/>
      <c r="H29" s="27">
        <v>294</v>
      </c>
      <c r="I29" s="28">
        <v>293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35</v>
      </c>
      <c r="C30" s="181" t="s">
        <v>249</v>
      </c>
      <c r="D30" s="27" t="s">
        <v>259</v>
      </c>
      <c r="E30" s="27">
        <v>1.32</v>
      </c>
      <c r="F30" s="27">
        <v>0.6</v>
      </c>
      <c r="G30" s="27"/>
      <c r="H30" s="27">
        <v>293</v>
      </c>
      <c r="I30" s="28">
        <v>292</v>
      </c>
      <c r="J30" s="306" t="s">
        <v>271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34</v>
      </c>
      <c r="C31" s="181" t="s">
        <v>249</v>
      </c>
      <c r="D31" s="27" t="s">
        <v>246</v>
      </c>
      <c r="E31" s="27">
        <v>1.1499999999999999</v>
      </c>
      <c r="F31" s="27">
        <v>0.6</v>
      </c>
      <c r="G31" s="27"/>
      <c r="H31" s="27">
        <v>292</v>
      </c>
      <c r="I31" s="28">
        <v>291</v>
      </c>
      <c r="J31" s="306" t="s">
        <v>271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34</v>
      </c>
      <c r="C32" s="177" t="s">
        <v>245</v>
      </c>
      <c r="D32" s="27" t="s">
        <v>246</v>
      </c>
      <c r="E32" s="27">
        <v>3.36</v>
      </c>
      <c r="F32" s="27">
        <v>1.38</v>
      </c>
      <c r="G32" s="27"/>
      <c r="H32" s="27">
        <v>291</v>
      </c>
      <c r="I32" s="28">
        <v>290</v>
      </c>
      <c r="J32" s="306" t="s">
        <v>317</v>
      </c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2" x14ac:dyDescent="0.3">
      <c r="A33" s="242"/>
      <c r="B33" s="26" t="s">
        <v>35</v>
      </c>
      <c r="C33" s="182" t="s">
        <v>252</v>
      </c>
      <c r="D33" s="27" t="s">
        <v>259</v>
      </c>
      <c r="E33" s="27">
        <v>3.36</v>
      </c>
      <c r="F33" s="27">
        <v>1.38</v>
      </c>
      <c r="G33" s="27"/>
      <c r="H33" s="27">
        <v>290</v>
      </c>
      <c r="I33" s="28">
        <v>289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2" x14ac:dyDescent="0.3">
      <c r="A34" s="242"/>
      <c r="B34" s="26" t="s">
        <v>35</v>
      </c>
      <c r="C34" s="177" t="s">
        <v>245</v>
      </c>
      <c r="D34" s="27" t="s">
        <v>250</v>
      </c>
      <c r="E34" s="27">
        <v>1.68</v>
      </c>
      <c r="F34" s="27">
        <v>0.75</v>
      </c>
      <c r="G34" s="27"/>
      <c r="H34" s="27">
        <v>289</v>
      </c>
      <c r="I34" s="28">
        <v>288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2" x14ac:dyDescent="0.3">
      <c r="A35" s="242"/>
      <c r="B35" s="26" t="s">
        <v>34</v>
      </c>
      <c r="C35" s="177" t="s">
        <v>245</v>
      </c>
      <c r="D35" s="27" t="s">
        <v>259</v>
      </c>
      <c r="E35" s="27">
        <v>3.6</v>
      </c>
      <c r="F35" s="27">
        <v>2.85</v>
      </c>
      <c r="G35" s="27"/>
      <c r="H35" s="27">
        <v>288</v>
      </c>
      <c r="I35" s="28">
        <v>287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2" x14ac:dyDescent="0.3">
      <c r="A36" s="242"/>
      <c r="B36" s="26" t="s">
        <v>34</v>
      </c>
      <c r="C36" s="177" t="s">
        <v>245</v>
      </c>
      <c r="D36" s="27" t="s">
        <v>250</v>
      </c>
      <c r="E36" s="27">
        <v>6.8</v>
      </c>
      <c r="F36" s="27">
        <v>1.7</v>
      </c>
      <c r="G36" s="27"/>
      <c r="H36" s="27">
        <v>287</v>
      </c>
      <c r="I36" s="28">
        <v>286</v>
      </c>
      <c r="J36" s="306" t="s">
        <v>276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2" x14ac:dyDescent="0.3">
      <c r="A37" s="242"/>
      <c r="B37" s="26" t="s">
        <v>34</v>
      </c>
      <c r="C37" s="177" t="s">
        <v>245</v>
      </c>
      <c r="D37" s="27" t="s">
        <v>246</v>
      </c>
      <c r="E37" s="27">
        <v>2.2599999999999998</v>
      </c>
      <c r="F37" s="27">
        <v>1.94</v>
      </c>
      <c r="G37" s="27"/>
      <c r="H37" s="27">
        <v>286</v>
      </c>
      <c r="I37" s="28">
        <v>285</v>
      </c>
      <c r="J37" s="306" t="s">
        <v>270</v>
      </c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2" x14ac:dyDescent="0.3">
      <c r="A38" s="242"/>
      <c r="B38" s="26" t="s">
        <v>34</v>
      </c>
      <c r="C38" s="213" t="s">
        <v>268</v>
      </c>
      <c r="D38" s="27" t="s">
        <v>250</v>
      </c>
      <c r="E38" s="27">
        <v>1.53</v>
      </c>
      <c r="F38" s="27">
        <v>0.82</v>
      </c>
      <c r="G38" s="27"/>
      <c r="H38" s="27">
        <v>285</v>
      </c>
      <c r="I38" s="28">
        <v>284</v>
      </c>
      <c r="J38" s="306" t="s">
        <v>321</v>
      </c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2" x14ac:dyDescent="0.3">
      <c r="A39" s="242"/>
      <c r="B39" s="26" t="s">
        <v>251</v>
      </c>
      <c r="C39" s="183" t="s">
        <v>256</v>
      </c>
      <c r="D39" s="27" t="s">
        <v>250</v>
      </c>
      <c r="E39" s="27">
        <v>2.64</v>
      </c>
      <c r="F39" s="27">
        <v>0.6</v>
      </c>
      <c r="G39" s="27"/>
      <c r="H39" s="27">
        <v>284</v>
      </c>
      <c r="I39" s="28">
        <v>283</v>
      </c>
      <c r="J39" s="306" t="s">
        <v>321</v>
      </c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2" x14ac:dyDescent="0.3">
      <c r="A40" s="242"/>
      <c r="B40" s="26" t="s">
        <v>35</v>
      </c>
      <c r="C40" s="184" t="s">
        <v>258</v>
      </c>
      <c r="D40" s="27" t="s">
        <v>250</v>
      </c>
      <c r="E40" s="27">
        <v>1.28</v>
      </c>
      <c r="F40" s="27">
        <v>1.4</v>
      </c>
      <c r="G40" s="27"/>
      <c r="H40" s="27">
        <v>283</v>
      </c>
      <c r="I40" s="28">
        <v>282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2" x14ac:dyDescent="0.3">
      <c r="A41" s="242"/>
      <c r="B41" s="26" t="s">
        <v>35</v>
      </c>
      <c r="C41" s="177" t="s">
        <v>245</v>
      </c>
      <c r="D41" s="27" t="s">
        <v>246</v>
      </c>
      <c r="E41" s="27">
        <v>4.08</v>
      </c>
      <c r="F41" s="27">
        <v>1.32</v>
      </c>
      <c r="G41" s="27"/>
      <c r="H41" s="27">
        <v>282</v>
      </c>
      <c r="I41" s="28">
        <v>281</v>
      </c>
      <c r="J41" s="306" t="s">
        <v>305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2" x14ac:dyDescent="0.3">
      <c r="A42" s="242"/>
      <c r="B42" s="26" t="s">
        <v>35</v>
      </c>
      <c r="C42" s="177" t="s">
        <v>245</v>
      </c>
      <c r="D42" s="27" t="s">
        <v>246</v>
      </c>
      <c r="E42" s="27">
        <v>3.9</v>
      </c>
      <c r="F42" s="27">
        <v>0.83</v>
      </c>
      <c r="G42" s="27"/>
      <c r="H42" s="27">
        <v>281</v>
      </c>
      <c r="I42" s="28">
        <v>280</v>
      </c>
      <c r="J42" s="306" t="s">
        <v>305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2" x14ac:dyDescent="0.3">
      <c r="A43" s="242"/>
      <c r="B43" s="26" t="s">
        <v>251</v>
      </c>
      <c r="C43" s="183" t="s">
        <v>256</v>
      </c>
      <c r="D43" s="27" t="s">
        <v>250</v>
      </c>
      <c r="E43" s="27">
        <v>4.07</v>
      </c>
      <c r="F43" s="27">
        <v>0.6</v>
      </c>
      <c r="G43" s="27"/>
      <c r="H43" s="27">
        <v>280</v>
      </c>
      <c r="I43" s="28">
        <v>279</v>
      </c>
      <c r="J43" s="306" t="s">
        <v>273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2" x14ac:dyDescent="0.3">
      <c r="A44" s="242"/>
      <c r="B44" s="26" t="s">
        <v>251</v>
      </c>
      <c r="C44" s="183" t="s">
        <v>256</v>
      </c>
      <c r="D44" s="27" t="s">
        <v>259</v>
      </c>
      <c r="E44" s="27">
        <v>1.78</v>
      </c>
      <c r="F44" s="27">
        <v>0.6</v>
      </c>
      <c r="G44" s="27"/>
      <c r="H44" s="27">
        <v>279</v>
      </c>
      <c r="I44" s="28">
        <v>278</v>
      </c>
      <c r="J44" s="306" t="s">
        <v>271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2" x14ac:dyDescent="0.3">
      <c r="A45" s="242"/>
      <c r="B45" s="26" t="s">
        <v>35</v>
      </c>
      <c r="C45" s="210" t="s">
        <v>348</v>
      </c>
      <c r="D45" s="27" t="s">
        <v>250</v>
      </c>
      <c r="E45" s="27">
        <v>3.67</v>
      </c>
      <c r="F45" s="27">
        <v>0.6</v>
      </c>
      <c r="G45" s="27"/>
      <c r="H45" s="27">
        <v>278</v>
      </c>
      <c r="I45" s="28">
        <v>277</v>
      </c>
      <c r="J45" s="306" t="s">
        <v>273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2" x14ac:dyDescent="0.3">
      <c r="A46" s="242"/>
      <c r="B46" s="26" t="s">
        <v>35</v>
      </c>
      <c r="C46" s="182" t="s">
        <v>252</v>
      </c>
      <c r="D46" s="27" t="s">
        <v>250</v>
      </c>
      <c r="E46" s="27">
        <v>8.85</v>
      </c>
      <c r="F46" s="27">
        <v>1.73</v>
      </c>
      <c r="G46" s="27"/>
      <c r="H46" s="27">
        <v>277</v>
      </c>
      <c r="I46" s="28">
        <v>276</v>
      </c>
      <c r="J46" s="300" t="s">
        <v>317</v>
      </c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2"/>
    </row>
    <row r="47" spans="1:22" x14ac:dyDescent="0.3">
      <c r="A47" s="242"/>
      <c r="B47" s="26" t="s">
        <v>34</v>
      </c>
      <c r="C47" s="182" t="s">
        <v>252</v>
      </c>
      <c r="D47" s="27" t="s">
        <v>250</v>
      </c>
      <c r="E47" s="27">
        <v>8</v>
      </c>
      <c r="F47" s="27">
        <v>3.65</v>
      </c>
      <c r="G47" s="27"/>
      <c r="H47" s="27">
        <v>276</v>
      </c>
      <c r="I47" s="28">
        <v>275</v>
      </c>
      <c r="J47" s="300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1:22" x14ac:dyDescent="0.3">
      <c r="A48" s="242"/>
      <c r="B48" s="26" t="s">
        <v>251</v>
      </c>
      <c r="C48" s="184" t="s">
        <v>258</v>
      </c>
      <c r="D48" s="27" t="s">
        <v>246</v>
      </c>
      <c r="E48" s="27">
        <v>1.6</v>
      </c>
      <c r="F48" s="27">
        <v>0.64</v>
      </c>
      <c r="G48" s="27"/>
      <c r="H48" s="27">
        <v>275</v>
      </c>
      <c r="I48" s="28">
        <v>274</v>
      </c>
      <c r="J48" s="300" t="s">
        <v>381</v>
      </c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1:23" x14ac:dyDescent="0.3">
      <c r="A49" s="242"/>
      <c r="B49" s="26" t="s">
        <v>34</v>
      </c>
      <c r="C49" s="210" t="s">
        <v>372</v>
      </c>
      <c r="D49" s="27" t="s">
        <v>246</v>
      </c>
      <c r="E49" s="27">
        <v>16.3</v>
      </c>
      <c r="F49" s="27">
        <v>0.6</v>
      </c>
      <c r="G49" s="27"/>
      <c r="H49" s="27">
        <v>274</v>
      </c>
      <c r="I49" s="28">
        <v>273</v>
      </c>
      <c r="J49" s="300" t="s">
        <v>289</v>
      </c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2"/>
    </row>
    <row r="50" spans="1:23" x14ac:dyDescent="0.3">
      <c r="A50" s="242"/>
      <c r="B50" s="26" t="s">
        <v>35</v>
      </c>
      <c r="C50" s="184" t="s">
        <v>258</v>
      </c>
      <c r="D50" s="27" t="s">
        <v>246</v>
      </c>
      <c r="E50" s="27">
        <v>5.95</v>
      </c>
      <c r="F50" s="27">
        <v>1.1000000000000001</v>
      </c>
      <c r="G50" s="27"/>
      <c r="H50" s="27">
        <v>273</v>
      </c>
      <c r="I50" s="28">
        <v>272</v>
      </c>
      <c r="J50" s="306" t="s">
        <v>317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3" x14ac:dyDescent="0.3">
      <c r="A51" s="242"/>
      <c r="B51" s="185" t="s">
        <v>35</v>
      </c>
      <c r="C51" s="182" t="s">
        <v>252</v>
      </c>
      <c r="D51" s="182" t="s">
        <v>259</v>
      </c>
      <c r="E51" s="182">
        <v>4.05</v>
      </c>
      <c r="F51" s="182">
        <v>0.6</v>
      </c>
      <c r="G51" s="182"/>
      <c r="H51" s="182">
        <v>272</v>
      </c>
      <c r="I51" s="186">
        <v>271</v>
      </c>
      <c r="J51" s="340" t="s">
        <v>389</v>
      </c>
      <c r="K51" s="341"/>
      <c r="L51" s="341"/>
      <c r="M51" s="341"/>
      <c r="N51" s="341"/>
      <c r="O51" s="341"/>
      <c r="P51" s="341"/>
      <c r="Q51" s="341"/>
      <c r="R51" s="341"/>
      <c r="S51" s="341"/>
      <c r="T51" s="341"/>
      <c r="U51" s="341"/>
      <c r="V51" s="342"/>
      <c r="W51" t="s">
        <v>511</v>
      </c>
    </row>
    <row r="52" spans="1:23" x14ac:dyDescent="0.3">
      <c r="A52" s="242"/>
      <c r="B52" s="26" t="s">
        <v>35</v>
      </c>
      <c r="C52" s="182" t="s">
        <v>252</v>
      </c>
      <c r="D52" s="27" t="s">
        <v>259</v>
      </c>
      <c r="E52" s="27">
        <v>5.2</v>
      </c>
      <c r="F52" s="27">
        <v>1.66</v>
      </c>
      <c r="G52" s="27"/>
      <c r="H52" s="27">
        <v>271</v>
      </c>
      <c r="I52" s="28">
        <v>270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3" x14ac:dyDescent="0.3">
      <c r="A53" s="242"/>
      <c r="B53" s="26" t="s">
        <v>34</v>
      </c>
      <c r="C53" s="182" t="s">
        <v>252</v>
      </c>
      <c r="D53" s="27" t="s">
        <v>250</v>
      </c>
      <c r="E53" s="27">
        <v>1.68</v>
      </c>
      <c r="F53" s="27">
        <v>1.2</v>
      </c>
      <c r="G53" s="27"/>
      <c r="H53" s="27">
        <v>270</v>
      </c>
      <c r="I53" s="28">
        <v>269</v>
      </c>
      <c r="J53" s="306" t="s">
        <v>289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1:23" x14ac:dyDescent="0.3">
      <c r="A54" s="242"/>
      <c r="B54" s="26" t="s">
        <v>35</v>
      </c>
      <c r="C54" s="184" t="s">
        <v>258</v>
      </c>
      <c r="D54" s="27" t="s">
        <v>250</v>
      </c>
      <c r="E54" s="27">
        <v>1.68</v>
      </c>
      <c r="F54" s="27">
        <v>1.2</v>
      </c>
      <c r="G54" s="27"/>
      <c r="H54" s="27">
        <v>269</v>
      </c>
      <c r="I54" s="28">
        <v>268</v>
      </c>
      <c r="J54" s="306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1:23" x14ac:dyDescent="0.3">
      <c r="A55" s="242"/>
      <c r="B55" s="26" t="s">
        <v>35</v>
      </c>
      <c r="C55" s="182" t="s">
        <v>252</v>
      </c>
      <c r="D55" s="27" t="s">
        <v>246</v>
      </c>
      <c r="E55" s="27">
        <v>6.6</v>
      </c>
      <c r="F55" s="27">
        <v>1.2</v>
      </c>
      <c r="G55" s="27"/>
      <c r="H55" s="27">
        <v>268</v>
      </c>
      <c r="I55" s="28">
        <v>267</v>
      </c>
      <c r="J55" s="306" t="s">
        <v>390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1:23" x14ac:dyDescent="0.3">
      <c r="A56" s="242"/>
      <c r="B56" s="147" t="s">
        <v>34</v>
      </c>
      <c r="C56" s="189" t="s">
        <v>252</v>
      </c>
      <c r="D56" s="148" t="s">
        <v>246</v>
      </c>
      <c r="E56" s="148">
        <v>14.13</v>
      </c>
      <c r="F56" s="148">
        <v>4</v>
      </c>
      <c r="G56" s="148"/>
      <c r="H56" s="148">
        <v>267</v>
      </c>
      <c r="I56" s="149">
        <v>266</v>
      </c>
      <c r="J56" s="318" t="s">
        <v>317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1:23" x14ac:dyDescent="0.3">
      <c r="B57" s="154"/>
      <c r="C57" s="154"/>
      <c r="D57" s="154"/>
      <c r="E57" s="154"/>
      <c r="F57" s="154"/>
      <c r="G57" s="154"/>
      <c r="H57" s="154"/>
      <c r="I57" s="154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1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9" zoomScale="85" zoomScaleNormal="85" workbookViewId="0">
      <selection activeCell="A19" sqref="A19:A58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4"/>
      <c r="C2" s="154"/>
      <c r="D2" s="154"/>
      <c r="E2" s="154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4"/>
      <c r="C3" s="154"/>
      <c r="D3" s="154"/>
      <c r="E3" s="154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4"/>
      <c r="C4" s="154"/>
      <c r="D4" s="154"/>
      <c r="E4" s="154"/>
      <c r="F4" s="154"/>
      <c r="G4" s="154"/>
      <c r="H4" s="154"/>
      <c r="I4" s="15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4"/>
      <c r="C5" s="154"/>
      <c r="D5" s="154"/>
      <c r="E5" s="154"/>
      <c r="F5" s="154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4"/>
      <c r="C6" s="154"/>
      <c r="D6" s="154"/>
      <c r="E6" s="154"/>
      <c r="F6" s="154"/>
      <c r="G6" s="154"/>
      <c r="H6" s="154"/>
      <c r="I6" s="154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4"/>
      <c r="C7" s="154"/>
      <c r="D7" s="154"/>
      <c r="E7" s="154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4"/>
      <c r="C8" s="154"/>
      <c r="D8" s="154"/>
      <c r="E8" s="154"/>
      <c r="F8" s="154"/>
      <c r="G8" s="154"/>
      <c r="H8" s="154"/>
      <c r="I8" s="154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4"/>
      <c r="C9" s="154"/>
      <c r="D9" s="154"/>
      <c r="E9" s="154"/>
      <c r="F9" s="154"/>
      <c r="G9" s="154"/>
      <c r="H9" s="154"/>
      <c r="I9" s="154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4"/>
      <c r="C10" s="154"/>
      <c r="D10" s="154"/>
      <c r="E10" s="154"/>
      <c r="F10" s="154"/>
      <c r="G10" s="154"/>
      <c r="H10" s="154"/>
      <c r="I10" s="154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1" t="s">
        <v>92</v>
      </c>
      <c r="C11" s="151"/>
      <c r="D11" s="151"/>
      <c r="E11" s="286" t="s">
        <v>242</v>
      </c>
      <c r="F11" s="286"/>
      <c r="G11" s="286"/>
      <c r="H11" s="32"/>
      <c r="I11" s="151" t="s">
        <v>51</v>
      </c>
      <c r="J11" s="87"/>
      <c r="K11" s="87"/>
      <c r="L11" s="321">
        <v>44025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1"/>
      <c r="C12" s="151"/>
      <c r="D12" s="151"/>
      <c r="E12" s="32"/>
      <c r="F12" s="32"/>
      <c r="G12" s="32"/>
      <c r="H12" s="32"/>
      <c r="I12" s="155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1" t="s">
        <v>90</v>
      </c>
      <c r="C13" s="151"/>
      <c r="D13" s="151"/>
      <c r="E13" s="286" t="s">
        <v>243</v>
      </c>
      <c r="F13" s="286"/>
      <c r="G13" s="286"/>
      <c r="H13" s="32"/>
      <c r="I13" s="151" t="s">
        <v>125</v>
      </c>
      <c r="J13" s="87"/>
      <c r="K13" s="87"/>
      <c r="L13" s="252"/>
      <c r="M13" s="252"/>
      <c r="N13" s="33"/>
      <c r="O13" s="87" t="s">
        <v>127</v>
      </c>
      <c r="P13" s="80"/>
      <c r="Q13" s="153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1"/>
      <c r="C14" s="151"/>
      <c r="D14" s="151"/>
      <c r="E14" s="32"/>
      <c r="F14" s="32"/>
      <c r="G14" s="32"/>
      <c r="H14" s="32"/>
      <c r="I14" s="151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1" t="s">
        <v>91</v>
      </c>
      <c r="C15" s="151"/>
      <c r="D15" s="151"/>
      <c r="E15" s="286" t="s">
        <v>243</v>
      </c>
      <c r="F15" s="286"/>
      <c r="G15" s="286"/>
      <c r="H15" s="32"/>
      <c r="I15" s="151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2">
        <v>9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A19" s="242"/>
      <c r="B19" s="289"/>
      <c r="C19" s="291"/>
      <c r="D19" s="291"/>
      <c r="E19" s="156" t="s">
        <v>121</v>
      </c>
      <c r="F19" s="156" t="s">
        <v>122</v>
      </c>
      <c r="G19" s="156" t="s">
        <v>121</v>
      </c>
      <c r="H19" s="156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A20" s="242"/>
      <c r="B20" s="144" t="s">
        <v>35</v>
      </c>
      <c r="C20" s="192" t="s">
        <v>258</v>
      </c>
      <c r="D20" s="145" t="s">
        <v>246</v>
      </c>
      <c r="E20" s="145">
        <v>2.9</v>
      </c>
      <c r="F20" s="145">
        <v>1.03</v>
      </c>
      <c r="G20" s="145"/>
      <c r="H20" s="145">
        <v>340</v>
      </c>
      <c r="I20" s="146">
        <v>339</v>
      </c>
      <c r="J20" s="322" t="s">
        <v>391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A21" s="242"/>
      <c r="B21" s="26" t="s">
        <v>34</v>
      </c>
      <c r="C21" s="182" t="s">
        <v>252</v>
      </c>
      <c r="D21" s="27" t="s">
        <v>259</v>
      </c>
      <c r="E21" s="27">
        <v>7.9</v>
      </c>
      <c r="F21" s="27">
        <v>1.35</v>
      </c>
      <c r="G21" s="27"/>
      <c r="H21" s="27">
        <v>339</v>
      </c>
      <c r="I21" s="28">
        <v>338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A22" s="242"/>
      <c r="B22" s="26" t="s">
        <v>34</v>
      </c>
      <c r="C22" s="182" t="s">
        <v>252</v>
      </c>
      <c r="D22" s="27" t="s">
        <v>259</v>
      </c>
      <c r="E22" s="27">
        <v>1.8</v>
      </c>
      <c r="F22" s="27">
        <v>1.22</v>
      </c>
      <c r="G22" s="27"/>
      <c r="H22" s="27">
        <v>338</v>
      </c>
      <c r="I22" s="28">
        <v>337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5" x14ac:dyDescent="0.3">
      <c r="A23" s="242"/>
      <c r="B23" s="26" t="s">
        <v>34</v>
      </c>
      <c r="C23" s="182" t="s">
        <v>252</v>
      </c>
      <c r="D23" s="27" t="s">
        <v>259</v>
      </c>
      <c r="E23" s="27">
        <v>3.12</v>
      </c>
      <c r="F23" s="27">
        <v>1.32</v>
      </c>
      <c r="G23" s="27"/>
      <c r="H23" s="167">
        <v>337</v>
      </c>
      <c r="I23" s="163">
        <v>336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A24" s="242"/>
      <c r="B24" s="26" t="s">
        <v>35</v>
      </c>
      <c r="C24" s="184" t="s">
        <v>258</v>
      </c>
      <c r="D24" s="27" t="s">
        <v>250</v>
      </c>
      <c r="E24" s="27">
        <v>3.4</v>
      </c>
      <c r="F24" s="27">
        <v>1.1599999999999999</v>
      </c>
      <c r="G24" s="27"/>
      <c r="H24" s="27">
        <v>336</v>
      </c>
      <c r="I24" s="28">
        <v>335</v>
      </c>
      <c r="J24" s="306" t="s">
        <v>273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A25" s="242"/>
      <c r="B25" s="26" t="s">
        <v>35</v>
      </c>
      <c r="C25" s="184" t="s">
        <v>258</v>
      </c>
      <c r="D25" s="27" t="s">
        <v>259</v>
      </c>
      <c r="E25" s="27">
        <v>8</v>
      </c>
      <c r="F25" s="27">
        <v>1.5</v>
      </c>
      <c r="G25" s="27"/>
      <c r="H25" s="27">
        <v>335</v>
      </c>
      <c r="I25" s="28">
        <v>334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34</v>
      </c>
      <c r="C26" s="180" t="s">
        <v>264</v>
      </c>
      <c r="D26" s="27" t="s">
        <v>259</v>
      </c>
      <c r="E26" s="27">
        <v>1.19</v>
      </c>
      <c r="F26" s="27">
        <v>1.24</v>
      </c>
      <c r="G26" s="27"/>
      <c r="H26" s="165">
        <v>334</v>
      </c>
      <c r="I26" s="28">
        <v>333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34</v>
      </c>
      <c r="C27" s="184" t="s">
        <v>258</v>
      </c>
      <c r="D27" s="27" t="s">
        <v>250</v>
      </c>
      <c r="E27" s="27">
        <v>1.72</v>
      </c>
      <c r="F27" s="27">
        <v>0.72</v>
      </c>
      <c r="G27" s="27"/>
      <c r="H27" s="27">
        <v>333</v>
      </c>
      <c r="I27" s="163">
        <v>332</v>
      </c>
      <c r="J27" s="306" t="s">
        <v>273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6" t="s">
        <v>34</v>
      </c>
      <c r="C28" s="184" t="s">
        <v>258</v>
      </c>
      <c r="D28" s="27" t="s">
        <v>259</v>
      </c>
      <c r="E28" s="27">
        <v>2.23</v>
      </c>
      <c r="F28" s="27">
        <v>0.76</v>
      </c>
      <c r="G28" s="27"/>
      <c r="H28" s="27">
        <v>332</v>
      </c>
      <c r="I28" s="28">
        <v>331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1:25" x14ac:dyDescent="0.3">
      <c r="A29" s="242"/>
      <c r="B29" s="26" t="s">
        <v>34</v>
      </c>
      <c r="C29" s="184" t="s">
        <v>258</v>
      </c>
      <c r="D29" s="27" t="s">
        <v>250</v>
      </c>
      <c r="E29" s="27">
        <v>1.22</v>
      </c>
      <c r="F29" s="27">
        <v>1.57</v>
      </c>
      <c r="G29" s="27"/>
      <c r="H29" s="27">
        <v>331</v>
      </c>
      <c r="I29" s="28">
        <v>330</v>
      </c>
      <c r="J29" s="306" t="s">
        <v>392</v>
      </c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34</v>
      </c>
      <c r="C30" s="184" t="s">
        <v>258</v>
      </c>
      <c r="D30" s="27" t="s">
        <v>250</v>
      </c>
      <c r="E30" s="27">
        <v>6.7</v>
      </c>
      <c r="F30" s="27">
        <v>1.33</v>
      </c>
      <c r="G30" s="27"/>
      <c r="H30" s="165">
        <v>330</v>
      </c>
      <c r="I30" s="28">
        <v>329</v>
      </c>
      <c r="J30" s="306" t="s">
        <v>273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251</v>
      </c>
      <c r="C31" s="218" t="s">
        <v>331</v>
      </c>
      <c r="D31" s="27" t="s">
        <v>250</v>
      </c>
      <c r="E31" s="27">
        <v>1.7</v>
      </c>
      <c r="F31" s="27">
        <v>0.8</v>
      </c>
      <c r="G31" s="27"/>
      <c r="H31" s="27">
        <v>329</v>
      </c>
      <c r="I31" s="28">
        <v>328</v>
      </c>
      <c r="J31" s="306" t="s">
        <v>393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34</v>
      </c>
      <c r="C32" s="184" t="s">
        <v>258</v>
      </c>
      <c r="D32" s="27" t="s">
        <v>246</v>
      </c>
      <c r="E32" s="27">
        <v>3.64</v>
      </c>
      <c r="F32" s="27">
        <v>1.42</v>
      </c>
      <c r="G32" s="27"/>
      <c r="H32" s="166">
        <v>328</v>
      </c>
      <c r="I32" s="164">
        <v>327</v>
      </c>
      <c r="J32" s="306" t="s">
        <v>273</v>
      </c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3" x14ac:dyDescent="0.3">
      <c r="A33" s="242"/>
      <c r="B33" s="26" t="s">
        <v>34</v>
      </c>
      <c r="C33" s="184" t="s">
        <v>258</v>
      </c>
      <c r="D33" s="27" t="s">
        <v>250</v>
      </c>
      <c r="E33" s="27">
        <v>3.2</v>
      </c>
      <c r="F33" s="27">
        <v>1.71</v>
      </c>
      <c r="G33" s="27"/>
      <c r="H33" s="27">
        <v>327</v>
      </c>
      <c r="I33" s="28">
        <v>326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3" x14ac:dyDescent="0.3">
      <c r="A34" s="242"/>
      <c r="B34" s="26" t="s">
        <v>35</v>
      </c>
      <c r="C34" s="181" t="s">
        <v>249</v>
      </c>
      <c r="D34" s="27" t="s">
        <v>259</v>
      </c>
      <c r="E34" s="27">
        <v>1.88</v>
      </c>
      <c r="F34" s="27">
        <v>0.6</v>
      </c>
      <c r="G34" s="27"/>
      <c r="H34" s="165">
        <v>326</v>
      </c>
      <c r="I34" s="28">
        <v>325</v>
      </c>
      <c r="J34" s="306" t="s">
        <v>271</v>
      </c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3" x14ac:dyDescent="0.3">
      <c r="A35" s="242"/>
      <c r="B35" s="26" t="s">
        <v>34</v>
      </c>
      <c r="C35" s="184" t="s">
        <v>258</v>
      </c>
      <c r="D35" s="27" t="s">
        <v>250</v>
      </c>
      <c r="E35" s="27">
        <v>7.6</v>
      </c>
      <c r="F35" s="27">
        <v>1.1399999999999999</v>
      </c>
      <c r="G35" s="27"/>
      <c r="H35" s="27">
        <v>325</v>
      </c>
      <c r="I35" s="28">
        <v>324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3" x14ac:dyDescent="0.3">
      <c r="A36" s="242"/>
      <c r="B36" s="26" t="s">
        <v>34</v>
      </c>
      <c r="C36" s="177" t="s">
        <v>245</v>
      </c>
      <c r="D36" s="27" t="s">
        <v>259</v>
      </c>
      <c r="E36" s="27">
        <v>7.28</v>
      </c>
      <c r="F36" s="27">
        <v>1.23</v>
      </c>
      <c r="G36" s="27"/>
      <c r="H36" s="27">
        <v>324</v>
      </c>
      <c r="I36" s="164">
        <v>323</v>
      </c>
      <c r="J36" s="306" t="s">
        <v>289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3" x14ac:dyDescent="0.3">
      <c r="A37" s="242"/>
      <c r="B37" s="26" t="s">
        <v>35</v>
      </c>
      <c r="C37" s="177" t="s">
        <v>245</v>
      </c>
      <c r="D37" s="27" t="s">
        <v>259</v>
      </c>
      <c r="E37" s="27">
        <v>1.35</v>
      </c>
      <c r="F37" s="27">
        <v>0.82</v>
      </c>
      <c r="G37" s="27"/>
      <c r="H37" s="27">
        <v>323</v>
      </c>
      <c r="I37" s="28">
        <v>322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3" x14ac:dyDescent="0.3">
      <c r="A38" s="242"/>
      <c r="B38" s="26" t="s">
        <v>35</v>
      </c>
      <c r="C38" s="183" t="s">
        <v>256</v>
      </c>
      <c r="D38" s="27" t="s">
        <v>259</v>
      </c>
      <c r="E38" s="27">
        <v>1.44</v>
      </c>
      <c r="F38" s="27">
        <v>0.6</v>
      </c>
      <c r="G38" s="27"/>
      <c r="H38" s="165">
        <v>322</v>
      </c>
      <c r="I38" s="28">
        <v>321</v>
      </c>
      <c r="J38" s="306" t="s">
        <v>271</v>
      </c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3" x14ac:dyDescent="0.3">
      <c r="A39" s="242"/>
      <c r="B39" s="26" t="s">
        <v>34</v>
      </c>
      <c r="C39" s="177" t="s">
        <v>245</v>
      </c>
      <c r="D39" s="27" t="s">
        <v>246</v>
      </c>
      <c r="E39" s="27">
        <v>7.66</v>
      </c>
      <c r="F39" s="27">
        <v>2.98</v>
      </c>
      <c r="G39" s="27"/>
      <c r="H39" s="27">
        <v>321</v>
      </c>
      <c r="I39" s="163">
        <v>320</v>
      </c>
      <c r="J39" s="306" t="s">
        <v>392</v>
      </c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3" x14ac:dyDescent="0.3">
      <c r="A40" s="242"/>
      <c r="B40" s="26" t="s">
        <v>34</v>
      </c>
      <c r="C40" s="184" t="s">
        <v>258</v>
      </c>
      <c r="D40" s="27" t="s">
        <v>246</v>
      </c>
      <c r="E40" s="27">
        <v>9</v>
      </c>
      <c r="F40" s="27">
        <v>1.95</v>
      </c>
      <c r="G40" s="27"/>
      <c r="H40" s="27">
        <v>320</v>
      </c>
      <c r="I40" s="28">
        <v>319</v>
      </c>
      <c r="J40" s="306" t="s">
        <v>394</v>
      </c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3" x14ac:dyDescent="0.3">
      <c r="A41" s="242"/>
      <c r="B41" s="26" t="s">
        <v>35</v>
      </c>
      <c r="C41" s="177" t="s">
        <v>245</v>
      </c>
      <c r="D41" s="27" t="s">
        <v>250</v>
      </c>
      <c r="E41" s="27">
        <v>4.6399999999999997</v>
      </c>
      <c r="F41" s="27">
        <v>2.68</v>
      </c>
      <c r="G41" s="27"/>
      <c r="H41" s="27">
        <v>319</v>
      </c>
      <c r="I41" s="28">
        <v>318</v>
      </c>
      <c r="J41" s="306" t="s">
        <v>273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3" x14ac:dyDescent="0.3">
      <c r="A42" s="242"/>
      <c r="B42" s="26" t="s">
        <v>35</v>
      </c>
      <c r="C42" s="184" t="s">
        <v>258</v>
      </c>
      <c r="D42" s="27" t="s">
        <v>246</v>
      </c>
      <c r="E42" s="27">
        <v>1.68</v>
      </c>
      <c r="F42" s="27">
        <v>0.94</v>
      </c>
      <c r="G42" s="27"/>
      <c r="H42" s="165">
        <v>318</v>
      </c>
      <c r="I42" s="28">
        <v>317</v>
      </c>
      <c r="J42" s="306" t="s">
        <v>395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3" x14ac:dyDescent="0.3">
      <c r="A43" s="242"/>
      <c r="B43" s="26" t="s">
        <v>35</v>
      </c>
      <c r="C43" s="184" t="s">
        <v>258</v>
      </c>
      <c r="D43" s="27" t="s">
        <v>250</v>
      </c>
      <c r="E43" s="27">
        <v>0.84</v>
      </c>
      <c r="F43" s="27">
        <v>0.9</v>
      </c>
      <c r="G43" s="27"/>
      <c r="H43" s="27">
        <v>317</v>
      </c>
      <c r="I43" s="163">
        <v>316</v>
      </c>
      <c r="J43" s="306" t="s">
        <v>273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3" x14ac:dyDescent="0.3">
      <c r="A44" s="242"/>
      <c r="B44" s="26" t="s">
        <v>35</v>
      </c>
      <c r="C44" s="184" t="s">
        <v>258</v>
      </c>
      <c r="D44" s="27" t="s">
        <v>250</v>
      </c>
      <c r="E44" s="27">
        <v>1.85</v>
      </c>
      <c r="F44" s="27">
        <v>1.1000000000000001</v>
      </c>
      <c r="G44" s="27"/>
      <c r="H44" s="166">
        <v>316</v>
      </c>
      <c r="I44" s="28">
        <v>315</v>
      </c>
      <c r="J44" s="306" t="s">
        <v>273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3" x14ac:dyDescent="0.3">
      <c r="A45" s="242"/>
      <c r="B45" s="26" t="s">
        <v>34</v>
      </c>
      <c r="C45" s="184" t="s">
        <v>258</v>
      </c>
      <c r="D45" s="27" t="s">
        <v>246</v>
      </c>
      <c r="E45" s="27">
        <v>1.54</v>
      </c>
      <c r="F45" s="27">
        <v>2.93</v>
      </c>
      <c r="G45" s="27"/>
      <c r="H45" s="27">
        <v>315</v>
      </c>
      <c r="I45" s="28">
        <v>314</v>
      </c>
      <c r="J45" s="306" t="s">
        <v>396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3" x14ac:dyDescent="0.3">
      <c r="A46" s="242"/>
      <c r="B46" s="214" t="s">
        <v>35</v>
      </c>
      <c r="C46" s="183" t="s">
        <v>256</v>
      </c>
      <c r="D46" s="183" t="s">
        <v>246</v>
      </c>
      <c r="E46" s="183">
        <v>2.09</v>
      </c>
      <c r="F46" s="183">
        <v>0.6</v>
      </c>
      <c r="G46" s="183"/>
      <c r="H46" s="183">
        <v>314</v>
      </c>
      <c r="I46" s="215">
        <v>313</v>
      </c>
      <c r="J46" s="343" t="s">
        <v>397</v>
      </c>
      <c r="K46" s="344"/>
      <c r="L46" s="344"/>
      <c r="M46" s="344"/>
      <c r="N46" s="344"/>
      <c r="O46" s="344"/>
      <c r="P46" s="344"/>
      <c r="Q46" s="344"/>
      <c r="R46" s="344"/>
      <c r="S46" s="344"/>
      <c r="T46" s="344"/>
      <c r="U46" s="344"/>
      <c r="V46" s="345"/>
      <c r="W46" t="s">
        <v>512</v>
      </c>
    </row>
    <row r="47" spans="1:23" x14ac:dyDescent="0.3">
      <c r="A47" s="242"/>
      <c r="B47" s="26" t="s">
        <v>35</v>
      </c>
      <c r="C47" s="183" t="s">
        <v>256</v>
      </c>
      <c r="D47" s="27" t="s">
        <v>259</v>
      </c>
      <c r="E47" s="27">
        <v>1.44</v>
      </c>
      <c r="F47" s="27">
        <v>0.6</v>
      </c>
      <c r="G47" s="27"/>
      <c r="H47" s="167">
        <v>313</v>
      </c>
      <c r="I47" s="163">
        <v>312</v>
      </c>
      <c r="J47" s="300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1:23" x14ac:dyDescent="0.3">
      <c r="A48" s="242"/>
      <c r="B48" s="26" t="s">
        <v>34</v>
      </c>
      <c r="C48" s="177" t="s">
        <v>245</v>
      </c>
      <c r="D48" s="27" t="s">
        <v>250</v>
      </c>
      <c r="E48" s="27">
        <v>0.8</v>
      </c>
      <c r="F48" s="27">
        <v>1.23</v>
      </c>
      <c r="G48" s="27"/>
      <c r="H48" s="27">
        <v>312</v>
      </c>
      <c r="I48" s="28">
        <v>311</v>
      </c>
      <c r="J48" s="300" t="s">
        <v>305</v>
      </c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1:22" x14ac:dyDescent="0.3">
      <c r="A49" s="242"/>
      <c r="B49" s="26" t="s">
        <v>251</v>
      </c>
      <c r="C49" s="177" t="s">
        <v>245</v>
      </c>
      <c r="D49" s="27" t="s">
        <v>250</v>
      </c>
      <c r="E49" s="27">
        <v>1.18</v>
      </c>
      <c r="F49" s="27">
        <v>1.48</v>
      </c>
      <c r="G49" s="27"/>
      <c r="H49" s="27">
        <v>311</v>
      </c>
      <c r="I49" s="28">
        <v>310</v>
      </c>
      <c r="J49" s="300" t="s">
        <v>273</v>
      </c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2"/>
    </row>
    <row r="50" spans="1:22" x14ac:dyDescent="0.3">
      <c r="A50" s="242"/>
      <c r="B50" s="26" t="s">
        <v>34</v>
      </c>
      <c r="C50" s="177" t="s">
        <v>245</v>
      </c>
      <c r="D50" s="27" t="s">
        <v>250</v>
      </c>
      <c r="E50" s="27">
        <v>1.38</v>
      </c>
      <c r="F50" s="27">
        <v>0.91</v>
      </c>
      <c r="G50" s="27"/>
      <c r="H50" s="27">
        <v>310</v>
      </c>
      <c r="I50" s="28">
        <v>309</v>
      </c>
      <c r="J50" s="306" t="s">
        <v>273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2" x14ac:dyDescent="0.3">
      <c r="A51" s="242"/>
      <c r="B51" s="26" t="s">
        <v>34</v>
      </c>
      <c r="C51" s="181" t="s">
        <v>249</v>
      </c>
      <c r="D51" s="27" t="s">
        <v>246</v>
      </c>
      <c r="E51" s="27">
        <v>1.33</v>
      </c>
      <c r="F51" s="27">
        <v>0.6</v>
      </c>
      <c r="G51" s="27"/>
      <c r="H51" s="167">
        <v>309</v>
      </c>
      <c r="I51" s="163">
        <v>308</v>
      </c>
      <c r="J51" s="306" t="s">
        <v>271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1:22" x14ac:dyDescent="0.3">
      <c r="A52" s="242"/>
      <c r="B52" s="26" t="s">
        <v>251</v>
      </c>
      <c r="C52" s="195" t="s">
        <v>331</v>
      </c>
      <c r="D52" s="27" t="s">
        <v>250</v>
      </c>
      <c r="E52" s="27">
        <v>0.2</v>
      </c>
      <c r="F52" s="27">
        <v>0.3</v>
      </c>
      <c r="G52" s="27"/>
      <c r="H52" s="27">
        <v>308</v>
      </c>
      <c r="I52" s="28">
        <v>307</v>
      </c>
      <c r="J52" s="306" t="s">
        <v>276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2" x14ac:dyDescent="0.3">
      <c r="A53" s="242"/>
      <c r="B53" s="26" t="s">
        <v>34</v>
      </c>
      <c r="C53" s="177" t="s">
        <v>245</v>
      </c>
      <c r="D53" s="27" t="s">
        <v>259</v>
      </c>
      <c r="E53" s="27">
        <v>0.85</v>
      </c>
      <c r="F53" s="27">
        <v>0.82</v>
      </c>
      <c r="G53" s="27"/>
      <c r="H53" s="27">
        <v>307</v>
      </c>
      <c r="I53" s="28">
        <v>306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1:22" x14ac:dyDescent="0.3">
      <c r="A54" s="242"/>
      <c r="B54" s="26" t="s">
        <v>35</v>
      </c>
      <c r="C54" s="177" t="s">
        <v>245</v>
      </c>
      <c r="D54" s="27" t="s">
        <v>259</v>
      </c>
      <c r="E54" s="27">
        <v>2</v>
      </c>
      <c r="F54" s="27">
        <v>0.7</v>
      </c>
      <c r="G54" s="27"/>
      <c r="H54" s="165">
        <v>306</v>
      </c>
      <c r="I54" s="28">
        <v>305</v>
      </c>
      <c r="J54" s="306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1:22" x14ac:dyDescent="0.3">
      <c r="A55" s="242"/>
      <c r="B55" s="26" t="s">
        <v>35</v>
      </c>
      <c r="C55" s="181" t="s">
        <v>249</v>
      </c>
      <c r="D55" s="27" t="s">
        <v>259</v>
      </c>
      <c r="E55" s="27">
        <v>1.88</v>
      </c>
      <c r="F55" s="27">
        <v>0.6</v>
      </c>
      <c r="G55" s="27"/>
      <c r="H55" s="165">
        <v>305</v>
      </c>
      <c r="I55" s="163">
        <v>304</v>
      </c>
      <c r="J55" s="306" t="s">
        <v>271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1:22" x14ac:dyDescent="0.3">
      <c r="A56" s="242"/>
      <c r="B56" s="147" t="s">
        <v>34</v>
      </c>
      <c r="C56" s="193" t="s">
        <v>249</v>
      </c>
      <c r="D56" s="148" t="s">
        <v>246</v>
      </c>
      <c r="E56" s="148">
        <v>2.06</v>
      </c>
      <c r="F56" s="148">
        <v>0.6</v>
      </c>
      <c r="G56" s="148"/>
      <c r="H56" s="148">
        <v>304</v>
      </c>
      <c r="I56" s="149">
        <v>303</v>
      </c>
      <c r="J56" s="318" t="s">
        <v>398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1:22" x14ac:dyDescent="0.3">
      <c r="A57" s="242"/>
      <c r="B57" s="154"/>
      <c r="C57" s="154"/>
      <c r="D57" s="154"/>
      <c r="E57" s="154"/>
      <c r="F57" s="154"/>
      <c r="G57" s="154"/>
      <c r="H57" s="154"/>
      <c r="I57" s="154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1:22" x14ac:dyDescent="0.3">
      <c r="A58" s="242"/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9" zoomScale="70" zoomScaleNormal="70" workbookViewId="0">
      <selection activeCell="A20" sqref="A20:A57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4"/>
      <c r="C2" s="154"/>
      <c r="D2" s="154"/>
      <c r="E2" s="154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4"/>
      <c r="C3" s="154"/>
      <c r="D3" s="154"/>
      <c r="E3" s="154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4"/>
      <c r="C4" s="154"/>
      <c r="D4" s="154"/>
      <c r="E4" s="154"/>
      <c r="F4" s="154"/>
      <c r="G4" s="154"/>
      <c r="H4" s="154"/>
      <c r="I4" s="15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4"/>
      <c r="C5" s="154"/>
      <c r="D5" s="154"/>
      <c r="E5" s="154"/>
      <c r="F5" s="154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4"/>
      <c r="C6" s="154"/>
      <c r="D6" s="154"/>
      <c r="E6" s="154"/>
      <c r="F6" s="154"/>
      <c r="G6" s="154"/>
      <c r="H6" s="154"/>
      <c r="I6" s="154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4"/>
      <c r="C7" s="154"/>
      <c r="D7" s="154"/>
      <c r="E7" s="154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4"/>
      <c r="C8" s="154"/>
      <c r="D8" s="154"/>
      <c r="E8" s="154"/>
      <c r="F8" s="154"/>
      <c r="G8" s="154"/>
      <c r="H8" s="154"/>
      <c r="I8" s="154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4"/>
      <c r="C9" s="154"/>
      <c r="D9" s="154"/>
      <c r="E9" s="154"/>
      <c r="F9" s="154"/>
      <c r="G9" s="154"/>
      <c r="H9" s="154"/>
      <c r="I9" s="154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4"/>
      <c r="C10" s="154"/>
      <c r="D10" s="154"/>
      <c r="E10" s="154"/>
      <c r="F10" s="154"/>
      <c r="G10" s="154"/>
      <c r="H10" s="154"/>
      <c r="I10" s="154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1" t="s">
        <v>92</v>
      </c>
      <c r="C11" s="151"/>
      <c r="D11" s="151"/>
      <c r="E11" s="286" t="s">
        <v>242</v>
      </c>
      <c r="F11" s="286"/>
      <c r="G11" s="286"/>
      <c r="H11" s="32"/>
      <c r="I11" s="151" t="s">
        <v>51</v>
      </c>
      <c r="J11" s="87"/>
      <c r="K11" s="87"/>
      <c r="L11" s="321">
        <v>44025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1"/>
      <c r="C12" s="151"/>
      <c r="D12" s="151"/>
      <c r="E12" s="32"/>
      <c r="F12" s="32"/>
      <c r="G12" s="32"/>
      <c r="H12" s="32"/>
      <c r="I12" s="155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1" t="s">
        <v>90</v>
      </c>
      <c r="C13" s="151"/>
      <c r="D13" s="151"/>
      <c r="E13" s="286" t="s">
        <v>243</v>
      </c>
      <c r="F13" s="286"/>
      <c r="G13" s="286"/>
      <c r="H13" s="32"/>
      <c r="I13" s="151" t="s">
        <v>125</v>
      </c>
      <c r="J13" s="87"/>
      <c r="K13" s="87"/>
      <c r="L13" s="252"/>
      <c r="M13" s="252"/>
      <c r="N13" s="33"/>
      <c r="O13" s="87" t="s">
        <v>127</v>
      </c>
      <c r="P13" s="80"/>
      <c r="Q13" s="153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1"/>
      <c r="C14" s="151"/>
      <c r="D14" s="151"/>
      <c r="E14" s="32"/>
      <c r="F14" s="32"/>
      <c r="G14" s="32"/>
      <c r="H14" s="32"/>
      <c r="I14" s="151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1" t="s">
        <v>91</v>
      </c>
      <c r="C15" s="151"/>
      <c r="D15" s="151"/>
      <c r="E15" s="286" t="s">
        <v>243</v>
      </c>
      <c r="F15" s="286"/>
      <c r="G15" s="286"/>
      <c r="H15" s="32"/>
      <c r="I15" s="151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2">
        <v>10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B19" s="289"/>
      <c r="C19" s="291"/>
      <c r="D19" s="291"/>
      <c r="E19" s="156" t="s">
        <v>121</v>
      </c>
      <c r="F19" s="156" t="s">
        <v>122</v>
      </c>
      <c r="G19" s="156" t="s">
        <v>121</v>
      </c>
      <c r="H19" s="156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A20" s="242"/>
      <c r="B20" s="144" t="s">
        <v>34</v>
      </c>
      <c r="C20" s="222" t="s">
        <v>249</v>
      </c>
      <c r="D20" s="145" t="s">
        <v>259</v>
      </c>
      <c r="E20" s="145">
        <v>1.23</v>
      </c>
      <c r="F20" s="145">
        <v>0.6</v>
      </c>
      <c r="G20" s="145"/>
      <c r="H20" s="145">
        <v>379</v>
      </c>
      <c r="I20" s="146">
        <v>378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A21" s="242"/>
      <c r="B21" s="26" t="s">
        <v>347</v>
      </c>
      <c r="C21" s="210" t="s">
        <v>348</v>
      </c>
      <c r="D21" s="27" t="s">
        <v>259</v>
      </c>
      <c r="E21" s="27">
        <v>6.78</v>
      </c>
      <c r="F21" s="27">
        <v>0.6</v>
      </c>
      <c r="G21" s="27"/>
      <c r="H21" s="27">
        <v>378</v>
      </c>
      <c r="I21" s="28">
        <v>377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A22" s="242"/>
      <c r="B22" s="185" t="s">
        <v>34</v>
      </c>
      <c r="C22" s="182" t="s">
        <v>252</v>
      </c>
      <c r="D22" s="182" t="s">
        <v>259</v>
      </c>
      <c r="E22" s="182">
        <v>1.47</v>
      </c>
      <c r="F22" s="182">
        <v>1.21</v>
      </c>
      <c r="G22" s="182"/>
      <c r="H22" s="182">
        <v>377</v>
      </c>
      <c r="I22" s="220">
        <v>376</v>
      </c>
      <c r="J22" s="340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2"/>
      <c r="W22" t="s">
        <v>514</v>
      </c>
    </row>
    <row r="23" spans="1:25" x14ac:dyDescent="0.3">
      <c r="A23" s="242"/>
      <c r="B23" s="26" t="s">
        <v>251</v>
      </c>
      <c r="C23" s="180" t="s">
        <v>264</v>
      </c>
      <c r="D23" s="27" t="s">
        <v>246</v>
      </c>
      <c r="E23" s="27">
        <v>0.46</v>
      </c>
      <c r="F23" s="27">
        <v>0.33</v>
      </c>
      <c r="G23" s="27"/>
      <c r="H23" s="167">
        <v>376</v>
      </c>
      <c r="I23" s="28">
        <v>375</v>
      </c>
      <c r="J23" s="306" t="s">
        <v>399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A24" s="242"/>
      <c r="B24" s="26" t="s">
        <v>35</v>
      </c>
      <c r="C24" s="181" t="s">
        <v>249</v>
      </c>
      <c r="D24" s="27" t="s">
        <v>259</v>
      </c>
      <c r="E24" s="27">
        <v>1.5</v>
      </c>
      <c r="F24" s="27">
        <v>0.6</v>
      </c>
      <c r="G24" s="27"/>
      <c r="H24" s="27">
        <v>375</v>
      </c>
      <c r="I24" s="28">
        <v>374</v>
      </c>
      <c r="J24" s="306" t="s">
        <v>271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A25" s="242"/>
      <c r="B25" s="26" t="s">
        <v>34</v>
      </c>
      <c r="C25" s="182" t="s">
        <v>252</v>
      </c>
      <c r="D25" s="27" t="s">
        <v>259</v>
      </c>
      <c r="E25" s="27">
        <v>5.45</v>
      </c>
      <c r="F25" s="27">
        <v>2.58</v>
      </c>
      <c r="G25" s="27"/>
      <c r="H25" s="27">
        <v>374</v>
      </c>
      <c r="I25" s="163">
        <v>373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35</v>
      </c>
      <c r="C26" s="182" t="s">
        <v>252</v>
      </c>
      <c r="D26" s="27" t="s">
        <v>259</v>
      </c>
      <c r="E26" s="27">
        <v>2</v>
      </c>
      <c r="F26" s="27">
        <v>1.7</v>
      </c>
      <c r="G26" s="27"/>
      <c r="H26" s="167">
        <v>373</v>
      </c>
      <c r="I26" s="28">
        <v>372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35</v>
      </c>
      <c r="C27" s="180" t="s">
        <v>264</v>
      </c>
      <c r="D27" s="27" t="s">
        <v>246</v>
      </c>
      <c r="E27" s="27">
        <v>2.4</v>
      </c>
      <c r="F27" s="27">
        <v>0.46</v>
      </c>
      <c r="G27" s="27"/>
      <c r="H27" s="27">
        <v>372</v>
      </c>
      <c r="I27" s="28">
        <v>370</v>
      </c>
      <c r="J27" s="306" t="s">
        <v>400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6" t="s">
        <v>34</v>
      </c>
      <c r="C28" s="183" t="s">
        <v>256</v>
      </c>
      <c r="D28" s="27" t="s">
        <v>259</v>
      </c>
      <c r="E28" s="27">
        <v>7.37</v>
      </c>
      <c r="F28" s="27">
        <v>0.6</v>
      </c>
      <c r="G28" s="27"/>
      <c r="H28" s="27">
        <v>371</v>
      </c>
      <c r="I28" s="28">
        <v>369</v>
      </c>
      <c r="J28" s="306" t="s">
        <v>271</v>
      </c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1:25" x14ac:dyDescent="0.3">
      <c r="A29" s="242"/>
      <c r="B29" s="26" t="s">
        <v>34</v>
      </c>
      <c r="C29" s="182" t="s">
        <v>252</v>
      </c>
      <c r="D29" s="27" t="s">
        <v>259</v>
      </c>
      <c r="E29" s="27">
        <v>3.84</v>
      </c>
      <c r="F29" s="27">
        <v>1.18</v>
      </c>
      <c r="G29" s="27"/>
      <c r="H29" s="167">
        <v>369</v>
      </c>
      <c r="I29" s="28">
        <v>368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34</v>
      </c>
      <c r="C30" s="180" t="s">
        <v>264</v>
      </c>
      <c r="D30" s="27" t="s">
        <v>246</v>
      </c>
      <c r="E30" s="27">
        <v>0.6</v>
      </c>
      <c r="F30" s="27">
        <v>0.44</v>
      </c>
      <c r="G30" s="27"/>
      <c r="H30" s="27">
        <v>368</v>
      </c>
      <c r="I30" s="28">
        <v>367</v>
      </c>
      <c r="J30" s="306" t="s">
        <v>401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34</v>
      </c>
      <c r="C31" s="182" t="s">
        <v>252</v>
      </c>
      <c r="D31" s="27" t="s">
        <v>259</v>
      </c>
      <c r="E31" s="27">
        <v>2.8</v>
      </c>
      <c r="F31" s="27">
        <v>1.4</v>
      </c>
      <c r="G31" s="27"/>
      <c r="H31" s="27">
        <v>367</v>
      </c>
      <c r="I31" s="28">
        <v>366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251</v>
      </c>
      <c r="C32" s="180" t="s">
        <v>264</v>
      </c>
      <c r="D32" s="27" t="s">
        <v>246</v>
      </c>
      <c r="E32" s="27">
        <v>0.17</v>
      </c>
      <c r="F32" s="27">
        <v>0.22</v>
      </c>
      <c r="G32" s="27"/>
      <c r="H32" s="167">
        <v>365</v>
      </c>
      <c r="I32" s="28">
        <v>364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3" x14ac:dyDescent="0.3">
      <c r="A33" s="242"/>
      <c r="B33" s="26" t="s">
        <v>34</v>
      </c>
      <c r="C33" s="182" t="s">
        <v>252</v>
      </c>
      <c r="D33" s="27" t="s">
        <v>259</v>
      </c>
      <c r="E33" s="27">
        <v>1.95</v>
      </c>
      <c r="F33" s="27">
        <v>1.72</v>
      </c>
      <c r="G33" s="27"/>
      <c r="H33" s="27">
        <v>364</v>
      </c>
      <c r="I33" s="28">
        <v>363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3" ht="15" thickBot="1" x14ac:dyDescent="0.35">
      <c r="A34" s="242"/>
      <c r="B34" s="243" t="s">
        <v>34</v>
      </c>
      <c r="C34" s="244" t="s">
        <v>252</v>
      </c>
      <c r="D34" s="165" t="s">
        <v>259</v>
      </c>
      <c r="E34" s="165">
        <v>15.26</v>
      </c>
      <c r="F34" s="165">
        <v>3.6</v>
      </c>
      <c r="G34" s="165"/>
      <c r="H34" s="165">
        <v>363</v>
      </c>
      <c r="I34" s="163">
        <v>362</v>
      </c>
      <c r="J34" s="350"/>
      <c r="K34" s="349"/>
      <c r="L34" s="349"/>
      <c r="M34" s="349"/>
      <c r="N34" s="349"/>
      <c r="O34" s="349"/>
      <c r="P34" s="349"/>
      <c r="Q34" s="349"/>
      <c r="R34" s="349"/>
      <c r="S34" s="349"/>
      <c r="T34" s="349"/>
      <c r="U34" s="349"/>
      <c r="V34" s="351"/>
    </row>
    <row r="35" spans="1:23" ht="15" thickBot="1" x14ac:dyDescent="0.35">
      <c r="A35" s="242"/>
      <c r="B35" s="247" t="s">
        <v>35</v>
      </c>
      <c r="C35" s="248" t="s">
        <v>282</v>
      </c>
      <c r="D35" s="248" t="s">
        <v>246</v>
      </c>
      <c r="E35" s="248">
        <v>4.75</v>
      </c>
      <c r="F35" s="248">
        <v>0.56000000000000005</v>
      </c>
      <c r="G35" s="248"/>
      <c r="H35" s="248">
        <v>362</v>
      </c>
      <c r="I35" s="249">
        <v>361</v>
      </c>
      <c r="J35" s="352" t="s">
        <v>402</v>
      </c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4"/>
      <c r="W35" t="s">
        <v>513</v>
      </c>
    </row>
    <row r="36" spans="1:23" x14ac:dyDescent="0.3">
      <c r="A36" s="242"/>
      <c r="B36" s="245" t="s">
        <v>35</v>
      </c>
      <c r="C36" s="246" t="s">
        <v>264</v>
      </c>
      <c r="D36" s="166" t="s">
        <v>246</v>
      </c>
      <c r="E36" s="166">
        <v>0.43</v>
      </c>
      <c r="F36" s="166">
        <v>0.4</v>
      </c>
      <c r="G36" s="166"/>
      <c r="H36" s="166">
        <v>361</v>
      </c>
      <c r="I36" s="164">
        <v>360</v>
      </c>
      <c r="J36" s="355" t="s">
        <v>403</v>
      </c>
      <c r="K36" s="356"/>
      <c r="L36" s="356"/>
      <c r="M36" s="356"/>
      <c r="N36" s="356"/>
      <c r="O36" s="356"/>
      <c r="P36" s="356"/>
      <c r="Q36" s="356"/>
      <c r="R36" s="356"/>
      <c r="S36" s="356"/>
      <c r="T36" s="356"/>
      <c r="U36" s="356"/>
      <c r="V36" s="357"/>
    </row>
    <row r="37" spans="1:23" x14ac:dyDescent="0.3">
      <c r="A37" s="242"/>
      <c r="B37" s="26" t="s">
        <v>35</v>
      </c>
      <c r="C37" s="180" t="s">
        <v>264</v>
      </c>
      <c r="D37" s="27" t="s">
        <v>246</v>
      </c>
      <c r="E37" s="27">
        <v>0.34</v>
      </c>
      <c r="F37" s="27">
        <v>0.28999999999999998</v>
      </c>
      <c r="G37" s="27"/>
      <c r="H37" s="27">
        <v>360</v>
      </c>
      <c r="I37" s="28">
        <v>359</v>
      </c>
      <c r="J37" s="306" t="s">
        <v>404</v>
      </c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3" x14ac:dyDescent="0.3">
      <c r="A38" s="242"/>
      <c r="B38" s="26" t="s">
        <v>35</v>
      </c>
      <c r="C38" s="182" t="s">
        <v>252</v>
      </c>
      <c r="D38" s="27" t="s">
        <v>259</v>
      </c>
      <c r="E38" s="27">
        <v>9.6</v>
      </c>
      <c r="F38" s="27">
        <v>1.92</v>
      </c>
      <c r="G38" s="27"/>
      <c r="H38" s="167">
        <v>359</v>
      </c>
      <c r="I38" s="28">
        <v>358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3" x14ac:dyDescent="0.3">
      <c r="A39" s="242"/>
      <c r="B39" s="26" t="s">
        <v>34</v>
      </c>
      <c r="C39" s="180" t="s">
        <v>264</v>
      </c>
      <c r="D39" s="27" t="s">
        <v>246</v>
      </c>
      <c r="E39" s="27">
        <v>0.23</v>
      </c>
      <c r="F39" s="27">
        <v>0.28000000000000003</v>
      </c>
      <c r="G39" s="27"/>
      <c r="H39" s="27">
        <v>358</v>
      </c>
      <c r="I39" s="28">
        <v>357</v>
      </c>
      <c r="J39" s="306" t="s">
        <v>405</v>
      </c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3" x14ac:dyDescent="0.3">
      <c r="A40" s="242"/>
      <c r="B40" s="26" t="s">
        <v>34</v>
      </c>
      <c r="C40" s="182" t="s">
        <v>252</v>
      </c>
      <c r="D40" s="27" t="s">
        <v>259</v>
      </c>
      <c r="E40" s="27">
        <v>3.18</v>
      </c>
      <c r="F40" s="27">
        <v>2.62</v>
      </c>
      <c r="G40" s="27"/>
      <c r="H40" s="27">
        <v>357</v>
      </c>
      <c r="I40" s="28">
        <v>356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3" x14ac:dyDescent="0.3">
      <c r="A41" s="242"/>
      <c r="B41" s="26" t="s">
        <v>35</v>
      </c>
      <c r="C41" s="27" t="s">
        <v>282</v>
      </c>
      <c r="D41" s="27" t="s">
        <v>246</v>
      </c>
      <c r="E41" s="27">
        <v>0.37</v>
      </c>
      <c r="F41" s="27">
        <v>0.7</v>
      </c>
      <c r="G41" s="27"/>
      <c r="H41" s="167">
        <v>356</v>
      </c>
      <c r="I41" s="28">
        <v>355</v>
      </c>
      <c r="J41" s="306" t="s">
        <v>273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3" x14ac:dyDescent="0.3">
      <c r="A42" s="242"/>
      <c r="B42" s="26" t="s">
        <v>34</v>
      </c>
      <c r="C42" s="182" t="s">
        <v>252</v>
      </c>
      <c r="D42" s="27" t="s">
        <v>259</v>
      </c>
      <c r="E42" s="27">
        <v>8.15</v>
      </c>
      <c r="F42" s="27">
        <v>2.04</v>
      </c>
      <c r="G42" s="27"/>
      <c r="H42" s="27">
        <v>355</v>
      </c>
      <c r="I42" s="28">
        <v>354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3" x14ac:dyDescent="0.3">
      <c r="A43" s="242"/>
      <c r="B43" s="26" t="s">
        <v>34</v>
      </c>
      <c r="C43" s="182" t="s">
        <v>252</v>
      </c>
      <c r="D43" s="27" t="s">
        <v>259</v>
      </c>
      <c r="E43" s="27">
        <v>3.1</v>
      </c>
      <c r="F43" s="27">
        <v>1.6</v>
      </c>
      <c r="G43" s="27"/>
      <c r="H43" s="27">
        <v>354</v>
      </c>
      <c r="I43" s="28">
        <v>353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3" x14ac:dyDescent="0.3">
      <c r="A44" s="242"/>
      <c r="B44" s="26" t="s">
        <v>35</v>
      </c>
      <c r="C44" s="180" t="s">
        <v>264</v>
      </c>
      <c r="D44" s="27" t="s">
        <v>246</v>
      </c>
      <c r="E44" s="27">
        <v>0.93</v>
      </c>
      <c r="F44" s="27">
        <v>0.43</v>
      </c>
      <c r="G44" s="27"/>
      <c r="H44" s="167">
        <v>353</v>
      </c>
      <c r="I44" s="28">
        <v>352</v>
      </c>
      <c r="J44" s="306" t="s">
        <v>406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3" x14ac:dyDescent="0.3">
      <c r="A45" s="242"/>
      <c r="B45" s="26" t="s">
        <v>35</v>
      </c>
      <c r="C45" s="180" t="s">
        <v>264</v>
      </c>
      <c r="D45" s="27" t="s">
        <v>246</v>
      </c>
      <c r="E45" s="27">
        <v>0.4</v>
      </c>
      <c r="F45" s="27">
        <v>0.25</v>
      </c>
      <c r="G45" s="27"/>
      <c r="H45" s="27">
        <v>352</v>
      </c>
      <c r="I45" s="28">
        <v>351</v>
      </c>
      <c r="J45" s="306" t="s">
        <v>407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3" x14ac:dyDescent="0.3">
      <c r="A46" s="242"/>
      <c r="B46" s="26" t="s">
        <v>35</v>
      </c>
      <c r="C46" s="180" t="s">
        <v>264</v>
      </c>
      <c r="D46" s="27" t="s">
        <v>246</v>
      </c>
      <c r="E46" s="27">
        <v>0.34</v>
      </c>
      <c r="F46" s="27">
        <v>0.35</v>
      </c>
      <c r="G46" s="27"/>
      <c r="H46" s="27">
        <v>351</v>
      </c>
      <c r="I46" s="28">
        <v>350</v>
      </c>
      <c r="J46" s="300" t="s">
        <v>408</v>
      </c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2"/>
    </row>
    <row r="47" spans="1:23" x14ac:dyDescent="0.3">
      <c r="A47" s="242"/>
      <c r="B47" s="26" t="s">
        <v>35</v>
      </c>
      <c r="C47" s="180" t="s">
        <v>264</v>
      </c>
      <c r="D47" s="27" t="s">
        <v>246</v>
      </c>
      <c r="E47" s="27">
        <v>0.45</v>
      </c>
      <c r="F47" s="27">
        <v>0.4</v>
      </c>
      <c r="G47" s="27"/>
      <c r="H47" s="167">
        <v>350</v>
      </c>
      <c r="I47" s="28">
        <v>349</v>
      </c>
      <c r="J47" s="300" t="s">
        <v>409</v>
      </c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1:23" x14ac:dyDescent="0.3">
      <c r="A48" s="242"/>
      <c r="B48" s="26" t="s">
        <v>35</v>
      </c>
      <c r="C48" s="210" t="s">
        <v>348</v>
      </c>
      <c r="D48" s="27" t="s">
        <v>246</v>
      </c>
      <c r="E48" s="27">
        <v>4.57</v>
      </c>
      <c r="F48" s="27">
        <v>0.6</v>
      </c>
      <c r="G48" s="27"/>
      <c r="H48" s="27">
        <v>349</v>
      </c>
      <c r="I48" s="28">
        <v>348</v>
      </c>
      <c r="J48" s="300" t="s">
        <v>410</v>
      </c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1:22" x14ac:dyDescent="0.3">
      <c r="A49" s="242"/>
      <c r="B49" s="26" t="s">
        <v>251</v>
      </c>
      <c r="C49" s="180" t="s">
        <v>264</v>
      </c>
      <c r="D49" s="27" t="s">
        <v>246</v>
      </c>
      <c r="E49" s="27">
        <v>0.19</v>
      </c>
      <c r="F49" s="27">
        <v>0.14000000000000001</v>
      </c>
      <c r="G49" s="27"/>
      <c r="H49" s="27">
        <v>348</v>
      </c>
      <c r="I49" s="28">
        <v>347</v>
      </c>
      <c r="J49" s="300" t="s">
        <v>411</v>
      </c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2"/>
    </row>
    <row r="50" spans="1:22" x14ac:dyDescent="0.3">
      <c r="A50" s="242"/>
      <c r="B50" s="26" t="s">
        <v>251</v>
      </c>
      <c r="C50" s="180" t="s">
        <v>264</v>
      </c>
      <c r="D50" s="27" t="s">
        <v>246</v>
      </c>
      <c r="E50" s="27">
        <v>0.36</v>
      </c>
      <c r="F50" s="27">
        <v>0.21</v>
      </c>
      <c r="G50" s="27"/>
      <c r="H50" s="167">
        <v>347</v>
      </c>
      <c r="I50" s="28">
        <v>346</v>
      </c>
      <c r="J50" s="306" t="s">
        <v>412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2" x14ac:dyDescent="0.3">
      <c r="A51" s="242"/>
      <c r="B51" s="26" t="s">
        <v>34</v>
      </c>
      <c r="C51" s="182" t="s">
        <v>252</v>
      </c>
      <c r="D51" s="27" t="s">
        <v>259</v>
      </c>
      <c r="E51" s="27">
        <v>7.3</v>
      </c>
      <c r="F51" s="27">
        <v>2.94</v>
      </c>
      <c r="G51" s="27"/>
      <c r="H51" s="27">
        <v>346</v>
      </c>
      <c r="I51" s="28">
        <v>345</v>
      </c>
      <c r="V51" s="136"/>
    </row>
    <row r="52" spans="1:22" x14ac:dyDescent="0.3">
      <c r="A52" s="242"/>
      <c r="B52" s="26" t="s">
        <v>34</v>
      </c>
      <c r="C52" s="182" t="s">
        <v>252</v>
      </c>
      <c r="D52" s="27" t="s">
        <v>259</v>
      </c>
      <c r="E52" s="27">
        <v>5.03</v>
      </c>
      <c r="F52" s="27">
        <v>1.53</v>
      </c>
      <c r="G52" s="27"/>
      <c r="H52" s="27">
        <v>345</v>
      </c>
      <c r="I52" s="28">
        <v>344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2" x14ac:dyDescent="0.3">
      <c r="A53" s="242"/>
      <c r="B53" s="26" t="s">
        <v>35</v>
      </c>
      <c r="C53" s="27" t="s">
        <v>282</v>
      </c>
      <c r="D53" s="27" t="s">
        <v>246</v>
      </c>
      <c r="E53" s="27">
        <v>1.23</v>
      </c>
      <c r="F53" s="27">
        <v>0.53</v>
      </c>
      <c r="G53" s="27"/>
      <c r="H53" s="167">
        <v>344</v>
      </c>
      <c r="I53" s="28">
        <v>343</v>
      </c>
      <c r="J53" s="300" t="s">
        <v>413</v>
      </c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2"/>
    </row>
    <row r="54" spans="1:22" x14ac:dyDescent="0.3">
      <c r="A54" s="242"/>
      <c r="B54" s="26" t="s">
        <v>35</v>
      </c>
      <c r="C54" s="180" t="s">
        <v>264</v>
      </c>
      <c r="D54" s="27" t="s">
        <v>246</v>
      </c>
      <c r="E54" s="27">
        <v>0.56000000000000005</v>
      </c>
      <c r="F54" s="27">
        <v>0.45</v>
      </c>
      <c r="G54" s="27"/>
      <c r="H54" s="27">
        <v>343</v>
      </c>
      <c r="I54" s="28">
        <v>342</v>
      </c>
      <c r="J54" s="300" t="s">
        <v>414</v>
      </c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2"/>
    </row>
    <row r="55" spans="1:22" x14ac:dyDescent="0.3">
      <c r="A55" s="242"/>
      <c r="B55" s="26" t="s">
        <v>35</v>
      </c>
      <c r="C55" s="180" t="s">
        <v>264</v>
      </c>
      <c r="D55" s="27" t="s">
        <v>246</v>
      </c>
      <c r="E55" s="27">
        <v>0.54</v>
      </c>
      <c r="F55" s="27">
        <v>0.4</v>
      </c>
      <c r="G55" s="27"/>
      <c r="H55" s="27">
        <v>342</v>
      </c>
      <c r="I55" s="28">
        <v>341</v>
      </c>
      <c r="J55" s="306" t="s">
        <v>415</v>
      </c>
      <c r="K55" s="307"/>
      <c r="L55" s="307"/>
      <c r="M55" s="307"/>
      <c r="N55" s="307"/>
      <c r="O55" s="349"/>
      <c r="P55" s="307"/>
      <c r="Q55" s="307"/>
      <c r="R55" s="307"/>
      <c r="S55" s="307"/>
      <c r="T55" s="307"/>
      <c r="U55" s="307"/>
      <c r="V55" s="308"/>
    </row>
    <row r="56" spans="1:22" x14ac:dyDescent="0.3">
      <c r="A56" s="242"/>
      <c r="B56" s="147" t="s">
        <v>35</v>
      </c>
      <c r="C56" s="219" t="s">
        <v>264</v>
      </c>
      <c r="D56" s="148" t="s">
        <v>246</v>
      </c>
      <c r="E56" s="148">
        <v>0.84</v>
      </c>
      <c r="F56" s="148">
        <v>0.28999999999999998</v>
      </c>
      <c r="G56" s="148"/>
      <c r="H56" s="148">
        <v>341</v>
      </c>
      <c r="I56" s="149">
        <v>340</v>
      </c>
      <c r="J56" s="346" t="s">
        <v>416</v>
      </c>
      <c r="K56" s="347"/>
      <c r="L56" s="347"/>
      <c r="M56" s="347"/>
      <c r="N56" s="347"/>
      <c r="O56" s="347"/>
      <c r="P56" s="347"/>
      <c r="Q56" s="347"/>
      <c r="R56" s="347"/>
      <c r="S56" s="347"/>
      <c r="T56" s="347"/>
      <c r="U56" s="347"/>
      <c r="V56" s="348"/>
    </row>
    <row r="57" spans="1:22" x14ac:dyDescent="0.3">
      <c r="A57" s="242"/>
      <c r="B57" s="154"/>
      <c r="C57" s="154"/>
      <c r="D57" s="154"/>
      <c r="E57" s="154"/>
      <c r="F57" s="154"/>
      <c r="G57" s="154"/>
      <c r="H57" s="154"/>
      <c r="I57" s="154"/>
      <c r="J57" s="8"/>
      <c r="K57" s="8"/>
      <c r="L57" s="8"/>
      <c r="M57" s="8"/>
      <c r="N57" s="8"/>
      <c r="O57" s="8"/>
      <c r="P57" s="83"/>
      <c r="Q57" s="8"/>
      <c r="R57" s="8"/>
      <c r="S57" s="8"/>
      <c r="T57" s="8"/>
      <c r="U57" s="8"/>
      <c r="V57" s="8"/>
    </row>
    <row r="58" spans="1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1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48:V48"/>
    <mergeCell ref="J49:V49"/>
    <mergeCell ref="J50:V50"/>
    <mergeCell ref="J52:V52"/>
    <mergeCell ref="J42:V42"/>
    <mergeCell ref="J43:V43"/>
    <mergeCell ref="J44:V44"/>
    <mergeCell ref="J45:V45"/>
    <mergeCell ref="J46:V46"/>
    <mergeCell ref="J47:V47"/>
    <mergeCell ref="B60:E60"/>
    <mergeCell ref="F60:I60"/>
    <mergeCell ref="J60:V60"/>
    <mergeCell ref="J53:V53"/>
    <mergeCell ref="J56:V56"/>
    <mergeCell ref="J54:V54"/>
    <mergeCell ref="J55:V55"/>
    <mergeCell ref="B58:I58"/>
    <mergeCell ref="J58:V58"/>
    <mergeCell ref="B59:I59"/>
    <mergeCell ref="J59:V59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0" zoomScale="70" zoomScaleNormal="70" workbookViewId="0">
      <selection activeCell="A21" sqref="A21:A56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44025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11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B20" s="144" t="s">
        <v>251</v>
      </c>
      <c r="C20" s="197" t="s">
        <v>245</v>
      </c>
      <c r="D20" s="145" t="s">
        <v>250</v>
      </c>
      <c r="E20" s="145">
        <v>0.94</v>
      </c>
      <c r="F20" s="145">
        <v>1.83</v>
      </c>
      <c r="G20" s="145"/>
      <c r="H20" s="145">
        <v>418</v>
      </c>
      <c r="I20" s="146">
        <v>417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A21" s="242"/>
      <c r="B21" s="26" t="s">
        <v>34</v>
      </c>
      <c r="C21" s="183" t="s">
        <v>256</v>
      </c>
      <c r="D21" s="27" t="s">
        <v>259</v>
      </c>
      <c r="E21" s="27">
        <v>0.82</v>
      </c>
      <c r="F21" s="27">
        <v>0.6</v>
      </c>
      <c r="G21" s="27"/>
      <c r="H21" s="27">
        <v>417</v>
      </c>
      <c r="I21" s="28">
        <v>416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A22" s="242"/>
      <c r="B22" s="26" t="s">
        <v>35</v>
      </c>
      <c r="C22" s="183" t="s">
        <v>256</v>
      </c>
      <c r="D22" s="27" t="s">
        <v>250</v>
      </c>
      <c r="E22" s="27">
        <v>0.69</v>
      </c>
      <c r="F22" s="27">
        <v>0.6</v>
      </c>
      <c r="G22" s="27"/>
      <c r="H22" s="27">
        <v>416</v>
      </c>
      <c r="I22" s="163">
        <v>415</v>
      </c>
      <c r="J22" s="306" t="s">
        <v>418</v>
      </c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5" x14ac:dyDescent="0.3">
      <c r="A23" s="242"/>
      <c r="B23" s="26" t="s">
        <v>35</v>
      </c>
      <c r="C23" s="226" t="s">
        <v>417</v>
      </c>
      <c r="D23" s="27" t="s">
        <v>250</v>
      </c>
      <c r="E23" s="27">
        <v>4.51</v>
      </c>
      <c r="F23" s="27">
        <v>1.1000000000000001</v>
      </c>
      <c r="G23" s="27"/>
      <c r="H23" s="167">
        <v>415</v>
      </c>
      <c r="I23" s="163">
        <v>414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A24" s="242"/>
      <c r="B24" s="26" t="s">
        <v>35</v>
      </c>
      <c r="C24" s="177" t="s">
        <v>245</v>
      </c>
      <c r="D24" s="27" t="s">
        <v>259</v>
      </c>
      <c r="E24" s="27">
        <v>1.2</v>
      </c>
      <c r="F24" s="27">
        <v>0.25</v>
      </c>
      <c r="G24" s="27"/>
      <c r="H24" s="27">
        <v>414</v>
      </c>
      <c r="I24" s="28">
        <v>413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A25" s="242"/>
      <c r="B25" s="26" t="s">
        <v>35</v>
      </c>
      <c r="C25" s="177" t="s">
        <v>245</v>
      </c>
      <c r="D25" s="27" t="s">
        <v>259</v>
      </c>
      <c r="E25" s="27">
        <v>2.4700000000000002</v>
      </c>
      <c r="F25" s="27">
        <v>0.56999999999999995</v>
      </c>
      <c r="G25" s="27"/>
      <c r="H25" s="27">
        <v>413</v>
      </c>
      <c r="I25" s="28">
        <v>412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251</v>
      </c>
      <c r="C26" s="183" t="s">
        <v>256</v>
      </c>
      <c r="D26" s="27" t="s">
        <v>259</v>
      </c>
      <c r="E26" s="27">
        <v>0.38</v>
      </c>
      <c r="F26" s="27">
        <v>0.6</v>
      </c>
      <c r="G26" s="27"/>
      <c r="H26" s="167">
        <v>412</v>
      </c>
      <c r="I26" s="163">
        <v>411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251</v>
      </c>
      <c r="C27" s="177" t="s">
        <v>245</v>
      </c>
      <c r="D27" s="27" t="s">
        <v>250</v>
      </c>
      <c r="E27" s="27">
        <v>1.38</v>
      </c>
      <c r="F27" s="27">
        <v>0.54</v>
      </c>
      <c r="G27" s="27"/>
      <c r="H27" s="27">
        <v>411</v>
      </c>
      <c r="I27" s="163">
        <v>410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6" t="s">
        <v>35</v>
      </c>
      <c r="C28" s="184" t="s">
        <v>258</v>
      </c>
      <c r="D28" s="27" t="s">
        <v>250</v>
      </c>
      <c r="E28" s="27">
        <v>1.86</v>
      </c>
      <c r="F28" s="27">
        <v>1.47</v>
      </c>
      <c r="G28" s="27"/>
      <c r="H28" s="27">
        <v>410</v>
      </c>
      <c r="I28" s="28">
        <v>409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1:25" x14ac:dyDescent="0.3">
      <c r="A29" s="242"/>
      <c r="B29" s="26" t="s">
        <v>35</v>
      </c>
      <c r="C29" s="177" t="s">
        <v>245</v>
      </c>
      <c r="D29" s="27" t="s">
        <v>259</v>
      </c>
      <c r="E29" s="27">
        <v>2.2599999999999998</v>
      </c>
      <c r="F29" s="27">
        <v>0.36</v>
      </c>
      <c r="G29" s="27"/>
      <c r="H29" s="167">
        <v>409</v>
      </c>
      <c r="I29" s="28">
        <v>408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35</v>
      </c>
      <c r="C30" s="183" t="s">
        <v>256</v>
      </c>
      <c r="D30" s="27" t="s">
        <v>259</v>
      </c>
      <c r="E30" s="27">
        <v>1.04</v>
      </c>
      <c r="F30" s="27">
        <v>0.6</v>
      </c>
      <c r="G30" s="27"/>
      <c r="H30" s="27">
        <v>408</v>
      </c>
      <c r="I30" s="163">
        <v>407</v>
      </c>
      <c r="J30" s="306" t="s">
        <v>271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35</v>
      </c>
      <c r="C31" s="177" t="s">
        <v>245</v>
      </c>
      <c r="D31" s="27" t="s">
        <v>250</v>
      </c>
      <c r="E31" s="27">
        <v>1.57</v>
      </c>
      <c r="F31" s="27">
        <v>1.18</v>
      </c>
      <c r="G31" s="27"/>
      <c r="H31" s="27">
        <v>407</v>
      </c>
      <c r="I31" s="163">
        <v>406</v>
      </c>
      <c r="J31" s="306" t="s">
        <v>273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35</v>
      </c>
      <c r="C32" s="184" t="s">
        <v>258</v>
      </c>
      <c r="D32" s="27" t="s">
        <v>250</v>
      </c>
      <c r="E32" s="27">
        <v>2.21</v>
      </c>
      <c r="F32" s="27">
        <v>1.1000000000000001</v>
      </c>
      <c r="G32" s="27"/>
      <c r="H32" s="167">
        <v>406</v>
      </c>
      <c r="I32" s="28">
        <v>405</v>
      </c>
      <c r="J32" s="306" t="s">
        <v>273</v>
      </c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3" x14ac:dyDescent="0.3">
      <c r="A33" s="242"/>
      <c r="B33" s="26" t="s">
        <v>35</v>
      </c>
      <c r="C33" s="177" t="s">
        <v>245</v>
      </c>
      <c r="D33" s="27" t="s">
        <v>250</v>
      </c>
      <c r="E33" s="27">
        <v>2.2999999999999998</v>
      </c>
      <c r="F33" s="27">
        <v>2.64</v>
      </c>
      <c r="G33" s="27"/>
      <c r="H33" s="27">
        <v>405</v>
      </c>
      <c r="I33" s="28">
        <v>404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3" x14ac:dyDescent="0.3">
      <c r="A34" s="242"/>
      <c r="B34" s="26" t="s">
        <v>34</v>
      </c>
      <c r="C34" s="181" t="s">
        <v>249</v>
      </c>
      <c r="D34" s="27" t="s">
        <v>259</v>
      </c>
      <c r="E34" s="27">
        <v>0.88</v>
      </c>
      <c r="F34" s="27">
        <v>0.6</v>
      </c>
      <c r="G34" s="27"/>
      <c r="H34" s="27">
        <v>404</v>
      </c>
      <c r="I34" s="163">
        <v>403</v>
      </c>
      <c r="J34" s="306" t="s">
        <v>271</v>
      </c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3" x14ac:dyDescent="0.3">
      <c r="A35" s="242"/>
      <c r="B35" s="26" t="s">
        <v>34</v>
      </c>
      <c r="C35" s="183" t="s">
        <v>256</v>
      </c>
      <c r="D35" s="27" t="s">
        <v>259</v>
      </c>
      <c r="E35" s="27">
        <v>1.38</v>
      </c>
      <c r="F35" s="27">
        <v>0.6</v>
      </c>
      <c r="G35" s="27"/>
      <c r="H35" s="167">
        <v>403</v>
      </c>
      <c r="I35" s="163">
        <v>402</v>
      </c>
      <c r="J35" s="306" t="s">
        <v>271</v>
      </c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3" x14ac:dyDescent="0.3">
      <c r="A36" s="242"/>
      <c r="B36" s="26" t="s">
        <v>35</v>
      </c>
      <c r="C36" s="177" t="s">
        <v>245</v>
      </c>
      <c r="D36" s="27" t="s">
        <v>250</v>
      </c>
      <c r="E36" s="27">
        <v>12.65</v>
      </c>
      <c r="F36" s="27">
        <v>1.8</v>
      </c>
      <c r="G36" s="27"/>
      <c r="H36" s="27">
        <v>402</v>
      </c>
      <c r="I36" s="28">
        <v>401</v>
      </c>
      <c r="J36" s="306" t="s">
        <v>305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3" x14ac:dyDescent="0.3">
      <c r="A37" s="242"/>
      <c r="B37" s="26" t="s">
        <v>35</v>
      </c>
      <c r="C37" s="184" t="s">
        <v>258</v>
      </c>
      <c r="D37" s="27" t="s">
        <v>246</v>
      </c>
      <c r="E37" s="27">
        <v>3.35</v>
      </c>
      <c r="F37" s="27">
        <v>0.8</v>
      </c>
      <c r="G37" s="27"/>
      <c r="H37" s="27">
        <v>401</v>
      </c>
      <c r="I37" s="28">
        <v>400</v>
      </c>
      <c r="J37" s="306" t="s">
        <v>273</v>
      </c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3" x14ac:dyDescent="0.3">
      <c r="A38" s="242"/>
      <c r="B38" s="26" t="s">
        <v>35</v>
      </c>
      <c r="C38" s="183" t="s">
        <v>256</v>
      </c>
      <c r="D38" s="27" t="s">
        <v>259</v>
      </c>
      <c r="E38" s="27">
        <v>2.23</v>
      </c>
      <c r="F38" s="27">
        <v>0.6</v>
      </c>
      <c r="G38" s="27"/>
      <c r="H38" s="167">
        <v>400</v>
      </c>
      <c r="I38" s="163">
        <v>399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3" x14ac:dyDescent="0.3">
      <c r="A39" s="242"/>
      <c r="B39" s="26" t="s">
        <v>35</v>
      </c>
      <c r="C39" s="184" t="s">
        <v>258</v>
      </c>
      <c r="D39" s="27" t="s">
        <v>250</v>
      </c>
      <c r="E39" s="27">
        <v>4.5</v>
      </c>
      <c r="F39" s="27">
        <v>0.97</v>
      </c>
      <c r="G39" s="27"/>
      <c r="H39" s="27">
        <v>399</v>
      </c>
      <c r="I39" s="28">
        <v>398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3" x14ac:dyDescent="0.3">
      <c r="A40" s="242"/>
      <c r="B40" s="26" t="s">
        <v>35</v>
      </c>
      <c r="C40" s="177" t="s">
        <v>245</v>
      </c>
      <c r="D40" s="27" t="s">
        <v>259</v>
      </c>
      <c r="E40" s="27">
        <v>1.05</v>
      </c>
      <c r="F40" s="27">
        <v>0.4</v>
      </c>
      <c r="G40" s="27"/>
      <c r="H40" s="27">
        <v>398</v>
      </c>
      <c r="I40" s="164">
        <v>397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3" x14ac:dyDescent="0.3">
      <c r="A41" s="242"/>
      <c r="B41" s="26" t="s">
        <v>251</v>
      </c>
      <c r="C41" s="217" t="s">
        <v>268</v>
      </c>
      <c r="D41" s="27" t="s">
        <v>259</v>
      </c>
      <c r="E41" s="27">
        <v>1.1200000000000001</v>
      </c>
      <c r="F41" s="27">
        <v>0.2</v>
      </c>
      <c r="G41" s="27"/>
      <c r="H41" s="167">
        <v>397</v>
      </c>
      <c r="I41" s="28">
        <v>396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3" x14ac:dyDescent="0.3">
      <c r="A42" s="242"/>
      <c r="B42" s="26" t="s">
        <v>35</v>
      </c>
      <c r="C42" s="177" t="s">
        <v>245</v>
      </c>
      <c r="D42" s="27" t="s">
        <v>259</v>
      </c>
      <c r="E42" s="27">
        <v>1.33</v>
      </c>
      <c r="F42" s="27">
        <v>1.1000000000000001</v>
      </c>
      <c r="G42" s="27"/>
      <c r="H42" s="27">
        <v>396</v>
      </c>
      <c r="I42" s="163">
        <v>395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3" x14ac:dyDescent="0.3">
      <c r="A43" s="242"/>
      <c r="B43" s="214" t="s">
        <v>251</v>
      </c>
      <c r="C43" s="183" t="s">
        <v>256</v>
      </c>
      <c r="D43" s="183" t="s">
        <v>259</v>
      </c>
      <c r="E43" s="183">
        <v>4.4000000000000004</v>
      </c>
      <c r="F43" s="183">
        <v>0.6</v>
      </c>
      <c r="G43" s="183"/>
      <c r="H43" s="183">
        <v>395</v>
      </c>
      <c r="I43" s="221">
        <v>394</v>
      </c>
      <c r="J43" s="358"/>
      <c r="K43" s="359"/>
      <c r="L43" s="359"/>
      <c r="M43" s="359"/>
      <c r="N43" s="359"/>
      <c r="O43" s="359"/>
      <c r="P43" s="359"/>
      <c r="Q43" s="359"/>
      <c r="R43" s="359"/>
      <c r="S43" s="359"/>
      <c r="T43" s="359"/>
      <c r="U43" s="359"/>
      <c r="V43" s="360"/>
      <c r="W43" t="s">
        <v>515</v>
      </c>
    </row>
    <row r="44" spans="1:23" x14ac:dyDescent="0.3">
      <c r="A44" s="242"/>
      <c r="B44" s="26" t="s">
        <v>34</v>
      </c>
      <c r="C44" s="183" t="s">
        <v>256</v>
      </c>
      <c r="D44" s="27" t="s">
        <v>259</v>
      </c>
      <c r="E44" s="27">
        <v>0.9</v>
      </c>
      <c r="F44" s="27">
        <v>0.6</v>
      </c>
      <c r="G44" s="27"/>
      <c r="H44" s="167">
        <v>394</v>
      </c>
      <c r="I44" s="28">
        <v>393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3" x14ac:dyDescent="0.3">
      <c r="A45" s="242"/>
      <c r="B45" s="26" t="s">
        <v>251</v>
      </c>
      <c r="C45" s="183" t="s">
        <v>256</v>
      </c>
      <c r="D45" s="27" t="s">
        <v>259</v>
      </c>
      <c r="E45" s="27">
        <v>5.5</v>
      </c>
      <c r="F45" s="27">
        <v>0.6</v>
      </c>
      <c r="G45" s="27"/>
      <c r="H45" s="27">
        <v>393</v>
      </c>
      <c r="I45" s="28">
        <v>392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3" x14ac:dyDescent="0.3">
      <c r="A46" s="242"/>
      <c r="B46" s="26" t="s">
        <v>34</v>
      </c>
      <c r="C46" s="181" t="s">
        <v>249</v>
      </c>
      <c r="D46" s="27" t="s">
        <v>259</v>
      </c>
      <c r="E46" s="27">
        <v>0.74</v>
      </c>
      <c r="F46" s="27">
        <v>0.6</v>
      </c>
      <c r="G46" s="27"/>
      <c r="H46" s="27">
        <v>392</v>
      </c>
      <c r="I46" s="163">
        <v>391</v>
      </c>
      <c r="J46" s="300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2"/>
    </row>
    <row r="47" spans="1:23" x14ac:dyDescent="0.3">
      <c r="A47" s="242"/>
      <c r="B47" s="26" t="s">
        <v>34</v>
      </c>
      <c r="C47" s="217" t="s">
        <v>268</v>
      </c>
      <c r="D47" s="27" t="s">
        <v>259</v>
      </c>
      <c r="E47" s="27">
        <v>0.47</v>
      </c>
      <c r="F47" s="27">
        <v>0.8</v>
      </c>
      <c r="G47" s="27"/>
      <c r="H47" s="167">
        <v>391</v>
      </c>
      <c r="I47" s="163">
        <v>390</v>
      </c>
      <c r="J47" s="300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1:23" x14ac:dyDescent="0.3">
      <c r="A48" s="242"/>
      <c r="B48" s="26" t="s">
        <v>34</v>
      </c>
      <c r="C48" s="177" t="s">
        <v>245</v>
      </c>
      <c r="D48" s="27" t="s">
        <v>259</v>
      </c>
      <c r="E48" s="27">
        <v>0.9</v>
      </c>
      <c r="F48" s="27">
        <v>0.6</v>
      </c>
      <c r="G48" s="27"/>
      <c r="H48" s="27">
        <v>390</v>
      </c>
      <c r="I48" s="28">
        <v>389</v>
      </c>
      <c r="J48" s="300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1:22" x14ac:dyDescent="0.3">
      <c r="A49" s="242"/>
      <c r="B49" s="26" t="s">
        <v>34</v>
      </c>
      <c r="C49" s="183" t="s">
        <v>256</v>
      </c>
      <c r="D49" s="27" t="s">
        <v>250</v>
      </c>
      <c r="E49" s="27">
        <v>1.1200000000000001</v>
      </c>
      <c r="F49" s="27">
        <v>0.6</v>
      </c>
      <c r="G49" s="27"/>
      <c r="H49" s="27">
        <v>389</v>
      </c>
      <c r="I49" s="28">
        <v>388</v>
      </c>
      <c r="J49" s="300" t="s">
        <v>419</v>
      </c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2"/>
    </row>
    <row r="50" spans="1:22" x14ac:dyDescent="0.3">
      <c r="A50" s="242"/>
      <c r="B50" s="26" t="s">
        <v>251</v>
      </c>
      <c r="C50" s="183" t="s">
        <v>256</v>
      </c>
      <c r="D50" s="27" t="s">
        <v>259</v>
      </c>
      <c r="E50" s="27">
        <v>0.83</v>
      </c>
      <c r="F50" s="27">
        <v>0.6</v>
      </c>
      <c r="G50" s="27"/>
      <c r="H50" s="167">
        <v>388</v>
      </c>
      <c r="I50" s="163">
        <v>387</v>
      </c>
      <c r="J50" s="306"/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2" x14ac:dyDescent="0.3">
      <c r="A51" s="242"/>
      <c r="B51" s="26" t="s">
        <v>35</v>
      </c>
      <c r="C51" s="181" t="s">
        <v>249</v>
      </c>
      <c r="D51" s="27" t="s">
        <v>259</v>
      </c>
      <c r="E51" s="27">
        <v>1.8</v>
      </c>
      <c r="F51" s="27">
        <v>0.6</v>
      </c>
      <c r="G51" s="27"/>
      <c r="H51" s="27">
        <v>387</v>
      </c>
      <c r="I51" s="163">
        <v>386</v>
      </c>
      <c r="V51" s="136"/>
    </row>
    <row r="52" spans="1:22" x14ac:dyDescent="0.3">
      <c r="A52" s="242"/>
      <c r="B52" s="26" t="s">
        <v>35</v>
      </c>
      <c r="C52" s="213" t="s">
        <v>268</v>
      </c>
      <c r="D52" s="27" t="s">
        <v>259</v>
      </c>
      <c r="E52" s="27">
        <v>0.77</v>
      </c>
      <c r="F52" s="27">
        <v>0.6</v>
      </c>
      <c r="G52" s="27"/>
      <c r="H52" s="27">
        <v>386</v>
      </c>
      <c r="I52" s="28">
        <v>385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2" x14ac:dyDescent="0.3">
      <c r="A53" s="242"/>
      <c r="B53" s="26" t="s">
        <v>35</v>
      </c>
      <c r="C53" s="177" t="s">
        <v>245</v>
      </c>
      <c r="D53" s="27" t="s">
        <v>259</v>
      </c>
      <c r="E53" s="27">
        <v>2.1</v>
      </c>
      <c r="F53" s="27">
        <v>1.1000000000000001</v>
      </c>
      <c r="G53" s="27"/>
      <c r="H53" s="167">
        <v>385</v>
      </c>
      <c r="I53" s="28">
        <v>384</v>
      </c>
      <c r="J53" s="300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2"/>
    </row>
    <row r="54" spans="1:22" x14ac:dyDescent="0.3">
      <c r="A54" s="242"/>
      <c r="B54" s="26" t="s">
        <v>34</v>
      </c>
      <c r="C54" s="195" t="s">
        <v>331</v>
      </c>
      <c r="D54" s="27" t="s">
        <v>246</v>
      </c>
      <c r="E54" s="27">
        <v>4.2</v>
      </c>
      <c r="F54" s="27">
        <v>1.1000000000000001</v>
      </c>
      <c r="G54" s="27"/>
      <c r="H54" s="27">
        <v>384</v>
      </c>
      <c r="I54" s="163">
        <v>383</v>
      </c>
      <c r="J54" s="300" t="s">
        <v>420</v>
      </c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2"/>
    </row>
    <row r="55" spans="1:22" x14ac:dyDescent="0.3">
      <c r="A55" s="242"/>
      <c r="B55" s="26" t="s">
        <v>251</v>
      </c>
      <c r="C55" s="184" t="s">
        <v>258</v>
      </c>
      <c r="D55" s="27" t="s">
        <v>246</v>
      </c>
      <c r="E55" s="27">
        <v>6.05</v>
      </c>
      <c r="F55" s="27">
        <v>0.6</v>
      </c>
      <c r="G55" s="27"/>
      <c r="H55" s="27">
        <v>383</v>
      </c>
      <c r="I55" s="163">
        <v>382</v>
      </c>
      <c r="J55" s="306" t="s">
        <v>421</v>
      </c>
      <c r="K55" s="307"/>
      <c r="L55" s="307"/>
      <c r="M55" s="307"/>
      <c r="N55" s="307"/>
      <c r="O55" s="349"/>
      <c r="P55" s="307"/>
      <c r="Q55" s="307"/>
      <c r="R55" s="307"/>
      <c r="S55" s="307"/>
      <c r="T55" s="307"/>
      <c r="U55" s="307"/>
      <c r="V55" s="308"/>
    </row>
    <row r="56" spans="1:22" x14ac:dyDescent="0.3">
      <c r="A56" s="242"/>
      <c r="B56" s="147" t="s">
        <v>34</v>
      </c>
      <c r="C56" s="202" t="s">
        <v>258</v>
      </c>
      <c r="D56" s="148" t="s">
        <v>246</v>
      </c>
      <c r="E56" s="148">
        <v>6.2</v>
      </c>
      <c r="F56" s="148">
        <v>2</v>
      </c>
      <c r="G56" s="148"/>
      <c r="H56" s="148">
        <v>381</v>
      </c>
      <c r="I56" s="28">
        <v>379</v>
      </c>
      <c r="J56" s="346"/>
      <c r="K56" s="347"/>
      <c r="L56" s="347"/>
      <c r="M56" s="347"/>
      <c r="N56" s="347"/>
      <c r="O56" s="347"/>
      <c r="P56" s="347"/>
      <c r="Q56" s="347"/>
      <c r="R56" s="347"/>
      <c r="S56" s="347"/>
      <c r="T56" s="347"/>
      <c r="U56" s="347"/>
      <c r="V56" s="348"/>
    </row>
    <row r="57" spans="1:22" x14ac:dyDescent="0.3">
      <c r="B57" s="158"/>
      <c r="C57" s="158"/>
      <c r="D57" s="158"/>
      <c r="E57" s="158"/>
      <c r="F57" s="158"/>
      <c r="G57" s="158"/>
      <c r="H57" s="158"/>
      <c r="I57" s="158"/>
      <c r="J57" s="8"/>
      <c r="K57" s="8"/>
      <c r="L57" s="8"/>
      <c r="M57" s="8"/>
      <c r="N57" s="8"/>
      <c r="O57" s="8"/>
      <c r="P57" s="83"/>
      <c r="Q57" s="8"/>
      <c r="R57" s="8"/>
      <c r="S57" s="8"/>
      <c r="T57" s="8"/>
      <c r="U57" s="8"/>
      <c r="V57" s="8"/>
    </row>
    <row r="58" spans="1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1">
    <mergeCell ref="B60:E60"/>
    <mergeCell ref="F60:I60"/>
    <mergeCell ref="J60:V60"/>
    <mergeCell ref="J55:V55"/>
    <mergeCell ref="J56:V56"/>
    <mergeCell ref="B58:I58"/>
    <mergeCell ref="J58:V58"/>
    <mergeCell ref="B59:I59"/>
    <mergeCell ref="J59:V59"/>
    <mergeCell ref="J54:V54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2:V52"/>
    <mergeCell ref="J53:V53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9" zoomScale="70" zoomScaleNormal="70" workbookViewId="0">
      <selection activeCell="A20" sqref="A20:A56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4"/>
      <c r="C2" s="154"/>
      <c r="D2" s="154"/>
      <c r="E2" s="154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4"/>
      <c r="C3" s="154"/>
      <c r="D3" s="154"/>
      <c r="E3" s="154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4"/>
      <c r="C4" s="154"/>
      <c r="D4" s="154"/>
      <c r="E4" s="154"/>
      <c r="F4" s="154"/>
      <c r="G4" s="154"/>
      <c r="H4" s="154"/>
      <c r="I4" s="15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4"/>
      <c r="C5" s="154"/>
      <c r="D5" s="154"/>
      <c r="E5" s="154"/>
      <c r="F5" s="154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4"/>
      <c r="C6" s="154"/>
      <c r="D6" s="154"/>
      <c r="E6" s="154"/>
      <c r="F6" s="154"/>
      <c r="G6" s="154"/>
      <c r="H6" s="154"/>
      <c r="I6" s="154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4"/>
      <c r="C7" s="154"/>
      <c r="D7" s="154"/>
      <c r="E7" s="154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4"/>
      <c r="C8" s="154"/>
      <c r="D8" s="154"/>
      <c r="E8" s="154"/>
      <c r="F8" s="154"/>
      <c r="G8" s="154"/>
      <c r="H8" s="154"/>
      <c r="I8" s="154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4"/>
      <c r="C9" s="154"/>
      <c r="D9" s="154"/>
      <c r="E9" s="154"/>
      <c r="F9" s="154"/>
      <c r="G9" s="154"/>
      <c r="H9" s="154"/>
      <c r="I9" s="154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4"/>
      <c r="C10" s="154"/>
      <c r="D10" s="154"/>
      <c r="E10" s="154"/>
      <c r="F10" s="154"/>
      <c r="G10" s="154"/>
      <c r="H10" s="154"/>
      <c r="I10" s="154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1" t="s">
        <v>92</v>
      </c>
      <c r="C11" s="151"/>
      <c r="D11" s="151"/>
      <c r="E11" s="286" t="s">
        <v>242</v>
      </c>
      <c r="F11" s="286"/>
      <c r="G11" s="286"/>
      <c r="H11" s="32"/>
      <c r="I11" s="151" t="s">
        <v>51</v>
      </c>
      <c r="J11" s="87"/>
      <c r="K11" s="87"/>
      <c r="L11" s="321">
        <v>44027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1"/>
      <c r="C12" s="151"/>
      <c r="D12" s="151"/>
      <c r="E12" s="32"/>
      <c r="F12" s="32"/>
      <c r="G12" s="32"/>
      <c r="H12" s="32"/>
      <c r="I12" s="155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1" t="s">
        <v>90</v>
      </c>
      <c r="C13" s="151"/>
      <c r="D13" s="151"/>
      <c r="E13" s="286" t="s">
        <v>243</v>
      </c>
      <c r="F13" s="286"/>
      <c r="G13" s="286"/>
      <c r="H13" s="32"/>
      <c r="I13" s="151" t="s">
        <v>125</v>
      </c>
      <c r="J13" s="87"/>
      <c r="K13" s="87"/>
      <c r="L13" s="252"/>
      <c r="M13" s="252"/>
      <c r="N13" s="33"/>
      <c r="O13" s="87" t="s">
        <v>127</v>
      </c>
      <c r="P13" s="80"/>
      <c r="Q13" s="153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1"/>
      <c r="C14" s="151"/>
      <c r="D14" s="151"/>
      <c r="E14" s="32"/>
      <c r="F14" s="32"/>
      <c r="G14" s="32"/>
      <c r="H14" s="32"/>
      <c r="I14" s="151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1" t="s">
        <v>91</v>
      </c>
      <c r="C15" s="151"/>
      <c r="D15" s="151"/>
      <c r="E15" s="286" t="s">
        <v>243</v>
      </c>
      <c r="F15" s="286"/>
      <c r="G15" s="286"/>
      <c r="H15" s="32"/>
      <c r="I15" s="151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2">
        <v>12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B19" s="289"/>
      <c r="C19" s="291"/>
      <c r="D19" s="291"/>
      <c r="E19" s="156" t="s">
        <v>121</v>
      </c>
      <c r="F19" s="156" t="s">
        <v>122</v>
      </c>
      <c r="G19" s="156" t="s">
        <v>121</v>
      </c>
      <c r="H19" s="156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A20" s="242"/>
      <c r="B20" s="144" t="s">
        <v>34</v>
      </c>
      <c r="C20" s="197" t="s">
        <v>245</v>
      </c>
      <c r="D20" s="145" t="s">
        <v>246</v>
      </c>
      <c r="E20" s="145">
        <v>5.93</v>
      </c>
      <c r="F20" s="145">
        <v>0.66</v>
      </c>
      <c r="G20" s="145"/>
      <c r="H20" s="145">
        <v>455</v>
      </c>
      <c r="I20" s="146">
        <v>454</v>
      </c>
      <c r="J20" s="322" t="s">
        <v>423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A21" s="242"/>
      <c r="B21" s="26" t="s">
        <v>251</v>
      </c>
      <c r="C21" s="181" t="s">
        <v>249</v>
      </c>
      <c r="D21" s="27" t="s">
        <v>250</v>
      </c>
      <c r="E21" s="27">
        <v>0.9</v>
      </c>
      <c r="F21" s="27">
        <v>0.6</v>
      </c>
      <c r="G21" s="27"/>
      <c r="H21" s="27">
        <v>454</v>
      </c>
      <c r="I21" s="28">
        <v>453</v>
      </c>
      <c r="J21" s="306" t="s">
        <v>271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A22" s="242"/>
      <c r="B22" s="26" t="s">
        <v>34</v>
      </c>
      <c r="C22" s="182" t="s">
        <v>252</v>
      </c>
      <c r="D22" s="27" t="s">
        <v>250</v>
      </c>
      <c r="E22" s="27">
        <v>0.73</v>
      </c>
      <c r="F22" s="27">
        <v>0.73</v>
      </c>
      <c r="G22" s="27"/>
      <c r="H22" s="27">
        <v>453</v>
      </c>
      <c r="I22" s="163">
        <v>452</v>
      </c>
      <c r="J22" s="306" t="s">
        <v>424</v>
      </c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5" x14ac:dyDescent="0.3">
      <c r="A23" s="242"/>
      <c r="B23" s="26" t="s">
        <v>251</v>
      </c>
      <c r="C23" s="180" t="s">
        <v>264</v>
      </c>
      <c r="D23" s="27" t="s">
        <v>246</v>
      </c>
      <c r="E23" s="27">
        <v>0.22</v>
      </c>
      <c r="F23" s="27">
        <v>0.12</v>
      </c>
      <c r="G23" s="27"/>
      <c r="H23" s="167">
        <v>452</v>
      </c>
      <c r="I23" s="163">
        <v>451</v>
      </c>
      <c r="J23" s="306" t="s">
        <v>425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A24" s="242"/>
      <c r="B24" s="26" t="s">
        <v>35</v>
      </c>
      <c r="C24" s="180" t="s">
        <v>264</v>
      </c>
      <c r="D24" s="27" t="s">
        <v>246</v>
      </c>
      <c r="E24" s="27">
        <v>0.4</v>
      </c>
      <c r="F24" s="27">
        <v>0.36</v>
      </c>
      <c r="G24" s="27"/>
      <c r="H24" s="27">
        <v>451</v>
      </c>
      <c r="I24" s="28">
        <v>450</v>
      </c>
      <c r="J24" s="306" t="s">
        <v>426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A25" s="242"/>
      <c r="B25" s="26" t="s">
        <v>35</v>
      </c>
      <c r="C25" s="184" t="s">
        <v>258</v>
      </c>
      <c r="D25" s="27" t="s">
        <v>246</v>
      </c>
      <c r="E25" s="27">
        <v>5.13</v>
      </c>
      <c r="F25" s="27">
        <v>0.43</v>
      </c>
      <c r="G25" s="27"/>
      <c r="H25" s="27">
        <v>450</v>
      </c>
      <c r="I25" s="28">
        <v>449</v>
      </c>
      <c r="J25" s="306" t="s">
        <v>427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347</v>
      </c>
      <c r="C26" s="210" t="s">
        <v>422</v>
      </c>
      <c r="D26" s="27" t="s">
        <v>246</v>
      </c>
      <c r="E26" s="27">
        <v>7.38</v>
      </c>
      <c r="F26" s="27">
        <v>0.6</v>
      </c>
      <c r="G26" s="27"/>
      <c r="H26" s="167">
        <v>449</v>
      </c>
      <c r="I26" s="163">
        <v>448</v>
      </c>
      <c r="J26" s="306" t="s">
        <v>428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34</v>
      </c>
      <c r="C27" s="177" t="s">
        <v>245</v>
      </c>
      <c r="D27" s="27" t="s">
        <v>250</v>
      </c>
      <c r="E27" s="27">
        <v>2.4500000000000002</v>
      </c>
      <c r="F27" s="27">
        <v>1.94</v>
      </c>
      <c r="G27" s="27"/>
      <c r="H27" s="27">
        <v>448</v>
      </c>
      <c r="I27" s="163">
        <v>447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6" t="s">
        <v>35</v>
      </c>
      <c r="C28" s="177" t="s">
        <v>245</v>
      </c>
      <c r="D28" s="27" t="s">
        <v>259</v>
      </c>
      <c r="E28" s="27">
        <v>1.45</v>
      </c>
      <c r="F28" s="27">
        <v>1.47</v>
      </c>
      <c r="G28" s="27"/>
      <c r="H28" s="27">
        <v>447</v>
      </c>
      <c r="I28" s="28">
        <v>446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1:25" x14ac:dyDescent="0.3">
      <c r="A29" s="242"/>
      <c r="B29" s="26" t="s">
        <v>35</v>
      </c>
      <c r="C29" s="183" t="s">
        <v>256</v>
      </c>
      <c r="D29" s="27" t="s">
        <v>259</v>
      </c>
      <c r="E29" s="27">
        <v>1.63</v>
      </c>
      <c r="F29" s="27">
        <v>0.6</v>
      </c>
      <c r="G29" s="27"/>
      <c r="H29" s="167">
        <v>446</v>
      </c>
      <c r="I29" s="28">
        <v>445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35</v>
      </c>
      <c r="C30" s="224" t="s">
        <v>268</v>
      </c>
      <c r="D30" s="27" t="s">
        <v>250</v>
      </c>
      <c r="E30" s="27">
        <v>1.02</v>
      </c>
      <c r="F30" s="27">
        <v>0.47</v>
      </c>
      <c r="G30" s="27"/>
      <c r="H30" s="27">
        <v>445</v>
      </c>
      <c r="I30" s="163">
        <v>444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34</v>
      </c>
      <c r="C31" s="181" t="s">
        <v>249</v>
      </c>
      <c r="D31" s="27" t="s">
        <v>250</v>
      </c>
      <c r="E31" s="27">
        <v>1.74</v>
      </c>
      <c r="F31" s="27">
        <v>0.6</v>
      </c>
      <c r="G31" s="27"/>
      <c r="H31" s="27">
        <v>444</v>
      </c>
      <c r="I31" s="163">
        <v>443</v>
      </c>
      <c r="J31" s="306" t="s">
        <v>271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34</v>
      </c>
      <c r="C32" s="181" t="s">
        <v>249</v>
      </c>
      <c r="D32" s="27" t="s">
        <v>250</v>
      </c>
      <c r="E32" s="27">
        <v>1.37</v>
      </c>
      <c r="F32" s="27">
        <v>0.6</v>
      </c>
      <c r="G32" s="27"/>
      <c r="H32" s="167">
        <v>443</v>
      </c>
      <c r="I32" s="28">
        <v>442</v>
      </c>
      <c r="J32" s="306" t="s">
        <v>271</v>
      </c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2" x14ac:dyDescent="0.3">
      <c r="A33" s="242"/>
      <c r="B33" s="26" t="s">
        <v>34</v>
      </c>
      <c r="C33" s="183" t="s">
        <v>256</v>
      </c>
      <c r="D33" s="27" t="s">
        <v>250</v>
      </c>
      <c r="E33" s="27">
        <v>2.1800000000000002</v>
      </c>
      <c r="F33" s="27">
        <v>0.6</v>
      </c>
      <c r="G33" s="27"/>
      <c r="H33" s="27">
        <v>442</v>
      </c>
      <c r="I33" s="28">
        <v>441</v>
      </c>
      <c r="J33" s="306" t="s">
        <v>271</v>
      </c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2" x14ac:dyDescent="0.3">
      <c r="A34" s="242"/>
      <c r="B34" s="26" t="s">
        <v>35</v>
      </c>
      <c r="C34" s="177" t="s">
        <v>245</v>
      </c>
      <c r="D34" s="27" t="s">
        <v>250</v>
      </c>
      <c r="E34" s="27">
        <v>1.33</v>
      </c>
      <c r="F34" s="27">
        <v>1.93</v>
      </c>
      <c r="G34" s="27"/>
      <c r="H34" s="27">
        <v>441</v>
      </c>
      <c r="I34" s="163">
        <v>440</v>
      </c>
      <c r="J34" s="306" t="s">
        <v>271</v>
      </c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2" x14ac:dyDescent="0.3">
      <c r="A35" s="242"/>
      <c r="B35" s="26" t="s">
        <v>34</v>
      </c>
      <c r="C35" s="183" t="s">
        <v>256</v>
      </c>
      <c r="D35" s="27" t="s">
        <v>259</v>
      </c>
      <c r="E35" s="27">
        <v>0.34</v>
      </c>
      <c r="F35" s="27">
        <v>0.6</v>
      </c>
      <c r="G35" s="27"/>
      <c r="H35" s="167">
        <v>440</v>
      </c>
      <c r="I35" s="163">
        <v>439</v>
      </c>
      <c r="J35" s="306" t="s">
        <v>271</v>
      </c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2" x14ac:dyDescent="0.3">
      <c r="A36" s="242"/>
      <c r="B36" s="26" t="s">
        <v>35</v>
      </c>
      <c r="C36" s="181" t="s">
        <v>249</v>
      </c>
      <c r="D36" s="27" t="s">
        <v>259</v>
      </c>
      <c r="E36" s="27">
        <v>0.28999999999999998</v>
      </c>
      <c r="F36" s="27">
        <v>0.6</v>
      </c>
      <c r="G36" s="27"/>
      <c r="H36" s="27">
        <v>439</v>
      </c>
      <c r="I36" s="28">
        <v>438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2" x14ac:dyDescent="0.3">
      <c r="A37" s="242"/>
      <c r="B37" s="26" t="s">
        <v>35</v>
      </c>
      <c r="C37" s="177" t="s">
        <v>245</v>
      </c>
      <c r="D37" s="27" t="s">
        <v>250</v>
      </c>
      <c r="E37" s="27">
        <v>0.75</v>
      </c>
      <c r="F37" s="27">
        <v>0.74</v>
      </c>
      <c r="G37" s="27"/>
      <c r="H37" s="27">
        <v>438</v>
      </c>
      <c r="I37" s="28">
        <v>437</v>
      </c>
      <c r="J37" s="306" t="s">
        <v>276</v>
      </c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2" x14ac:dyDescent="0.3">
      <c r="A38" s="242"/>
      <c r="B38" s="26" t="s">
        <v>35</v>
      </c>
      <c r="C38" s="250" t="s">
        <v>417</v>
      </c>
      <c r="D38" s="27" t="s">
        <v>250</v>
      </c>
      <c r="E38" s="27">
        <v>3.04</v>
      </c>
      <c r="F38" s="27">
        <v>1.23</v>
      </c>
      <c r="G38" s="27"/>
      <c r="H38" s="167">
        <v>437</v>
      </c>
      <c r="I38" s="163">
        <v>436</v>
      </c>
      <c r="J38" s="306" t="s">
        <v>283</v>
      </c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2" x14ac:dyDescent="0.3">
      <c r="A39" s="242"/>
      <c r="B39" s="26" t="s">
        <v>35</v>
      </c>
      <c r="C39" s="250" t="s">
        <v>417</v>
      </c>
      <c r="D39" s="27" t="s">
        <v>250</v>
      </c>
      <c r="E39" s="27">
        <v>3.74</v>
      </c>
      <c r="F39" s="27">
        <v>0.63</v>
      </c>
      <c r="G39" s="27"/>
      <c r="H39" s="27">
        <v>436</v>
      </c>
      <c r="I39" s="28">
        <v>435</v>
      </c>
      <c r="J39" s="306" t="s">
        <v>262</v>
      </c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2" x14ac:dyDescent="0.3">
      <c r="A40" s="242"/>
      <c r="B40" s="26" t="s">
        <v>34</v>
      </c>
      <c r="C40" s="177" t="s">
        <v>245</v>
      </c>
      <c r="D40" s="27" t="s">
        <v>259</v>
      </c>
      <c r="E40" s="27">
        <v>0.37</v>
      </c>
      <c r="F40" s="27">
        <v>0.18</v>
      </c>
      <c r="G40" s="27"/>
      <c r="H40" s="27">
        <v>435</v>
      </c>
      <c r="I40" s="164">
        <v>434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2" x14ac:dyDescent="0.3">
      <c r="A41" s="242"/>
      <c r="B41" s="26" t="s">
        <v>34</v>
      </c>
      <c r="C41" s="177" t="s">
        <v>245</v>
      </c>
      <c r="D41" s="27" t="s">
        <v>259</v>
      </c>
      <c r="E41" s="27">
        <v>1.66</v>
      </c>
      <c r="F41" s="27">
        <v>1.1200000000000001</v>
      </c>
      <c r="G41" s="27"/>
      <c r="H41" s="167">
        <v>434</v>
      </c>
      <c r="I41" s="28">
        <v>433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2" x14ac:dyDescent="0.3">
      <c r="A42" s="242"/>
      <c r="B42" s="26" t="s">
        <v>34</v>
      </c>
      <c r="C42" s="177" t="s">
        <v>245</v>
      </c>
      <c r="D42" s="27" t="s">
        <v>259</v>
      </c>
      <c r="E42" s="27">
        <v>0.89</v>
      </c>
      <c r="F42" s="27">
        <v>0.23</v>
      </c>
      <c r="G42" s="27"/>
      <c r="H42" s="27">
        <v>433</v>
      </c>
      <c r="I42" s="163">
        <v>432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2" x14ac:dyDescent="0.3">
      <c r="A43" s="242"/>
      <c r="B43" s="26" t="s">
        <v>35</v>
      </c>
      <c r="C43" s="177" t="s">
        <v>245</v>
      </c>
      <c r="D43" s="27" t="s">
        <v>259</v>
      </c>
      <c r="E43" s="27">
        <v>0.72</v>
      </c>
      <c r="F43" s="27">
        <v>0.47</v>
      </c>
      <c r="G43" s="27"/>
      <c r="H43" s="27">
        <v>432</v>
      </c>
      <c r="I43" s="163">
        <v>431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2" x14ac:dyDescent="0.3">
      <c r="A44" s="242"/>
      <c r="B44" s="26" t="s">
        <v>35</v>
      </c>
      <c r="C44" s="183" t="s">
        <v>256</v>
      </c>
      <c r="D44" s="27" t="s">
        <v>259</v>
      </c>
      <c r="E44" s="27">
        <v>0.63</v>
      </c>
      <c r="F44" s="27">
        <v>0.6</v>
      </c>
      <c r="G44" s="27"/>
      <c r="H44" s="167">
        <v>431</v>
      </c>
      <c r="I44" s="28">
        <v>430</v>
      </c>
      <c r="J44" s="306" t="s">
        <v>271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2" x14ac:dyDescent="0.3">
      <c r="A45" s="242"/>
      <c r="B45" s="26" t="s">
        <v>35</v>
      </c>
      <c r="C45" s="180" t="s">
        <v>264</v>
      </c>
      <c r="D45" s="27" t="s">
        <v>250</v>
      </c>
      <c r="E45" s="27">
        <v>1.6</v>
      </c>
      <c r="F45" s="27">
        <v>0.3</v>
      </c>
      <c r="G45" s="27"/>
      <c r="H45" s="27">
        <v>430</v>
      </c>
      <c r="I45" s="28">
        <v>429</v>
      </c>
      <c r="J45" s="306" t="s">
        <v>429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2" x14ac:dyDescent="0.3">
      <c r="A46" s="242"/>
      <c r="B46" s="26" t="s">
        <v>35</v>
      </c>
      <c r="C46" s="224" t="s">
        <v>268</v>
      </c>
      <c r="D46" s="27" t="s">
        <v>259</v>
      </c>
      <c r="E46" s="27">
        <v>0.35</v>
      </c>
      <c r="F46" s="27">
        <v>0.1</v>
      </c>
      <c r="G46" s="27"/>
      <c r="H46" s="27">
        <v>429</v>
      </c>
      <c r="I46" s="163">
        <v>428</v>
      </c>
      <c r="J46" s="300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2"/>
    </row>
    <row r="47" spans="1:22" x14ac:dyDescent="0.3">
      <c r="A47" s="242"/>
      <c r="B47" s="26" t="s">
        <v>34</v>
      </c>
      <c r="C47" s="224" t="s">
        <v>268</v>
      </c>
      <c r="D47" s="27" t="s">
        <v>259</v>
      </c>
      <c r="E47" s="27">
        <v>0.14000000000000001</v>
      </c>
      <c r="F47" s="27">
        <v>0.45</v>
      </c>
      <c r="G47" s="27"/>
      <c r="H47" s="167">
        <v>428</v>
      </c>
      <c r="I47" s="163">
        <v>427</v>
      </c>
      <c r="J47" s="300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1:22" x14ac:dyDescent="0.3">
      <c r="A48" s="242"/>
      <c r="B48" s="26" t="s">
        <v>251</v>
      </c>
      <c r="C48" s="181" t="s">
        <v>249</v>
      </c>
      <c r="D48" s="27" t="s">
        <v>259</v>
      </c>
      <c r="E48" s="27">
        <v>0.5</v>
      </c>
      <c r="F48" s="27">
        <v>0.6</v>
      </c>
      <c r="G48" s="27"/>
      <c r="H48" s="27">
        <v>427</v>
      </c>
      <c r="I48" s="28">
        <v>426</v>
      </c>
      <c r="J48" s="300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1:23" x14ac:dyDescent="0.3">
      <c r="A49" s="242"/>
      <c r="B49" s="26" t="s">
        <v>34</v>
      </c>
      <c r="C49" s="177" t="s">
        <v>245</v>
      </c>
      <c r="D49" s="27" t="s">
        <v>259</v>
      </c>
      <c r="E49" s="27">
        <v>0.31</v>
      </c>
      <c r="F49" s="27">
        <v>0.45</v>
      </c>
      <c r="G49" s="27"/>
      <c r="H49" s="27">
        <v>426</v>
      </c>
      <c r="I49" s="28">
        <v>425</v>
      </c>
      <c r="J49" s="300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2"/>
    </row>
    <row r="50" spans="1:23" x14ac:dyDescent="0.3">
      <c r="A50" s="242"/>
      <c r="B50" s="26" t="s">
        <v>35</v>
      </c>
      <c r="C50" s="183" t="s">
        <v>256</v>
      </c>
      <c r="D50" s="27" t="s">
        <v>250</v>
      </c>
      <c r="E50" s="27">
        <v>1.84</v>
      </c>
      <c r="F50" s="27">
        <v>0.6</v>
      </c>
      <c r="G50" s="27"/>
      <c r="H50" s="167">
        <v>425</v>
      </c>
      <c r="I50" s="163">
        <v>424</v>
      </c>
      <c r="J50" s="306" t="s">
        <v>430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3" x14ac:dyDescent="0.3">
      <c r="A51" s="242"/>
      <c r="B51" s="214" t="s">
        <v>35</v>
      </c>
      <c r="C51" s="183" t="s">
        <v>256</v>
      </c>
      <c r="D51" s="183" t="s">
        <v>259</v>
      </c>
      <c r="E51" s="183">
        <v>0.64</v>
      </c>
      <c r="F51" s="183">
        <v>0.6</v>
      </c>
      <c r="G51" s="183"/>
      <c r="H51" s="183">
        <v>424</v>
      </c>
      <c r="I51" s="221">
        <v>423</v>
      </c>
      <c r="J51" s="225" t="s">
        <v>271</v>
      </c>
      <c r="K51" s="225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136"/>
      <c r="W51" t="s">
        <v>516</v>
      </c>
    </row>
    <row r="52" spans="1:23" x14ac:dyDescent="0.3">
      <c r="A52" s="242"/>
      <c r="B52" s="26" t="s">
        <v>34</v>
      </c>
      <c r="C52" s="183" t="s">
        <v>256</v>
      </c>
      <c r="D52" s="27" t="s">
        <v>250</v>
      </c>
      <c r="E52" s="27">
        <v>0.7</v>
      </c>
      <c r="F52" s="27">
        <v>0.6</v>
      </c>
      <c r="G52" s="27"/>
      <c r="H52" s="27">
        <v>423</v>
      </c>
      <c r="I52" s="28">
        <v>422</v>
      </c>
      <c r="J52" s="306" t="s">
        <v>271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3" x14ac:dyDescent="0.3">
      <c r="A53" s="242"/>
      <c r="B53" s="26" t="s">
        <v>34</v>
      </c>
      <c r="C53" s="177" t="s">
        <v>245</v>
      </c>
      <c r="D53" s="27" t="s">
        <v>259</v>
      </c>
      <c r="E53" s="27">
        <v>1.81</v>
      </c>
      <c r="F53" s="27">
        <v>0.74</v>
      </c>
      <c r="G53" s="27"/>
      <c r="H53" s="167">
        <v>422</v>
      </c>
      <c r="I53" s="28">
        <v>421</v>
      </c>
      <c r="J53" s="300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2"/>
    </row>
    <row r="54" spans="1:23" x14ac:dyDescent="0.3">
      <c r="A54" s="242"/>
      <c r="B54" s="26" t="s">
        <v>35</v>
      </c>
      <c r="C54" s="183" t="s">
        <v>256</v>
      </c>
      <c r="D54" s="27" t="s">
        <v>246</v>
      </c>
      <c r="E54" s="27">
        <v>0.4</v>
      </c>
      <c r="F54" s="27">
        <v>0.6</v>
      </c>
      <c r="G54" s="27"/>
      <c r="H54" s="27">
        <v>421</v>
      </c>
      <c r="I54" s="163">
        <v>420</v>
      </c>
      <c r="J54" s="300" t="s">
        <v>431</v>
      </c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2"/>
    </row>
    <row r="55" spans="1:23" x14ac:dyDescent="0.3">
      <c r="A55" s="242"/>
      <c r="B55" s="26" t="s">
        <v>251</v>
      </c>
      <c r="C55" s="183" t="s">
        <v>256</v>
      </c>
      <c r="D55" s="27" t="s">
        <v>246</v>
      </c>
      <c r="E55" s="27">
        <v>0.33</v>
      </c>
      <c r="F55" s="27">
        <v>0.6</v>
      </c>
      <c r="G55" s="27"/>
      <c r="H55" s="27">
        <v>420</v>
      </c>
      <c r="I55" s="163">
        <v>419</v>
      </c>
      <c r="J55" s="306" t="s">
        <v>321</v>
      </c>
      <c r="K55" s="307"/>
      <c r="L55" s="307"/>
      <c r="M55" s="307"/>
      <c r="N55" s="307"/>
      <c r="O55" s="349"/>
      <c r="P55" s="307"/>
      <c r="Q55" s="307"/>
      <c r="R55" s="307"/>
      <c r="S55" s="307"/>
      <c r="T55" s="307"/>
      <c r="U55" s="307"/>
      <c r="V55" s="308"/>
    </row>
    <row r="56" spans="1:23" x14ac:dyDescent="0.3">
      <c r="A56" s="242"/>
      <c r="B56" s="147" t="s">
        <v>35</v>
      </c>
      <c r="C56" s="202" t="s">
        <v>258</v>
      </c>
      <c r="D56" s="148" t="s">
        <v>246</v>
      </c>
      <c r="E56" s="148">
        <v>4.46</v>
      </c>
      <c r="F56" s="148">
        <v>1.33</v>
      </c>
      <c r="G56" s="148"/>
      <c r="H56" s="148">
        <v>419</v>
      </c>
      <c r="I56" s="28">
        <v>418</v>
      </c>
      <c r="J56" s="346" t="s">
        <v>432</v>
      </c>
      <c r="K56" s="347"/>
      <c r="L56" s="347"/>
      <c r="M56" s="347"/>
      <c r="N56" s="347"/>
      <c r="O56" s="347"/>
      <c r="P56" s="347"/>
      <c r="Q56" s="347"/>
      <c r="R56" s="347"/>
      <c r="S56" s="347"/>
      <c r="T56" s="347"/>
      <c r="U56" s="347"/>
      <c r="V56" s="348"/>
    </row>
    <row r="57" spans="1:23" x14ac:dyDescent="0.3">
      <c r="B57" s="154"/>
      <c r="C57" s="154"/>
      <c r="D57" s="154"/>
      <c r="E57" s="154"/>
      <c r="F57" s="154"/>
      <c r="G57" s="154"/>
      <c r="H57" s="154"/>
      <c r="I57" s="154"/>
      <c r="J57" s="8"/>
      <c r="K57" s="8"/>
      <c r="L57" s="8"/>
      <c r="M57" s="8"/>
      <c r="N57" s="8"/>
      <c r="O57" s="8"/>
      <c r="P57" s="83"/>
      <c r="Q57" s="8"/>
      <c r="R57" s="8"/>
      <c r="S57" s="8"/>
      <c r="T57" s="8"/>
      <c r="U57" s="8"/>
      <c r="V57" s="8"/>
    </row>
    <row r="58" spans="1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1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4:V54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2:V52"/>
    <mergeCell ref="J53:V53"/>
    <mergeCell ref="B60:E60"/>
    <mergeCell ref="F60:I60"/>
    <mergeCell ref="J60:V60"/>
    <mergeCell ref="J55:V55"/>
    <mergeCell ref="J56:V56"/>
    <mergeCell ref="B58:I58"/>
    <mergeCell ref="J58:V58"/>
    <mergeCell ref="B59:I59"/>
    <mergeCell ref="J59:V59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0" zoomScale="70" zoomScaleNormal="70" workbookViewId="0">
      <selection activeCell="A21" sqref="A21:A56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44027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13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B20" s="144" t="s">
        <v>34</v>
      </c>
      <c r="C20" s="192" t="s">
        <v>258</v>
      </c>
      <c r="D20" s="145" t="s">
        <v>246</v>
      </c>
      <c r="E20" s="145">
        <v>1.44</v>
      </c>
      <c r="F20" s="145">
        <v>0.98</v>
      </c>
      <c r="G20" s="145"/>
      <c r="H20" s="145">
        <v>492</v>
      </c>
      <c r="I20" s="146">
        <v>491</v>
      </c>
      <c r="J20" s="322" t="s">
        <v>419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A21" s="242"/>
      <c r="B21" s="26" t="s">
        <v>34</v>
      </c>
      <c r="C21" s="177" t="s">
        <v>245</v>
      </c>
      <c r="D21" s="27" t="s">
        <v>259</v>
      </c>
      <c r="E21" s="27">
        <v>0.48</v>
      </c>
      <c r="F21" s="27">
        <v>0.6</v>
      </c>
      <c r="G21" s="27"/>
      <c r="H21" s="27">
        <v>491</v>
      </c>
      <c r="I21" s="28">
        <v>490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A22" s="242"/>
      <c r="B22" s="26" t="s">
        <v>34</v>
      </c>
      <c r="C22" s="181" t="s">
        <v>249</v>
      </c>
      <c r="D22" s="27" t="s">
        <v>250</v>
      </c>
      <c r="E22" s="27">
        <v>0.66</v>
      </c>
      <c r="F22" s="27">
        <v>0.6</v>
      </c>
      <c r="G22" s="27"/>
      <c r="H22" s="27">
        <v>490</v>
      </c>
      <c r="I22" s="163">
        <v>489</v>
      </c>
      <c r="J22" s="306" t="s">
        <v>419</v>
      </c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5" x14ac:dyDescent="0.3">
      <c r="A23" s="242"/>
      <c r="B23" s="26" t="s">
        <v>34</v>
      </c>
      <c r="C23" s="177" t="s">
        <v>245</v>
      </c>
      <c r="D23" s="27" t="s">
        <v>246</v>
      </c>
      <c r="E23" s="27">
        <v>0.46</v>
      </c>
      <c r="F23" s="27">
        <v>0.84</v>
      </c>
      <c r="G23" s="27"/>
      <c r="H23" s="167">
        <v>489</v>
      </c>
      <c r="I23" s="163">
        <v>488</v>
      </c>
      <c r="J23" s="306" t="s">
        <v>276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A24" s="242"/>
      <c r="B24" s="26" t="s">
        <v>251</v>
      </c>
      <c r="C24" s="184" t="s">
        <v>258</v>
      </c>
      <c r="D24" s="27" t="s">
        <v>246</v>
      </c>
      <c r="E24" s="27">
        <v>2.15</v>
      </c>
      <c r="F24" s="27">
        <v>1.84</v>
      </c>
      <c r="G24" s="27"/>
      <c r="H24" s="27">
        <v>488</v>
      </c>
      <c r="I24" s="28">
        <v>487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A25" s="242"/>
      <c r="B25" s="26" t="s">
        <v>35</v>
      </c>
      <c r="C25" s="184" t="s">
        <v>258</v>
      </c>
      <c r="D25" s="27" t="s">
        <v>246</v>
      </c>
      <c r="E25" s="27">
        <v>2.5</v>
      </c>
      <c r="F25" s="27">
        <v>1.64</v>
      </c>
      <c r="G25" s="27"/>
      <c r="H25" s="27">
        <v>487</v>
      </c>
      <c r="I25" s="28">
        <v>486</v>
      </c>
      <c r="J25" s="306" t="s">
        <v>433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35</v>
      </c>
      <c r="C26" s="177" t="s">
        <v>245</v>
      </c>
      <c r="D26" s="27" t="s">
        <v>246</v>
      </c>
      <c r="E26" s="27">
        <v>0.9</v>
      </c>
      <c r="F26" s="27">
        <v>0.5</v>
      </c>
      <c r="G26" s="27"/>
      <c r="H26" s="167">
        <v>486</v>
      </c>
      <c r="I26" s="163">
        <v>485</v>
      </c>
      <c r="J26" s="306" t="s">
        <v>313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35</v>
      </c>
      <c r="C27" s="177" t="s">
        <v>245</v>
      </c>
      <c r="D27" s="27" t="s">
        <v>246</v>
      </c>
      <c r="E27" s="27">
        <v>0.86</v>
      </c>
      <c r="F27" s="27">
        <v>0.73</v>
      </c>
      <c r="G27" s="27"/>
      <c r="H27" s="27">
        <v>485</v>
      </c>
      <c r="I27" s="163">
        <v>484</v>
      </c>
      <c r="J27" s="306" t="s">
        <v>313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00" t="s">
        <v>35</v>
      </c>
      <c r="C28" s="181" t="s">
        <v>249</v>
      </c>
      <c r="D28" s="181" t="s">
        <v>259</v>
      </c>
      <c r="E28" s="181">
        <v>0.87</v>
      </c>
      <c r="F28" s="181">
        <v>0.6</v>
      </c>
      <c r="G28" s="181"/>
      <c r="H28" s="181">
        <v>484</v>
      </c>
      <c r="I28" s="201">
        <v>483</v>
      </c>
      <c r="J28" s="361"/>
      <c r="K28" s="362"/>
      <c r="L28" s="362"/>
      <c r="M28" s="362"/>
      <c r="N28" s="362"/>
      <c r="O28" s="362"/>
      <c r="P28" s="362"/>
      <c r="Q28" s="362"/>
      <c r="R28" s="362"/>
      <c r="S28" s="362"/>
      <c r="T28" s="362"/>
      <c r="U28" s="362"/>
      <c r="V28" s="363"/>
      <c r="W28" t="s">
        <v>517</v>
      </c>
    </row>
    <row r="29" spans="1:25" x14ac:dyDescent="0.3">
      <c r="A29" s="242"/>
      <c r="B29" s="26" t="s">
        <v>251</v>
      </c>
      <c r="C29" s="184" t="s">
        <v>258</v>
      </c>
      <c r="D29" s="27" t="s">
        <v>250</v>
      </c>
      <c r="E29" s="27">
        <v>0.92</v>
      </c>
      <c r="F29" s="27">
        <v>0.79</v>
      </c>
      <c r="G29" s="27"/>
      <c r="H29" s="167">
        <v>483</v>
      </c>
      <c r="I29" s="28">
        <v>482</v>
      </c>
      <c r="J29" s="306" t="s">
        <v>313</v>
      </c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34</v>
      </c>
      <c r="C30" s="177" t="s">
        <v>245</v>
      </c>
      <c r="D30" s="27" t="s">
        <v>250</v>
      </c>
      <c r="E30" s="27">
        <v>0.64</v>
      </c>
      <c r="F30" s="27">
        <v>0.62</v>
      </c>
      <c r="G30" s="27"/>
      <c r="H30" s="27">
        <v>482</v>
      </c>
      <c r="I30" s="163">
        <v>481</v>
      </c>
      <c r="J30" s="306" t="s">
        <v>313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251</v>
      </c>
      <c r="C31" s="177" t="s">
        <v>245</v>
      </c>
      <c r="D31" s="27" t="s">
        <v>250</v>
      </c>
      <c r="E31" s="27">
        <v>0.86</v>
      </c>
      <c r="F31" s="27">
        <v>0.54</v>
      </c>
      <c r="G31" s="27"/>
      <c r="H31" s="27">
        <v>481</v>
      </c>
      <c r="I31" s="163">
        <v>480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34</v>
      </c>
      <c r="C32" s="184" t="s">
        <v>258</v>
      </c>
      <c r="D32" s="27" t="s">
        <v>250</v>
      </c>
      <c r="E32" s="27">
        <v>0.83</v>
      </c>
      <c r="F32" s="27">
        <v>1.3</v>
      </c>
      <c r="G32" s="27"/>
      <c r="H32" s="167">
        <v>480</v>
      </c>
      <c r="I32" s="28">
        <v>479</v>
      </c>
      <c r="J32" s="306" t="s">
        <v>431</v>
      </c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2" x14ac:dyDescent="0.3">
      <c r="A33" s="242"/>
      <c r="B33" s="26" t="s">
        <v>251</v>
      </c>
      <c r="C33" s="177" t="s">
        <v>245</v>
      </c>
      <c r="D33" s="27" t="s">
        <v>250</v>
      </c>
      <c r="E33" s="27">
        <v>0.72</v>
      </c>
      <c r="F33" s="27">
        <v>1.24</v>
      </c>
      <c r="G33" s="27"/>
      <c r="H33" s="27">
        <v>479</v>
      </c>
      <c r="I33" s="28">
        <v>478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2" x14ac:dyDescent="0.3">
      <c r="A34" s="242"/>
      <c r="B34" s="26" t="s">
        <v>35</v>
      </c>
      <c r="C34" s="177" t="s">
        <v>245</v>
      </c>
      <c r="D34" s="27" t="s">
        <v>246</v>
      </c>
      <c r="E34" s="27">
        <v>0.5</v>
      </c>
      <c r="F34" s="27">
        <v>0.45</v>
      </c>
      <c r="G34" s="27"/>
      <c r="H34" s="27">
        <v>478</v>
      </c>
      <c r="I34" s="163">
        <v>477</v>
      </c>
      <c r="J34" s="306" t="s">
        <v>419</v>
      </c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2" x14ac:dyDescent="0.3">
      <c r="A35" s="242"/>
      <c r="B35" s="26" t="s">
        <v>35</v>
      </c>
      <c r="C35" s="224" t="s">
        <v>268</v>
      </c>
      <c r="D35" s="27" t="s">
        <v>250</v>
      </c>
      <c r="E35" s="27">
        <v>0.88</v>
      </c>
      <c r="F35" s="27">
        <v>0.3</v>
      </c>
      <c r="G35" s="27"/>
      <c r="H35" s="167">
        <v>477</v>
      </c>
      <c r="I35" s="163">
        <v>476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2" x14ac:dyDescent="0.3">
      <c r="A36" s="242"/>
      <c r="B36" s="26" t="s">
        <v>35</v>
      </c>
      <c r="C36" s="184" t="s">
        <v>258</v>
      </c>
      <c r="D36" s="27" t="s">
        <v>246</v>
      </c>
      <c r="E36" s="27">
        <v>0.44</v>
      </c>
      <c r="F36" s="27">
        <v>1.34</v>
      </c>
      <c r="G36" s="27"/>
      <c r="H36" s="27">
        <v>476</v>
      </c>
      <c r="I36" s="28">
        <v>475</v>
      </c>
      <c r="J36" s="306" t="s">
        <v>273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2" x14ac:dyDescent="0.3">
      <c r="A37" s="242"/>
      <c r="B37" s="26" t="s">
        <v>251</v>
      </c>
      <c r="C37" s="184" t="s">
        <v>258</v>
      </c>
      <c r="D37" s="27" t="s">
        <v>250</v>
      </c>
      <c r="E37" s="27">
        <v>0.78</v>
      </c>
      <c r="F37" s="27">
        <v>0.56000000000000005</v>
      </c>
      <c r="G37" s="27"/>
      <c r="H37" s="27">
        <v>475</v>
      </c>
      <c r="I37" s="28">
        <v>474</v>
      </c>
      <c r="J37" s="306" t="s">
        <v>431</v>
      </c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2" x14ac:dyDescent="0.3">
      <c r="A38" s="242"/>
      <c r="B38" s="26" t="s">
        <v>251</v>
      </c>
      <c r="C38" s="181" t="s">
        <v>249</v>
      </c>
      <c r="D38" s="27" t="s">
        <v>250</v>
      </c>
      <c r="E38" s="27">
        <v>0.68</v>
      </c>
      <c r="F38" s="27">
        <v>0.6</v>
      </c>
      <c r="G38" s="27"/>
      <c r="H38" s="167">
        <v>474</v>
      </c>
      <c r="I38" s="163">
        <v>473</v>
      </c>
      <c r="J38" s="306" t="s">
        <v>321</v>
      </c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2" x14ac:dyDescent="0.3">
      <c r="A39" s="242"/>
      <c r="B39" s="26" t="s">
        <v>34</v>
      </c>
      <c r="C39" s="177" t="s">
        <v>245</v>
      </c>
      <c r="D39" s="27" t="s">
        <v>250</v>
      </c>
      <c r="E39" s="27">
        <v>0.57999999999999996</v>
      </c>
      <c r="F39" s="27">
        <v>0.94</v>
      </c>
      <c r="G39" s="27"/>
      <c r="H39" s="27">
        <v>473</v>
      </c>
      <c r="I39" s="28">
        <v>472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2" x14ac:dyDescent="0.3">
      <c r="A40" s="242"/>
      <c r="B40" s="26" t="s">
        <v>251</v>
      </c>
      <c r="C40" s="181" t="s">
        <v>249</v>
      </c>
      <c r="D40" s="27" t="s">
        <v>250</v>
      </c>
      <c r="E40" s="27">
        <v>0.47</v>
      </c>
      <c r="F40" s="27">
        <v>0.6</v>
      </c>
      <c r="G40" s="27"/>
      <c r="H40" s="27">
        <v>472</v>
      </c>
      <c r="I40" s="164">
        <v>471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2" x14ac:dyDescent="0.3">
      <c r="A41" s="242"/>
      <c r="B41" s="26" t="s">
        <v>251</v>
      </c>
      <c r="C41" s="177" t="s">
        <v>245</v>
      </c>
      <c r="D41" s="27" t="s">
        <v>246</v>
      </c>
      <c r="E41" s="27">
        <v>0.89</v>
      </c>
      <c r="F41" s="27">
        <v>1.37</v>
      </c>
      <c r="G41" s="27"/>
      <c r="H41" s="167">
        <v>471</v>
      </c>
      <c r="I41" s="28">
        <v>470</v>
      </c>
      <c r="J41" s="306" t="s">
        <v>434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2" x14ac:dyDescent="0.3">
      <c r="A42" s="242"/>
      <c r="B42" s="26" t="s">
        <v>34</v>
      </c>
      <c r="C42" s="184" t="s">
        <v>258</v>
      </c>
      <c r="D42" s="27" t="s">
        <v>246</v>
      </c>
      <c r="E42" s="27">
        <v>1.32</v>
      </c>
      <c r="F42" s="27">
        <v>1.1000000000000001</v>
      </c>
      <c r="G42" s="27"/>
      <c r="H42" s="27">
        <v>470</v>
      </c>
      <c r="I42" s="163">
        <v>469</v>
      </c>
      <c r="J42" s="306" t="s">
        <v>435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2" x14ac:dyDescent="0.3">
      <c r="A43" s="242"/>
      <c r="B43" s="26" t="s">
        <v>251</v>
      </c>
      <c r="C43" s="184" t="s">
        <v>258</v>
      </c>
      <c r="D43" s="27" t="s">
        <v>246</v>
      </c>
      <c r="E43" s="27">
        <v>3.44</v>
      </c>
      <c r="F43" s="27">
        <v>3.2</v>
      </c>
      <c r="G43" s="27"/>
      <c r="H43" s="27">
        <v>469</v>
      </c>
      <c r="I43" s="163">
        <v>468</v>
      </c>
      <c r="J43" s="306" t="s">
        <v>436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2" x14ac:dyDescent="0.3">
      <c r="A44" s="242"/>
      <c r="B44" s="26" t="s">
        <v>34</v>
      </c>
      <c r="C44" s="184" t="s">
        <v>258</v>
      </c>
      <c r="D44" s="27" t="s">
        <v>246</v>
      </c>
      <c r="E44" s="27">
        <v>3.43</v>
      </c>
      <c r="F44" s="27">
        <v>2.1</v>
      </c>
      <c r="G44" s="27"/>
      <c r="H44" s="167">
        <v>468</v>
      </c>
      <c r="I44" s="28">
        <v>467</v>
      </c>
      <c r="J44" s="306" t="s">
        <v>437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2" x14ac:dyDescent="0.3">
      <c r="A45" s="242"/>
      <c r="B45" s="26" t="s">
        <v>251</v>
      </c>
      <c r="C45" s="184" t="s">
        <v>258</v>
      </c>
      <c r="D45" s="27" t="s">
        <v>246</v>
      </c>
      <c r="E45" s="27">
        <v>3.82</v>
      </c>
      <c r="F45" s="27">
        <v>1.98</v>
      </c>
      <c r="G45" s="27"/>
      <c r="H45" s="27">
        <v>467</v>
      </c>
      <c r="I45" s="28">
        <v>466</v>
      </c>
      <c r="J45" s="306" t="s">
        <v>437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2" x14ac:dyDescent="0.3">
      <c r="A46" s="242"/>
      <c r="B46" s="26" t="s">
        <v>35</v>
      </c>
      <c r="C46" s="177" t="s">
        <v>245</v>
      </c>
      <c r="D46" s="27" t="s">
        <v>246</v>
      </c>
      <c r="E46" s="27">
        <v>3.3</v>
      </c>
      <c r="F46" s="27">
        <v>2.4</v>
      </c>
      <c r="G46" s="27"/>
      <c r="H46" s="27">
        <v>466</v>
      </c>
      <c r="I46" s="163">
        <v>465</v>
      </c>
      <c r="J46" s="306" t="s">
        <v>437</v>
      </c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8"/>
    </row>
    <row r="47" spans="1:22" x14ac:dyDescent="0.3">
      <c r="A47" s="242"/>
      <c r="B47" s="26" t="s">
        <v>35</v>
      </c>
      <c r="C47" s="177" t="s">
        <v>245</v>
      </c>
      <c r="D47" s="27" t="s">
        <v>246</v>
      </c>
      <c r="E47" s="27">
        <v>0.26</v>
      </c>
      <c r="F47" s="27">
        <v>0.28000000000000003</v>
      </c>
      <c r="G47" s="27"/>
      <c r="H47" s="167">
        <v>465</v>
      </c>
      <c r="I47" s="163">
        <v>464</v>
      </c>
      <c r="J47" s="306" t="s">
        <v>437</v>
      </c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1:22" x14ac:dyDescent="0.3">
      <c r="A48" s="242"/>
      <c r="B48" s="26" t="s">
        <v>251</v>
      </c>
      <c r="C48" s="184" t="s">
        <v>258</v>
      </c>
      <c r="D48" s="27" t="s">
        <v>246</v>
      </c>
      <c r="E48" s="27">
        <v>2.2000000000000002</v>
      </c>
      <c r="F48" s="27">
        <v>1.83</v>
      </c>
      <c r="G48" s="27"/>
      <c r="H48" s="27">
        <v>464</v>
      </c>
      <c r="I48" s="28">
        <v>463</v>
      </c>
      <c r="J48" s="306" t="s">
        <v>437</v>
      </c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1:22" x14ac:dyDescent="0.3">
      <c r="A49" s="242"/>
      <c r="B49" s="26" t="s">
        <v>35</v>
      </c>
      <c r="C49" s="183" t="s">
        <v>256</v>
      </c>
      <c r="D49" s="27" t="s">
        <v>246</v>
      </c>
      <c r="E49" s="27">
        <v>1.46</v>
      </c>
      <c r="F49" s="27">
        <v>0.6</v>
      </c>
      <c r="G49" s="27"/>
      <c r="H49" s="27">
        <v>463</v>
      </c>
      <c r="I49" s="28">
        <v>462</v>
      </c>
      <c r="J49" s="306" t="s">
        <v>437</v>
      </c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1:22" x14ac:dyDescent="0.3">
      <c r="A50" s="242"/>
      <c r="B50" s="26" t="s">
        <v>35</v>
      </c>
      <c r="C50" s="177" t="s">
        <v>245</v>
      </c>
      <c r="D50" s="27" t="s">
        <v>246</v>
      </c>
      <c r="E50" s="27">
        <v>5.62</v>
      </c>
      <c r="F50" s="27">
        <v>0.87</v>
      </c>
      <c r="G50" s="27"/>
      <c r="H50" s="167">
        <v>462</v>
      </c>
      <c r="I50" s="163">
        <v>461</v>
      </c>
      <c r="J50" s="306" t="s">
        <v>438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2" x14ac:dyDescent="0.3">
      <c r="A51" s="242"/>
      <c r="B51" s="26" t="s">
        <v>35</v>
      </c>
      <c r="C51" s="181" t="s">
        <v>249</v>
      </c>
      <c r="D51" s="27" t="s">
        <v>246</v>
      </c>
      <c r="E51" s="27">
        <v>0.64</v>
      </c>
      <c r="F51" s="27">
        <v>0.6</v>
      </c>
      <c r="G51" s="27"/>
      <c r="H51" s="27">
        <v>461</v>
      </c>
      <c r="I51" s="163">
        <v>460</v>
      </c>
      <c r="J51" s="306" t="s">
        <v>437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1:22" x14ac:dyDescent="0.3">
      <c r="A52" s="242"/>
      <c r="B52" s="26" t="s">
        <v>251</v>
      </c>
      <c r="C52" s="177" t="s">
        <v>245</v>
      </c>
      <c r="D52" s="27" t="s">
        <v>250</v>
      </c>
      <c r="E52" s="27">
        <v>0.53</v>
      </c>
      <c r="F52" s="27">
        <v>0.54</v>
      </c>
      <c r="G52" s="27"/>
      <c r="H52" s="27">
        <v>460</v>
      </c>
      <c r="I52" s="28">
        <v>459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2" x14ac:dyDescent="0.3">
      <c r="A53" s="242"/>
      <c r="B53" s="26" t="s">
        <v>35</v>
      </c>
      <c r="C53" s="224" t="s">
        <v>268</v>
      </c>
      <c r="D53" s="27" t="s">
        <v>250</v>
      </c>
      <c r="E53" s="27">
        <v>0.13</v>
      </c>
      <c r="F53" s="27">
        <v>0.5</v>
      </c>
      <c r="G53" s="27"/>
      <c r="H53" s="167">
        <v>459</v>
      </c>
      <c r="I53" s="28">
        <v>458</v>
      </c>
      <c r="J53" s="306" t="s">
        <v>437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1:22" x14ac:dyDescent="0.3">
      <c r="A54" s="242"/>
      <c r="B54" s="26" t="s">
        <v>35</v>
      </c>
      <c r="C54" s="177" t="s">
        <v>245</v>
      </c>
      <c r="D54" s="27" t="s">
        <v>250</v>
      </c>
      <c r="E54" s="27">
        <v>0.63</v>
      </c>
      <c r="F54" s="27">
        <v>0.3</v>
      </c>
      <c r="G54" s="27"/>
      <c r="H54" s="27">
        <v>458</v>
      </c>
      <c r="I54" s="163">
        <v>457</v>
      </c>
      <c r="J54" s="306" t="s">
        <v>437</v>
      </c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1:22" x14ac:dyDescent="0.3">
      <c r="A55" s="242"/>
      <c r="B55" s="26" t="s">
        <v>35</v>
      </c>
      <c r="C55" s="184" t="s">
        <v>258</v>
      </c>
      <c r="D55" s="27" t="s">
        <v>246</v>
      </c>
      <c r="E55" s="27">
        <v>1.85</v>
      </c>
      <c r="F55" s="27">
        <v>0.84</v>
      </c>
      <c r="G55" s="27"/>
      <c r="H55" s="27">
        <v>457</v>
      </c>
      <c r="I55" s="163">
        <v>456</v>
      </c>
      <c r="J55" s="306" t="s">
        <v>437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1:22" x14ac:dyDescent="0.3">
      <c r="A56" s="242"/>
      <c r="B56" s="147" t="s">
        <v>34</v>
      </c>
      <c r="C56" s="176" t="s">
        <v>245</v>
      </c>
      <c r="D56" s="148" t="s">
        <v>246</v>
      </c>
      <c r="E56" s="148">
        <v>6.9</v>
      </c>
      <c r="F56" s="148">
        <v>0.87</v>
      </c>
      <c r="G56" s="148"/>
      <c r="H56" s="148">
        <v>456</v>
      </c>
      <c r="I56" s="28">
        <v>455</v>
      </c>
      <c r="J56" s="306" t="s">
        <v>438</v>
      </c>
      <c r="K56" s="307"/>
      <c r="L56" s="307"/>
      <c r="M56" s="307"/>
      <c r="N56" s="307"/>
      <c r="O56" s="307"/>
      <c r="P56" s="307"/>
      <c r="Q56" s="307"/>
      <c r="R56" s="307"/>
      <c r="S56" s="307"/>
      <c r="T56" s="307"/>
      <c r="U56" s="307"/>
      <c r="V56" s="308"/>
    </row>
    <row r="57" spans="1:22" x14ac:dyDescent="0.3">
      <c r="B57" s="158"/>
      <c r="C57" s="158"/>
      <c r="D57" s="158"/>
      <c r="E57" s="158"/>
      <c r="F57" s="158"/>
      <c r="G57" s="158"/>
      <c r="H57" s="158"/>
      <c r="I57" s="158"/>
      <c r="J57" s="8"/>
      <c r="K57" s="8"/>
      <c r="L57" s="8"/>
      <c r="M57" s="8"/>
      <c r="N57" s="8"/>
      <c r="O57" s="8"/>
      <c r="P57" s="83"/>
      <c r="Q57" s="8"/>
      <c r="R57" s="8"/>
      <c r="S57" s="8"/>
      <c r="T57" s="8"/>
      <c r="U57" s="8"/>
      <c r="V57" s="8"/>
    </row>
    <row r="58" spans="1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1:V51"/>
    <mergeCell ref="J55:V55"/>
    <mergeCell ref="J56:V56"/>
    <mergeCell ref="B58:I58"/>
    <mergeCell ref="J58:V58"/>
    <mergeCell ref="B59:I59"/>
    <mergeCell ref="J59:V59"/>
    <mergeCell ref="J54:V54"/>
    <mergeCell ref="J48:V48"/>
    <mergeCell ref="J49:V49"/>
    <mergeCell ref="J50:V50"/>
    <mergeCell ref="J52:V52"/>
    <mergeCell ref="J53:V53"/>
    <mergeCell ref="J47:V47"/>
    <mergeCell ref="J36:V36"/>
    <mergeCell ref="J37:V37"/>
    <mergeCell ref="J38:V38"/>
    <mergeCell ref="J39:V39"/>
    <mergeCell ref="J40:V40"/>
    <mergeCell ref="J41:V41"/>
    <mergeCell ref="J42:V42"/>
    <mergeCell ref="J43:V43"/>
    <mergeCell ref="J44:V44"/>
    <mergeCell ref="J45:V45"/>
    <mergeCell ref="J46:V46"/>
    <mergeCell ref="J35:V35"/>
    <mergeCell ref="J24:V24"/>
    <mergeCell ref="J25:V25"/>
    <mergeCell ref="J26:V26"/>
    <mergeCell ref="J27:V27"/>
    <mergeCell ref="J28:V28"/>
    <mergeCell ref="J29:V29"/>
    <mergeCell ref="J30:V30"/>
    <mergeCell ref="J31:V31"/>
    <mergeCell ref="J32:V32"/>
    <mergeCell ref="J33:V33"/>
    <mergeCell ref="J34:V34"/>
    <mergeCell ref="J23:V23"/>
    <mergeCell ref="E13:G13"/>
    <mergeCell ref="L13:M13"/>
    <mergeCell ref="U13:V13"/>
    <mergeCell ref="E15:G15"/>
    <mergeCell ref="L15:M15"/>
    <mergeCell ref="I18:I19"/>
    <mergeCell ref="J18:V19"/>
    <mergeCell ref="J20:V20"/>
    <mergeCell ref="J21:V21"/>
    <mergeCell ref="J22:V22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F2" sqref="F2"/>
    </sheetView>
  </sheetViews>
  <sheetFormatPr baseColWidth="10" defaultRowHeight="14.4" x14ac:dyDescent="0.3"/>
  <cols>
    <col min="1" max="1" width="18.33203125" bestFit="1" customWidth="1"/>
  </cols>
  <sheetData>
    <row r="2" spans="1:4" x14ac:dyDescent="0.3">
      <c r="A2" t="s">
        <v>9</v>
      </c>
      <c r="B2" t="s">
        <v>19</v>
      </c>
    </row>
    <row r="3" spans="1:4" x14ac:dyDescent="0.3">
      <c r="A3" s="4" t="s">
        <v>12</v>
      </c>
      <c r="B3">
        <v>1</v>
      </c>
    </row>
    <row r="4" spans="1:4" x14ac:dyDescent="0.3">
      <c r="A4" s="4" t="s">
        <v>13</v>
      </c>
      <c r="B4">
        <v>1</v>
      </c>
    </row>
    <row r="5" spans="1:4" x14ac:dyDescent="0.3">
      <c r="A5" s="4" t="s">
        <v>14</v>
      </c>
      <c r="B5">
        <v>1</v>
      </c>
    </row>
    <row r="6" spans="1:4" x14ac:dyDescent="0.3">
      <c r="A6" s="4" t="s">
        <v>15</v>
      </c>
      <c r="B6">
        <v>1</v>
      </c>
    </row>
    <row r="7" spans="1:4" x14ac:dyDescent="0.3">
      <c r="A7" s="4" t="s">
        <v>16</v>
      </c>
      <c r="B7">
        <v>1</v>
      </c>
      <c r="D7" t="s">
        <v>31</v>
      </c>
    </row>
    <row r="8" spans="1:4" x14ac:dyDescent="0.3">
      <c r="A8" s="4" t="s">
        <v>17</v>
      </c>
      <c r="B8">
        <v>1</v>
      </c>
    </row>
    <row r="9" spans="1:4" x14ac:dyDescent="0.3">
      <c r="A9" s="4" t="s">
        <v>25</v>
      </c>
      <c r="B9">
        <v>4</v>
      </c>
    </row>
    <row r="10" spans="1:4" x14ac:dyDescent="0.3">
      <c r="A10" t="s">
        <v>24</v>
      </c>
      <c r="B10">
        <v>2</v>
      </c>
    </row>
    <row r="11" spans="1:4" x14ac:dyDescent="0.3">
      <c r="A11" t="s">
        <v>18</v>
      </c>
      <c r="B11">
        <v>1</v>
      </c>
    </row>
    <row r="12" spans="1:4" x14ac:dyDescent="0.3">
      <c r="A12" s="4" t="s">
        <v>20</v>
      </c>
      <c r="B12">
        <v>1</v>
      </c>
    </row>
    <row r="13" spans="1:4" x14ac:dyDescent="0.3">
      <c r="A13" t="s">
        <v>22</v>
      </c>
      <c r="B13">
        <v>1</v>
      </c>
    </row>
    <row r="14" spans="1:4" x14ac:dyDescent="0.3">
      <c r="A14" t="s">
        <v>23</v>
      </c>
      <c r="B14">
        <v>20</v>
      </c>
    </row>
    <row r="15" spans="1:4" x14ac:dyDescent="0.3">
      <c r="A15" t="s">
        <v>21</v>
      </c>
      <c r="B15">
        <v>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5" zoomScale="70" zoomScaleNormal="70" workbookViewId="0">
      <selection activeCell="A26" sqref="A26:A55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44027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14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1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1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1:25" x14ac:dyDescent="0.3">
      <c r="B20" s="144" t="s">
        <v>35</v>
      </c>
      <c r="C20" s="145" t="s">
        <v>252</v>
      </c>
      <c r="D20" s="145" t="s">
        <v>246</v>
      </c>
      <c r="E20" s="145">
        <v>0.22</v>
      </c>
      <c r="F20" s="145">
        <v>0.25</v>
      </c>
      <c r="G20" s="145"/>
      <c r="H20" s="145">
        <v>529</v>
      </c>
      <c r="I20" s="146">
        <v>528</v>
      </c>
      <c r="J20" s="322" t="s">
        <v>440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1:25" x14ac:dyDescent="0.3">
      <c r="B21" s="26" t="s">
        <v>34</v>
      </c>
      <c r="C21" s="183" t="s">
        <v>256</v>
      </c>
      <c r="D21" s="27" t="s">
        <v>250</v>
      </c>
      <c r="E21" s="27">
        <v>1.28</v>
      </c>
      <c r="F21" s="27">
        <v>0.6</v>
      </c>
      <c r="G21" s="27"/>
      <c r="H21" s="27">
        <v>528</v>
      </c>
      <c r="I21" s="28">
        <v>527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1:25" x14ac:dyDescent="0.3">
      <c r="B22" s="26" t="s">
        <v>34</v>
      </c>
      <c r="C22" s="181" t="s">
        <v>249</v>
      </c>
      <c r="D22" s="27" t="s">
        <v>246</v>
      </c>
      <c r="E22" s="27">
        <v>1.24</v>
      </c>
      <c r="F22" s="27">
        <v>0.6</v>
      </c>
      <c r="G22" s="27"/>
      <c r="H22" s="27">
        <v>527</v>
      </c>
      <c r="I22" s="163">
        <v>526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1:25" x14ac:dyDescent="0.3">
      <c r="B23" s="26" t="s">
        <v>35</v>
      </c>
      <c r="C23" s="181" t="s">
        <v>249</v>
      </c>
      <c r="D23" s="27" t="s">
        <v>246</v>
      </c>
      <c r="E23" s="27">
        <v>2.93</v>
      </c>
      <c r="F23" s="27">
        <v>0.6</v>
      </c>
      <c r="G23" s="27"/>
      <c r="H23" s="167">
        <v>526</v>
      </c>
      <c r="I23" s="163">
        <v>525</v>
      </c>
      <c r="J23" s="306" t="s">
        <v>441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1:25" x14ac:dyDescent="0.3">
      <c r="B24" s="26" t="s">
        <v>251</v>
      </c>
      <c r="C24" s="177" t="s">
        <v>245</v>
      </c>
      <c r="D24" s="27" t="s">
        <v>246</v>
      </c>
      <c r="E24" s="27">
        <v>4</v>
      </c>
      <c r="F24" s="27">
        <v>1.35</v>
      </c>
      <c r="G24" s="27"/>
      <c r="H24" s="27">
        <v>525</v>
      </c>
      <c r="I24" s="28">
        <v>524</v>
      </c>
      <c r="J24" s="306" t="s">
        <v>442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1:25" x14ac:dyDescent="0.3">
      <c r="B25" s="26" t="s">
        <v>251</v>
      </c>
      <c r="C25" s="183" t="s">
        <v>256</v>
      </c>
      <c r="D25" s="27" t="s">
        <v>246</v>
      </c>
      <c r="E25" s="27">
        <v>2.34</v>
      </c>
      <c r="F25" s="27">
        <v>0.6</v>
      </c>
      <c r="G25" s="27"/>
      <c r="H25" s="27">
        <v>524</v>
      </c>
      <c r="I25" s="28">
        <v>523</v>
      </c>
      <c r="J25" s="306" t="s">
        <v>321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1:25" x14ac:dyDescent="0.3">
      <c r="A26" s="242"/>
      <c r="B26" s="26" t="s">
        <v>35</v>
      </c>
      <c r="C26" s="177" t="s">
        <v>245</v>
      </c>
      <c r="D26" s="27" t="s">
        <v>259</v>
      </c>
      <c r="E26" s="27">
        <v>1.78</v>
      </c>
      <c r="F26" s="27">
        <v>1.23</v>
      </c>
      <c r="G26" s="27"/>
      <c r="H26" s="167">
        <v>523</v>
      </c>
      <c r="I26" s="163">
        <v>522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1:25" x14ac:dyDescent="0.3">
      <c r="A27" s="242"/>
      <c r="B27" s="26" t="s">
        <v>35</v>
      </c>
      <c r="C27" s="181" t="s">
        <v>249</v>
      </c>
      <c r="D27" s="27" t="s">
        <v>250</v>
      </c>
      <c r="E27" s="27">
        <v>1.46</v>
      </c>
      <c r="F27" s="27">
        <v>0.6</v>
      </c>
      <c r="G27" s="27"/>
      <c r="H27" s="27">
        <v>522</v>
      </c>
      <c r="I27" s="163">
        <v>521</v>
      </c>
      <c r="J27" s="306" t="s">
        <v>313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1:25" x14ac:dyDescent="0.3">
      <c r="A28" s="242"/>
      <c r="B28" s="26" t="s">
        <v>35</v>
      </c>
      <c r="C28" s="177" t="s">
        <v>245</v>
      </c>
      <c r="D28" s="27" t="s">
        <v>250</v>
      </c>
      <c r="E28" s="27">
        <v>1.05</v>
      </c>
      <c r="F28" s="27">
        <v>1.43</v>
      </c>
      <c r="G28" s="27"/>
      <c r="H28" s="27">
        <v>521</v>
      </c>
      <c r="I28" s="28">
        <v>520</v>
      </c>
      <c r="J28" s="306" t="s">
        <v>273</v>
      </c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1:25" x14ac:dyDescent="0.3">
      <c r="A29" s="242"/>
      <c r="B29" s="26" t="s">
        <v>34</v>
      </c>
      <c r="C29" s="27" t="s">
        <v>252</v>
      </c>
      <c r="D29" s="27" t="s">
        <v>259</v>
      </c>
      <c r="E29" s="27">
        <v>16.16</v>
      </c>
      <c r="F29" s="27">
        <v>3.28</v>
      </c>
      <c r="G29" s="27"/>
      <c r="H29" s="167">
        <v>520</v>
      </c>
      <c r="I29" s="28">
        <v>519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1:25" x14ac:dyDescent="0.3">
      <c r="A30" s="242"/>
      <c r="B30" s="26" t="s">
        <v>35</v>
      </c>
      <c r="C30" s="181" t="s">
        <v>249</v>
      </c>
      <c r="D30" s="27" t="s">
        <v>250</v>
      </c>
      <c r="E30" s="27">
        <v>1.46</v>
      </c>
      <c r="F30" s="27">
        <v>0.6</v>
      </c>
      <c r="G30" s="27"/>
      <c r="H30" s="27">
        <v>519</v>
      </c>
      <c r="I30" s="163">
        <v>518</v>
      </c>
      <c r="J30" s="306" t="s">
        <v>321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1:25" x14ac:dyDescent="0.3">
      <c r="A31" s="242"/>
      <c r="B31" s="26" t="s">
        <v>35</v>
      </c>
      <c r="C31" s="224" t="s">
        <v>268</v>
      </c>
      <c r="D31" s="27" t="s">
        <v>246</v>
      </c>
      <c r="E31" s="27">
        <v>0.5</v>
      </c>
      <c r="F31" s="27">
        <v>1.6</v>
      </c>
      <c r="G31" s="27"/>
      <c r="H31" s="27">
        <v>518</v>
      </c>
      <c r="I31" s="163">
        <v>517</v>
      </c>
      <c r="J31" s="306" t="s">
        <v>443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1:25" x14ac:dyDescent="0.3">
      <c r="A32" s="242"/>
      <c r="B32" s="26" t="s">
        <v>35</v>
      </c>
      <c r="C32" s="27" t="s">
        <v>252</v>
      </c>
      <c r="D32" s="27" t="s">
        <v>259</v>
      </c>
      <c r="E32" s="27">
        <v>1.9</v>
      </c>
      <c r="F32" s="27">
        <v>1.5</v>
      </c>
      <c r="G32" s="27"/>
      <c r="H32" s="167">
        <v>517</v>
      </c>
      <c r="I32" s="28">
        <v>516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2" x14ac:dyDescent="0.3">
      <c r="A33" s="242"/>
      <c r="B33" s="26" t="s">
        <v>35</v>
      </c>
      <c r="C33" s="181" t="s">
        <v>249</v>
      </c>
      <c r="D33" s="27" t="s">
        <v>259</v>
      </c>
      <c r="E33" s="27">
        <v>1.1000000000000001</v>
      </c>
      <c r="F33" s="27">
        <v>0.6</v>
      </c>
      <c r="G33" s="27"/>
      <c r="H33" s="27">
        <v>516</v>
      </c>
      <c r="I33" s="28">
        <v>515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2" x14ac:dyDescent="0.3">
      <c r="A34" s="242"/>
      <c r="B34" s="26" t="s">
        <v>35</v>
      </c>
      <c r="C34" s="181" t="s">
        <v>249</v>
      </c>
      <c r="D34" s="27" t="s">
        <v>259</v>
      </c>
      <c r="E34" s="27">
        <v>1.2</v>
      </c>
      <c r="F34" s="27">
        <v>0.6</v>
      </c>
      <c r="G34" s="27"/>
      <c r="H34" s="27">
        <v>515</v>
      </c>
      <c r="I34" s="163">
        <v>514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2" x14ac:dyDescent="0.3">
      <c r="A35" s="242"/>
      <c r="B35" s="26" t="s">
        <v>251</v>
      </c>
      <c r="C35" s="183" t="s">
        <v>256</v>
      </c>
      <c r="D35" s="27" t="s">
        <v>246</v>
      </c>
      <c r="E35" s="27">
        <v>1.1399999999999999</v>
      </c>
      <c r="F35" s="27">
        <v>0.6</v>
      </c>
      <c r="G35" s="27"/>
      <c r="H35" s="167">
        <v>514</v>
      </c>
      <c r="I35" s="163">
        <v>513</v>
      </c>
      <c r="J35" s="306" t="s">
        <v>321</v>
      </c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2" x14ac:dyDescent="0.3">
      <c r="A36" s="242"/>
      <c r="B36" s="26" t="s">
        <v>35</v>
      </c>
      <c r="C36" s="181" t="s">
        <v>249</v>
      </c>
      <c r="D36" s="27" t="s">
        <v>259</v>
      </c>
      <c r="E36" s="27">
        <v>1.23</v>
      </c>
      <c r="F36" s="27">
        <v>0.6</v>
      </c>
      <c r="G36" s="27"/>
      <c r="H36" s="27">
        <v>513</v>
      </c>
      <c r="I36" s="28">
        <v>512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2" x14ac:dyDescent="0.3">
      <c r="A37" s="242"/>
      <c r="B37" s="26" t="s">
        <v>35</v>
      </c>
      <c r="C37" s="181" t="s">
        <v>249</v>
      </c>
      <c r="D37" s="27" t="s">
        <v>250</v>
      </c>
      <c r="E37" s="27">
        <v>0.94</v>
      </c>
      <c r="F37" s="27">
        <v>0.6</v>
      </c>
      <c r="G37" s="27"/>
      <c r="H37" s="27">
        <v>512</v>
      </c>
      <c r="I37" s="28">
        <v>511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2" x14ac:dyDescent="0.3">
      <c r="A38" s="242"/>
      <c r="B38" s="26" t="s">
        <v>35</v>
      </c>
      <c r="C38" s="177" t="s">
        <v>245</v>
      </c>
      <c r="D38" s="27" t="s">
        <v>246</v>
      </c>
      <c r="E38" s="27">
        <v>1.1299999999999999</v>
      </c>
      <c r="F38" s="27">
        <v>0.65</v>
      </c>
      <c r="G38" s="27"/>
      <c r="H38" s="167">
        <v>511</v>
      </c>
      <c r="I38" s="163">
        <v>510</v>
      </c>
      <c r="J38" s="306" t="s">
        <v>444</v>
      </c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2" x14ac:dyDescent="0.3">
      <c r="A39" s="242"/>
      <c r="B39" s="26" t="s">
        <v>35</v>
      </c>
      <c r="C39" s="181" t="s">
        <v>249</v>
      </c>
      <c r="D39" s="27" t="s">
        <v>259</v>
      </c>
      <c r="E39" s="27">
        <v>1.43</v>
      </c>
      <c r="F39" s="27">
        <v>0.6</v>
      </c>
      <c r="G39" s="27"/>
      <c r="H39" s="27">
        <v>510</v>
      </c>
      <c r="I39" s="28">
        <v>509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2" x14ac:dyDescent="0.3">
      <c r="A40" s="242"/>
      <c r="B40" s="26" t="s">
        <v>251</v>
      </c>
      <c r="C40" s="182" t="s">
        <v>252</v>
      </c>
      <c r="D40" s="27" t="s">
        <v>259</v>
      </c>
      <c r="E40" s="27">
        <v>3.38</v>
      </c>
      <c r="F40" s="27">
        <v>0.7</v>
      </c>
      <c r="G40" s="27"/>
      <c r="H40" s="27">
        <v>509</v>
      </c>
      <c r="I40" s="164">
        <v>508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2" x14ac:dyDescent="0.3">
      <c r="A41" s="242"/>
      <c r="B41" s="26" t="s">
        <v>35</v>
      </c>
      <c r="C41" s="177" t="s">
        <v>245</v>
      </c>
      <c r="D41" s="27" t="s">
        <v>246</v>
      </c>
      <c r="E41" s="27">
        <v>3.3</v>
      </c>
      <c r="F41" s="27">
        <v>1.03</v>
      </c>
      <c r="G41" s="27"/>
      <c r="H41" s="167">
        <v>508</v>
      </c>
      <c r="I41" s="28">
        <v>507</v>
      </c>
      <c r="J41" s="306" t="s">
        <v>445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2" x14ac:dyDescent="0.3">
      <c r="A42" s="242"/>
      <c r="B42" s="26" t="s">
        <v>35</v>
      </c>
      <c r="C42" s="184" t="s">
        <v>258</v>
      </c>
      <c r="D42" s="27" t="s">
        <v>246</v>
      </c>
      <c r="E42" s="27">
        <v>0.8</v>
      </c>
      <c r="F42" s="27">
        <v>1.1000000000000001</v>
      </c>
      <c r="G42" s="27"/>
      <c r="H42" s="27">
        <v>507</v>
      </c>
      <c r="I42" s="163">
        <v>506</v>
      </c>
      <c r="J42" s="306" t="s">
        <v>446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1:22" x14ac:dyDescent="0.3">
      <c r="A43" s="242"/>
      <c r="B43" s="26" t="s">
        <v>347</v>
      </c>
      <c r="C43" s="210" t="s">
        <v>439</v>
      </c>
      <c r="D43" s="27" t="s">
        <v>259</v>
      </c>
      <c r="E43" s="27">
        <v>6.86</v>
      </c>
      <c r="F43" s="27">
        <v>0.6</v>
      </c>
      <c r="G43" s="27"/>
      <c r="H43" s="27">
        <v>506</v>
      </c>
      <c r="I43" s="163">
        <v>505</v>
      </c>
      <c r="J43" s="306" t="s">
        <v>447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2" x14ac:dyDescent="0.3">
      <c r="A44" s="242"/>
      <c r="B44" s="26" t="s">
        <v>251</v>
      </c>
      <c r="C44" s="184" t="s">
        <v>258</v>
      </c>
      <c r="D44" s="27" t="s">
        <v>246</v>
      </c>
      <c r="E44" s="27">
        <v>6</v>
      </c>
      <c r="F44" s="27">
        <v>1.64</v>
      </c>
      <c r="G44" s="27"/>
      <c r="H44" s="167">
        <v>505</v>
      </c>
      <c r="I44" s="28">
        <v>504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2" x14ac:dyDescent="0.3">
      <c r="A45" s="242"/>
      <c r="B45" s="26" t="s">
        <v>35</v>
      </c>
      <c r="C45" s="177" t="s">
        <v>245</v>
      </c>
      <c r="D45" s="27" t="s">
        <v>246</v>
      </c>
      <c r="E45" s="27">
        <v>1.62</v>
      </c>
      <c r="F45" s="27">
        <v>1.04</v>
      </c>
      <c r="G45" s="27"/>
      <c r="H45" s="27">
        <v>504</v>
      </c>
      <c r="I45" s="28">
        <v>503</v>
      </c>
      <c r="J45" s="306" t="s">
        <v>448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2" x14ac:dyDescent="0.3">
      <c r="A46" s="242"/>
      <c r="B46" s="26" t="s">
        <v>35</v>
      </c>
      <c r="C46" s="180" t="s">
        <v>264</v>
      </c>
      <c r="D46" s="27" t="s">
        <v>246</v>
      </c>
      <c r="E46" s="27">
        <v>0.48</v>
      </c>
      <c r="F46" s="27">
        <v>0.68</v>
      </c>
      <c r="G46" s="27"/>
      <c r="H46" s="27">
        <v>503</v>
      </c>
      <c r="I46" s="163">
        <v>502</v>
      </c>
      <c r="J46" s="306" t="s">
        <v>449</v>
      </c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8"/>
    </row>
    <row r="47" spans="1:22" x14ac:dyDescent="0.3">
      <c r="A47" s="242"/>
      <c r="B47" s="26" t="s">
        <v>251</v>
      </c>
      <c r="C47" s="177" t="s">
        <v>245</v>
      </c>
      <c r="D47" s="27" t="s">
        <v>246</v>
      </c>
      <c r="E47" s="27">
        <v>3.66</v>
      </c>
      <c r="F47" s="27">
        <v>1.74</v>
      </c>
      <c r="G47" s="27"/>
      <c r="H47" s="167">
        <v>502</v>
      </c>
      <c r="I47" s="163">
        <v>501</v>
      </c>
      <c r="J47" s="306" t="s">
        <v>443</v>
      </c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1:22" x14ac:dyDescent="0.3">
      <c r="A48" s="242"/>
      <c r="B48" s="26" t="s">
        <v>34</v>
      </c>
      <c r="C48" s="183" t="s">
        <v>256</v>
      </c>
      <c r="D48" s="27" t="s">
        <v>259</v>
      </c>
      <c r="E48" s="27">
        <v>6.64</v>
      </c>
      <c r="F48" s="27">
        <v>0.6</v>
      </c>
      <c r="G48" s="27"/>
      <c r="H48" s="27">
        <v>501</v>
      </c>
      <c r="I48" s="28">
        <v>500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1:22" x14ac:dyDescent="0.3">
      <c r="A49" s="242"/>
      <c r="B49" s="26" t="s">
        <v>251</v>
      </c>
      <c r="C49" s="183" t="s">
        <v>256</v>
      </c>
      <c r="D49" s="27" t="s">
        <v>246</v>
      </c>
      <c r="E49" s="27">
        <v>0.7</v>
      </c>
      <c r="F49" s="27">
        <v>0.6</v>
      </c>
      <c r="G49" s="27"/>
      <c r="H49" s="27">
        <v>500</v>
      </c>
      <c r="I49" s="28">
        <v>499</v>
      </c>
      <c r="J49" s="306" t="s">
        <v>443</v>
      </c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1:22" x14ac:dyDescent="0.3">
      <c r="A50" s="242"/>
      <c r="B50" s="26" t="s">
        <v>34</v>
      </c>
      <c r="C50" s="177" t="s">
        <v>245</v>
      </c>
      <c r="D50" s="27" t="s">
        <v>246</v>
      </c>
      <c r="E50" s="27">
        <v>2.65</v>
      </c>
      <c r="F50" s="27">
        <v>3.15</v>
      </c>
      <c r="G50" s="27"/>
      <c r="H50" s="167">
        <v>499</v>
      </c>
      <c r="I50" s="163">
        <v>498</v>
      </c>
      <c r="J50" s="306" t="s">
        <v>313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2" x14ac:dyDescent="0.3">
      <c r="A51" s="242"/>
      <c r="B51" s="26" t="s">
        <v>34</v>
      </c>
      <c r="C51" s="177" t="s">
        <v>245</v>
      </c>
      <c r="D51" s="27" t="s">
        <v>246</v>
      </c>
      <c r="E51" s="27">
        <v>1.86</v>
      </c>
      <c r="F51" s="27">
        <v>1.51</v>
      </c>
      <c r="G51" s="27"/>
      <c r="H51" s="27">
        <v>498</v>
      </c>
      <c r="I51" s="163">
        <v>497</v>
      </c>
      <c r="J51" s="306" t="s">
        <v>437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1:22" x14ac:dyDescent="0.3">
      <c r="A52" s="242"/>
      <c r="B52" s="26" t="s">
        <v>34</v>
      </c>
      <c r="C52" s="224" t="s">
        <v>268</v>
      </c>
      <c r="D52" s="27" t="s">
        <v>250</v>
      </c>
      <c r="E52" s="27">
        <v>0.5</v>
      </c>
      <c r="F52" s="27">
        <v>1.4</v>
      </c>
      <c r="G52" s="27"/>
      <c r="H52" s="27">
        <v>497</v>
      </c>
      <c r="I52" s="28">
        <v>496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2" x14ac:dyDescent="0.3">
      <c r="A53" s="242"/>
      <c r="B53" s="26" t="s">
        <v>34</v>
      </c>
      <c r="C53" s="181" t="s">
        <v>249</v>
      </c>
      <c r="D53" s="27" t="s">
        <v>246</v>
      </c>
      <c r="E53" s="27">
        <v>0.77</v>
      </c>
      <c r="F53" s="27">
        <v>0.6</v>
      </c>
      <c r="G53" s="27"/>
      <c r="H53" s="167">
        <v>496</v>
      </c>
      <c r="I53" s="28">
        <v>495</v>
      </c>
      <c r="J53" s="306" t="s">
        <v>450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1:22" x14ac:dyDescent="0.3">
      <c r="A54" s="242"/>
      <c r="B54" s="26" t="s">
        <v>34</v>
      </c>
      <c r="C54" s="184" t="s">
        <v>258</v>
      </c>
      <c r="D54" s="27" t="s">
        <v>246</v>
      </c>
      <c r="E54" s="27">
        <v>3.86</v>
      </c>
      <c r="F54" s="27">
        <v>1</v>
      </c>
      <c r="G54" s="27"/>
      <c r="H54" s="27">
        <v>495</v>
      </c>
      <c r="I54" s="163">
        <v>494</v>
      </c>
      <c r="J54" s="306" t="s">
        <v>451</v>
      </c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1:22" x14ac:dyDescent="0.3">
      <c r="A55" s="242"/>
      <c r="B55" s="26" t="s">
        <v>34</v>
      </c>
      <c r="C55" s="177" t="s">
        <v>245</v>
      </c>
      <c r="D55" s="27" t="s">
        <v>250</v>
      </c>
      <c r="E55" s="27">
        <v>0.33</v>
      </c>
      <c r="F55" s="27">
        <v>0.43</v>
      </c>
      <c r="G55" s="27"/>
      <c r="H55" s="27">
        <v>494</v>
      </c>
      <c r="I55" s="163">
        <v>493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1:22" x14ac:dyDescent="0.3">
      <c r="B56" s="147" t="s">
        <v>34</v>
      </c>
      <c r="C56" s="193" t="s">
        <v>249</v>
      </c>
      <c r="D56" s="148" t="s">
        <v>246</v>
      </c>
      <c r="E56" s="148">
        <v>0.64</v>
      </c>
      <c r="F56" s="148">
        <v>0.6</v>
      </c>
      <c r="G56" s="148"/>
      <c r="H56" s="148">
        <v>493</v>
      </c>
      <c r="I56" s="28">
        <v>492</v>
      </c>
      <c r="J56" s="306" t="s">
        <v>305</v>
      </c>
      <c r="K56" s="307"/>
      <c r="L56" s="307"/>
      <c r="M56" s="307"/>
      <c r="N56" s="307"/>
      <c r="O56" s="307"/>
      <c r="P56" s="307"/>
      <c r="Q56" s="307"/>
      <c r="R56" s="307"/>
      <c r="S56" s="307"/>
      <c r="T56" s="307"/>
      <c r="U56" s="307"/>
      <c r="V56" s="308"/>
    </row>
    <row r="57" spans="1:22" x14ac:dyDescent="0.3">
      <c r="B57" s="158"/>
      <c r="C57" s="158"/>
      <c r="D57" s="158"/>
      <c r="E57" s="158"/>
      <c r="F57" s="158"/>
      <c r="G57" s="158"/>
      <c r="H57" s="158"/>
      <c r="I57" s="158"/>
      <c r="J57" s="8"/>
      <c r="K57" s="8"/>
      <c r="L57" s="8"/>
      <c r="M57" s="8"/>
      <c r="N57" s="8"/>
      <c r="O57" s="8"/>
      <c r="P57" s="83"/>
      <c r="Q57" s="8"/>
      <c r="R57" s="8"/>
      <c r="S57" s="8"/>
      <c r="T57" s="8"/>
      <c r="U57" s="8"/>
      <c r="V57" s="8"/>
    </row>
    <row r="58" spans="1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40" zoomScale="70" zoomScaleNormal="70" workbookViewId="0">
      <selection activeCell="A43" sqref="A43:A56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44027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15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35</v>
      </c>
      <c r="C20" s="222" t="s">
        <v>249</v>
      </c>
      <c r="D20" s="145" t="s">
        <v>259</v>
      </c>
      <c r="E20" s="145">
        <v>0.9</v>
      </c>
      <c r="F20" s="145">
        <v>0.6</v>
      </c>
      <c r="G20" s="145"/>
      <c r="H20" s="145">
        <v>567</v>
      </c>
      <c r="I20" s="146">
        <v>566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35</v>
      </c>
      <c r="C21" s="183" t="s">
        <v>256</v>
      </c>
      <c r="D21" s="27" t="s">
        <v>259</v>
      </c>
      <c r="E21" s="27">
        <v>5.5</v>
      </c>
      <c r="F21" s="27">
        <v>0.6</v>
      </c>
      <c r="G21" s="27"/>
      <c r="H21" s="27">
        <v>566</v>
      </c>
      <c r="I21" s="28">
        <v>565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35</v>
      </c>
      <c r="C22" s="183" t="s">
        <v>256</v>
      </c>
      <c r="D22" s="27" t="s">
        <v>259</v>
      </c>
      <c r="E22" s="27">
        <v>5.8</v>
      </c>
      <c r="F22" s="27">
        <v>0.6</v>
      </c>
      <c r="G22" s="27"/>
      <c r="H22" s="27">
        <v>565</v>
      </c>
      <c r="I22" s="163">
        <v>564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35</v>
      </c>
      <c r="C23" s="177" t="s">
        <v>245</v>
      </c>
      <c r="D23" s="27" t="s">
        <v>246</v>
      </c>
      <c r="E23" s="27">
        <v>2.1</v>
      </c>
      <c r="F23" s="27">
        <v>1.44</v>
      </c>
      <c r="G23" s="27"/>
      <c r="H23" s="167">
        <v>564</v>
      </c>
      <c r="I23" s="28">
        <v>563</v>
      </c>
      <c r="J23" s="306" t="s">
        <v>276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35</v>
      </c>
      <c r="C24" s="177" t="s">
        <v>245</v>
      </c>
      <c r="D24" s="27" t="s">
        <v>246</v>
      </c>
      <c r="E24" s="27">
        <v>1.6</v>
      </c>
      <c r="F24" s="27">
        <v>1.17</v>
      </c>
      <c r="G24" s="27"/>
      <c r="H24" s="27">
        <v>563</v>
      </c>
      <c r="I24" s="163">
        <v>562</v>
      </c>
      <c r="J24" s="306" t="s">
        <v>452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35</v>
      </c>
      <c r="C25" s="177" t="s">
        <v>245</v>
      </c>
      <c r="D25" s="27" t="s">
        <v>250</v>
      </c>
      <c r="E25" s="27">
        <v>2.44</v>
      </c>
      <c r="F25" s="27">
        <v>0.6</v>
      </c>
      <c r="G25" s="27"/>
      <c r="H25" s="27">
        <v>562</v>
      </c>
      <c r="I25" s="28">
        <v>561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34</v>
      </c>
      <c r="C26" s="177" t="s">
        <v>245</v>
      </c>
      <c r="D26" s="27" t="s">
        <v>246</v>
      </c>
      <c r="E26" s="27">
        <v>1.6</v>
      </c>
      <c r="F26" s="27">
        <v>0.4</v>
      </c>
      <c r="G26" s="27"/>
      <c r="H26" s="167">
        <v>561</v>
      </c>
      <c r="I26" s="163">
        <v>560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34</v>
      </c>
      <c r="C27" s="177" t="s">
        <v>245</v>
      </c>
      <c r="D27" s="27" t="s">
        <v>246</v>
      </c>
      <c r="E27" s="27">
        <v>1.24</v>
      </c>
      <c r="F27" s="27">
        <v>0.38</v>
      </c>
      <c r="G27" s="27"/>
      <c r="H27" s="27">
        <v>560</v>
      </c>
      <c r="I27" s="28">
        <v>559</v>
      </c>
      <c r="J27" s="306" t="s">
        <v>453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35</v>
      </c>
      <c r="C28" s="181" t="s">
        <v>249</v>
      </c>
      <c r="D28" s="27" t="s">
        <v>259</v>
      </c>
      <c r="E28" s="27">
        <v>1.26</v>
      </c>
      <c r="F28" s="27">
        <v>0.6</v>
      </c>
      <c r="G28" s="27"/>
      <c r="H28" s="27">
        <v>559</v>
      </c>
      <c r="I28" s="163">
        <v>558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35</v>
      </c>
      <c r="C29" s="177" t="s">
        <v>245</v>
      </c>
      <c r="D29" s="27" t="s">
        <v>246</v>
      </c>
      <c r="E29" s="27">
        <v>1.82</v>
      </c>
      <c r="F29" s="27">
        <v>1.1000000000000001</v>
      </c>
      <c r="G29" s="27"/>
      <c r="H29" s="167">
        <v>558</v>
      </c>
      <c r="I29" s="28">
        <v>557</v>
      </c>
      <c r="J29" s="306" t="s">
        <v>313</v>
      </c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35</v>
      </c>
      <c r="C30" s="181" t="s">
        <v>249</v>
      </c>
      <c r="D30" s="27" t="s">
        <v>259</v>
      </c>
      <c r="E30" s="27">
        <v>1.58</v>
      </c>
      <c r="F30" s="27">
        <v>0.6</v>
      </c>
      <c r="G30" s="27"/>
      <c r="H30" s="27">
        <v>557</v>
      </c>
      <c r="I30" s="163">
        <v>556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35</v>
      </c>
      <c r="C31" s="177" t="s">
        <v>245</v>
      </c>
      <c r="D31" s="27" t="s">
        <v>250</v>
      </c>
      <c r="E31" s="27">
        <v>1.33</v>
      </c>
      <c r="F31" s="27">
        <v>1.25</v>
      </c>
      <c r="G31" s="27"/>
      <c r="H31" s="27">
        <v>556</v>
      </c>
      <c r="I31" s="28">
        <v>555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35</v>
      </c>
      <c r="C32" s="181" t="s">
        <v>249</v>
      </c>
      <c r="D32" s="27" t="s">
        <v>259</v>
      </c>
      <c r="E32" s="27">
        <v>0.8</v>
      </c>
      <c r="F32" s="27">
        <v>0.6</v>
      </c>
      <c r="G32" s="27"/>
      <c r="H32" s="167">
        <v>555</v>
      </c>
      <c r="I32" s="163">
        <v>554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1:23" x14ac:dyDescent="0.3">
      <c r="B33" s="26" t="s">
        <v>35</v>
      </c>
      <c r="C33" s="177" t="s">
        <v>245</v>
      </c>
      <c r="D33" s="27" t="s">
        <v>259</v>
      </c>
      <c r="E33" s="27">
        <v>0.83</v>
      </c>
      <c r="F33" s="27">
        <v>0.83</v>
      </c>
      <c r="G33" s="27"/>
      <c r="H33" s="27">
        <v>554</v>
      </c>
      <c r="I33" s="28">
        <v>553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1:23" x14ac:dyDescent="0.3">
      <c r="B34" s="26" t="s">
        <v>34</v>
      </c>
      <c r="C34" s="177" t="s">
        <v>245</v>
      </c>
      <c r="D34" s="27" t="s">
        <v>259</v>
      </c>
      <c r="E34" s="27">
        <v>3.07</v>
      </c>
      <c r="F34" s="27">
        <v>0.84</v>
      </c>
      <c r="G34" s="27"/>
      <c r="H34" s="27">
        <v>553</v>
      </c>
      <c r="I34" s="163">
        <v>552</v>
      </c>
      <c r="J34" s="306" t="s">
        <v>453</v>
      </c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1:23" x14ac:dyDescent="0.3">
      <c r="B35" s="26" t="s">
        <v>35</v>
      </c>
      <c r="C35" s="181" t="s">
        <v>249</v>
      </c>
      <c r="D35" s="27" t="s">
        <v>246</v>
      </c>
      <c r="E35" s="27">
        <v>0.8</v>
      </c>
      <c r="F35" s="27">
        <v>0.6</v>
      </c>
      <c r="G35" s="27"/>
      <c r="H35" s="167">
        <v>552</v>
      </c>
      <c r="I35" s="28">
        <v>551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1:23" x14ac:dyDescent="0.3">
      <c r="B36" s="26" t="s">
        <v>35</v>
      </c>
      <c r="C36" s="181" t="s">
        <v>249</v>
      </c>
      <c r="D36" s="27" t="s">
        <v>246</v>
      </c>
      <c r="E36" s="27">
        <v>0.54</v>
      </c>
      <c r="F36" s="27">
        <v>0.6</v>
      </c>
      <c r="G36" s="27"/>
      <c r="H36" s="27">
        <v>551</v>
      </c>
      <c r="I36" s="163">
        <v>550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1:23" x14ac:dyDescent="0.3">
      <c r="B37" s="26" t="s">
        <v>35</v>
      </c>
      <c r="C37" s="182" t="s">
        <v>252</v>
      </c>
      <c r="D37" s="27" t="s">
        <v>250</v>
      </c>
      <c r="E37" s="27">
        <v>0.7</v>
      </c>
      <c r="F37" s="27">
        <v>0.93</v>
      </c>
      <c r="G37" s="27"/>
      <c r="H37" s="27">
        <v>550</v>
      </c>
      <c r="I37" s="28">
        <v>549</v>
      </c>
      <c r="J37" s="306" t="s">
        <v>453</v>
      </c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1:23" x14ac:dyDescent="0.3">
      <c r="B38" s="26" t="s">
        <v>34</v>
      </c>
      <c r="C38" s="195" t="s">
        <v>331</v>
      </c>
      <c r="D38" s="27" t="s">
        <v>259</v>
      </c>
      <c r="E38" s="27">
        <v>1.8</v>
      </c>
      <c r="F38" s="27">
        <v>0.5</v>
      </c>
      <c r="G38" s="27"/>
      <c r="H38" s="167">
        <v>549</v>
      </c>
      <c r="I38" s="163">
        <v>548</v>
      </c>
      <c r="J38" s="306" t="s">
        <v>454</v>
      </c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1:23" x14ac:dyDescent="0.3">
      <c r="B39" s="26" t="s">
        <v>35</v>
      </c>
      <c r="C39" s="180" t="s">
        <v>264</v>
      </c>
      <c r="D39" s="27" t="s">
        <v>246</v>
      </c>
      <c r="E39" s="27">
        <v>0.42</v>
      </c>
      <c r="F39" s="27">
        <v>0.22</v>
      </c>
      <c r="G39" s="27"/>
      <c r="H39" s="27">
        <v>548</v>
      </c>
      <c r="I39" s="28">
        <v>547</v>
      </c>
      <c r="J39" s="306" t="s">
        <v>455</v>
      </c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1:23" x14ac:dyDescent="0.3">
      <c r="B40" s="26" t="s">
        <v>347</v>
      </c>
      <c r="C40" s="210" t="s">
        <v>348</v>
      </c>
      <c r="D40" s="27" t="s">
        <v>259</v>
      </c>
      <c r="E40" s="27">
        <v>6</v>
      </c>
      <c r="F40" s="27">
        <v>0.6</v>
      </c>
      <c r="G40" s="27"/>
      <c r="H40" s="27">
        <v>547</v>
      </c>
      <c r="I40" s="163">
        <v>546</v>
      </c>
      <c r="J40" s="306" t="s">
        <v>453</v>
      </c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1:23" x14ac:dyDescent="0.3">
      <c r="B41" s="26" t="s">
        <v>35</v>
      </c>
      <c r="C41" s="182" t="s">
        <v>252</v>
      </c>
      <c r="D41" s="27" t="s">
        <v>250</v>
      </c>
      <c r="E41" s="27">
        <v>0.88</v>
      </c>
      <c r="F41" s="27">
        <v>0.92</v>
      </c>
      <c r="G41" s="27"/>
      <c r="H41" s="167">
        <v>546</v>
      </c>
      <c r="I41" s="28">
        <v>545</v>
      </c>
      <c r="J41" s="306" t="s">
        <v>456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1:23" x14ac:dyDescent="0.3">
      <c r="A42" s="242"/>
      <c r="B42" s="227" t="s">
        <v>34</v>
      </c>
      <c r="C42" s="195" t="s">
        <v>331</v>
      </c>
      <c r="D42" s="195" t="s">
        <v>246</v>
      </c>
      <c r="E42" s="195">
        <v>2.1</v>
      </c>
      <c r="F42" s="195">
        <v>0.76</v>
      </c>
      <c r="G42" s="195"/>
      <c r="H42" s="195">
        <v>544</v>
      </c>
      <c r="I42" s="228">
        <v>543</v>
      </c>
      <c r="J42" s="364" t="s">
        <v>457</v>
      </c>
      <c r="K42" s="365"/>
      <c r="L42" s="365"/>
      <c r="M42" s="365"/>
      <c r="N42" s="365"/>
      <c r="O42" s="365"/>
      <c r="P42" s="365"/>
      <c r="Q42" s="365"/>
      <c r="R42" s="365"/>
      <c r="S42" s="365"/>
      <c r="T42" s="365"/>
      <c r="U42" s="365"/>
      <c r="V42" s="366"/>
      <c r="W42" t="s">
        <v>518</v>
      </c>
    </row>
    <row r="43" spans="1:23" x14ac:dyDescent="0.3">
      <c r="A43" s="242"/>
      <c r="B43" s="26" t="s">
        <v>34</v>
      </c>
      <c r="C43" s="177" t="s">
        <v>245</v>
      </c>
      <c r="D43" s="27" t="s">
        <v>246</v>
      </c>
      <c r="E43" s="27">
        <v>2.1</v>
      </c>
      <c r="F43" s="27">
        <v>0.76</v>
      </c>
      <c r="G43" s="27"/>
      <c r="H43" s="27">
        <v>543</v>
      </c>
      <c r="I43" s="28">
        <v>542</v>
      </c>
      <c r="J43" s="306" t="s">
        <v>458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1:23" x14ac:dyDescent="0.3">
      <c r="A44" s="242"/>
      <c r="B44" s="26" t="s">
        <v>34</v>
      </c>
      <c r="C44" s="181" t="s">
        <v>249</v>
      </c>
      <c r="D44" s="27" t="s">
        <v>250</v>
      </c>
      <c r="E44" s="27">
        <v>0.9</v>
      </c>
      <c r="F44" s="27">
        <v>0.6</v>
      </c>
      <c r="G44" s="27"/>
      <c r="H44" s="27">
        <v>542</v>
      </c>
      <c r="I44" s="163">
        <v>541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1:23" x14ac:dyDescent="0.3">
      <c r="A45" s="242"/>
      <c r="B45" s="26" t="s">
        <v>347</v>
      </c>
      <c r="C45" s="210" t="s">
        <v>348</v>
      </c>
      <c r="D45" s="27" t="s">
        <v>250</v>
      </c>
      <c r="E45" s="27">
        <v>6.31</v>
      </c>
      <c r="F45" s="27">
        <v>0.6</v>
      </c>
      <c r="G45" s="27"/>
      <c r="H45" s="27">
        <v>541</v>
      </c>
      <c r="I45" s="28">
        <v>540</v>
      </c>
      <c r="J45" s="306" t="s">
        <v>453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1:23" x14ac:dyDescent="0.3">
      <c r="A46" s="242"/>
      <c r="B46" s="26" t="s">
        <v>35</v>
      </c>
      <c r="C46" s="184" t="s">
        <v>258</v>
      </c>
      <c r="D46" s="27" t="s">
        <v>246</v>
      </c>
      <c r="E46" s="27">
        <v>3.1</v>
      </c>
      <c r="F46" s="27">
        <v>2.15</v>
      </c>
      <c r="G46" s="27"/>
      <c r="H46" s="27">
        <v>540</v>
      </c>
      <c r="I46" s="163">
        <v>539</v>
      </c>
      <c r="J46" s="306" t="s">
        <v>459</v>
      </c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8"/>
    </row>
    <row r="47" spans="1:23" x14ac:dyDescent="0.3">
      <c r="A47" s="242"/>
      <c r="B47" s="26" t="s">
        <v>35</v>
      </c>
      <c r="C47" s="184" t="s">
        <v>258</v>
      </c>
      <c r="D47" s="27" t="s">
        <v>246</v>
      </c>
      <c r="E47" s="27">
        <v>2.14</v>
      </c>
      <c r="F47" s="27">
        <v>2.1800000000000002</v>
      </c>
      <c r="G47" s="27"/>
      <c r="H47" s="27">
        <v>539</v>
      </c>
      <c r="I47" s="28">
        <v>538</v>
      </c>
      <c r="J47" s="306" t="s">
        <v>460</v>
      </c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1:23" x14ac:dyDescent="0.3">
      <c r="A48" s="242"/>
      <c r="B48" s="26" t="s">
        <v>34</v>
      </c>
      <c r="C48" s="195" t="s">
        <v>331</v>
      </c>
      <c r="D48" s="27" t="s">
        <v>250</v>
      </c>
      <c r="E48" s="27">
        <v>1.85</v>
      </c>
      <c r="F48" s="27">
        <v>0.62</v>
      </c>
      <c r="G48" s="27"/>
      <c r="H48" s="27">
        <v>538</v>
      </c>
      <c r="I48" s="163">
        <v>537</v>
      </c>
      <c r="J48" s="306" t="s">
        <v>441</v>
      </c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1:22" x14ac:dyDescent="0.3">
      <c r="A49" s="242"/>
      <c r="B49" s="26" t="s">
        <v>34</v>
      </c>
      <c r="C49" s="177" t="s">
        <v>245</v>
      </c>
      <c r="D49" s="27" t="s">
        <v>246</v>
      </c>
      <c r="E49" s="27">
        <v>2.44</v>
      </c>
      <c r="F49" s="27">
        <v>0.73</v>
      </c>
      <c r="G49" s="27"/>
      <c r="H49" s="27">
        <v>537</v>
      </c>
      <c r="I49" s="28">
        <v>536</v>
      </c>
      <c r="J49" s="306" t="s">
        <v>461</v>
      </c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1:22" x14ac:dyDescent="0.3">
      <c r="A50" s="242"/>
      <c r="B50" s="26" t="s">
        <v>251</v>
      </c>
      <c r="C50" s="177" t="s">
        <v>245</v>
      </c>
      <c r="D50" s="27" t="s">
        <v>246</v>
      </c>
      <c r="E50" s="27">
        <v>4.4000000000000004</v>
      </c>
      <c r="F50" s="27">
        <v>1.44</v>
      </c>
      <c r="G50" s="27"/>
      <c r="H50" s="27">
        <v>536</v>
      </c>
      <c r="I50" s="163">
        <v>535</v>
      </c>
      <c r="J50" s="306" t="s">
        <v>462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1:22" x14ac:dyDescent="0.3">
      <c r="A51" s="242"/>
      <c r="B51" s="26" t="s">
        <v>34</v>
      </c>
      <c r="C51" s="177" t="s">
        <v>245</v>
      </c>
      <c r="D51" s="27" t="s">
        <v>250</v>
      </c>
      <c r="E51" s="27">
        <v>2.9</v>
      </c>
      <c r="F51" s="27">
        <v>1</v>
      </c>
      <c r="G51" s="27"/>
      <c r="H51" s="27">
        <v>535</v>
      </c>
      <c r="I51" s="28">
        <v>534</v>
      </c>
      <c r="J51" s="306" t="s">
        <v>463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1:22" x14ac:dyDescent="0.3">
      <c r="A52" s="242"/>
      <c r="B52" s="26" t="s">
        <v>34</v>
      </c>
      <c r="C52" s="180" t="s">
        <v>264</v>
      </c>
      <c r="D52" s="27" t="s">
        <v>246</v>
      </c>
      <c r="E52" s="27">
        <v>0.25</v>
      </c>
      <c r="F52" s="27">
        <v>0.53</v>
      </c>
      <c r="G52" s="27"/>
      <c r="H52" s="27">
        <v>534</v>
      </c>
      <c r="I52" s="163">
        <v>533</v>
      </c>
      <c r="J52" s="306" t="s">
        <v>464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1:22" x14ac:dyDescent="0.3">
      <c r="A53" s="242"/>
      <c r="B53" s="26" t="s">
        <v>34</v>
      </c>
      <c r="C53" s="182" t="s">
        <v>252</v>
      </c>
      <c r="D53" s="27" t="s">
        <v>259</v>
      </c>
      <c r="E53" s="27">
        <v>3.84</v>
      </c>
      <c r="F53" s="27">
        <v>1.95</v>
      </c>
      <c r="G53" s="27"/>
      <c r="H53" s="27">
        <v>533</v>
      </c>
      <c r="I53" s="28">
        <v>532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1:22" x14ac:dyDescent="0.3">
      <c r="A54" s="242"/>
      <c r="B54" s="26" t="s">
        <v>35</v>
      </c>
      <c r="C54" s="181" t="s">
        <v>249</v>
      </c>
      <c r="D54" s="27" t="s">
        <v>246</v>
      </c>
      <c r="E54" s="27">
        <v>1.79</v>
      </c>
      <c r="F54" s="27">
        <v>0.6</v>
      </c>
      <c r="G54" s="27"/>
      <c r="H54" s="27">
        <v>532</v>
      </c>
      <c r="I54" s="163">
        <v>531</v>
      </c>
      <c r="J54" s="306" t="s">
        <v>465</v>
      </c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1:22" x14ac:dyDescent="0.3">
      <c r="A55" s="242"/>
      <c r="B55" s="26" t="s">
        <v>251</v>
      </c>
      <c r="C55" s="177" t="s">
        <v>245</v>
      </c>
      <c r="D55" s="27" t="s">
        <v>246</v>
      </c>
      <c r="E55" s="27">
        <v>4.18</v>
      </c>
      <c r="F55" s="27">
        <v>1.46</v>
      </c>
      <c r="G55" s="27"/>
      <c r="H55" s="27">
        <v>531</v>
      </c>
      <c r="I55" s="28">
        <v>530</v>
      </c>
      <c r="J55" s="306" t="s">
        <v>466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1:22" x14ac:dyDescent="0.3">
      <c r="A56" s="242"/>
      <c r="B56" s="147" t="s">
        <v>35</v>
      </c>
      <c r="C56" s="202" t="s">
        <v>258</v>
      </c>
      <c r="D56" s="148" t="s">
        <v>246</v>
      </c>
      <c r="E56" s="148">
        <v>0.44</v>
      </c>
      <c r="F56" s="148">
        <v>1.6</v>
      </c>
      <c r="G56" s="148"/>
      <c r="H56" s="148">
        <v>530</v>
      </c>
      <c r="I56" s="28">
        <v>529</v>
      </c>
      <c r="J56" s="306" t="s">
        <v>467</v>
      </c>
      <c r="K56" s="307"/>
      <c r="L56" s="307"/>
      <c r="M56" s="307"/>
      <c r="N56" s="307"/>
      <c r="O56" s="307"/>
      <c r="P56" s="307"/>
      <c r="Q56" s="307"/>
      <c r="R56" s="307"/>
      <c r="S56" s="307"/>
      <c r="T56" s="307"/>
      <c r="U56" s="307"/>
      <c r="V56" s="308"/>
    </row>
    <row r="57" spans="1:22" x14ac:dyDescent="0.3">
      <c r="B57" s="158"/>
      <c r="C57" s="158"/>
      <c r="D57" s="158"/>
      <c r="E57" s="158"/>
      <c r="F57" s="158"/>
      <c r="G57" s="158"/>
      <c r="H57" s="158"/>
      <c r="I57" s="158"/>
      <c r="J57" s="8"/>
      <c r="K57" s="8"/>
      <c r="L57" s="8"/>
      <c r="M57" s="8"/>
      <c r="N57" s="8"/>
      <c r="O57" s="8"/>
      <c r="P57" s="83"/>
      <c r="Q57" s="8"/>
      <c r="R57" s="8"/>
      <c r="S57" s="8"/>
      <c r="T57" s="8"/>
      <c r="U57" s="8"/>
      <c r="V57" s="8"/>
    </row>
    <row r="58" spans="1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1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1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7" zoomScale="70" zoomScaleNormal="70" workbookViewId="0">
      <selection activeCell="G34" sqref="G34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44027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16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35</v>
      </c>
      <c r="C20" s="231" t="s">
        <v>268</v>
      </c>
      <c r="D20" s="145" t="s">
        <v>259</v>
      </c>
      <c r="E20" s="145">
        <v>0.34</v>
      </c>
      <c r="F20" s="145">
        <v>0.93</v>
      </c>
      <c r="G20" s="145"/>
      <c r="H20" s="145">
        <v>606</v>
      </c>
      <c r="I20" s="146">
        <v>605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35</v>
      </c>
      <c r="C21" s="177" t="s">
        <v>245</v>
      </c>
      <c r="D21" s="27" t="s">
        <v>246</v>
      </c>
      <c r="E21" s="27">
        <v>1.5</v>
      </c>
      <c r="F21" s="27">
        <v>0.3</v>
      </c>
      <c r="G21" s="27"/>
      <c r="H21" s="27">
        <v>605</v>
      </c>
      <c r="I21" s="28">
        <v>604</v>
      </c>
      <c r="J21" s="306" t="s">
        <v>467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35</v>
      </c>
      <c r="C22" s="177" t="s">
        <v>245</v>
      </c>
      <c r="D22" s="27" t="s">
        <v>259</v>
      </c>
      <c r="E22" s="27">
        <v>0.64</v>
      </c>
      <c r="F22" s="27">
        <v>0.94</v>
      </c>
      <c r="G22" s="27"/>
      <c r="H22" s="27">
        <v>604</v>
      </c>
      <c r="I22" s="163">
        <v>603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35</v>
      </c>
      <c r="C23" s="224" t="s">
        <v>268</v>
      </c>
      <c r="D23" s="27" t="s">
        <v>259</v>
      </c>
      <c r="E23" s="27">
        <v>0.63</v>
      </c>
      <c r="F23" s="27">
        <v>0.12</v>
      </c>
      <c r="G23" s="27"/>
      <c r="H23" s="167">
        <v>603</v>
      </c>
      <c r="I23" s="28">
        <v>602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251</v>
      </c>
      <c r="C24" s="183" t="s">
        <v>256</v>
      </c>
      <c r="D24" s="27" t="s">
        <v>250</v>
      </c>
      <c r="E24" s="27">
        <v>1.7</v>
      </c>
      <c r="F24" s="27">
        <v>0.6</v>
      </c>
      <c r="G24" s="27"/>
      <c r="H24" s="27">
        <v>602</v>
      </c>
      <c r="I24" s="163">
        <v>601</v>
      </c>
      <c r="J24" s="306" t="s">
        <v>321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35</v>
      </c>
      <c r="C25" s="177" t="s">
        <v>245</v>
      </c>
      <c r="D25" s="27" t="s">
        <v>250</v>
      </c>
      <c r="E25" s="27">
        <v>1.6</v>
      </c>
      <c r="F25" s="27">
        <v>1</v>
      </c>
      <c r="G25" s="27"/>
      <c r="H25" s="27">
        <v>601</v>
      </c>
      <c r="I25" s="28">
        <v>600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35</v>
      </c>
      <c r="C26" s="177" t="s">
        <v>245</v>
      </c>
      <c r="D26" s="27" t="s">
        <v>259</v>
      </c>
      <c r="E26" s="27">
        <v>0.98</v>
      </c>
      <c r="F26" s="27">
        <v>1.24</v>
      </c>
      <c r="G26" s="27"/>
      <c r="H26" s="167">
        <v>600</v>
      </c>
      <c r="I26" s="163">
        <v>599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35</v>
      </c>
      <c r="C27" s="181" t="s">
        <v>249</v>
      </c>
      <c r="D27" s="27" t="s">
        <v>250</v>
      </c>
      <c r="E27" s="27">
        <v>1</v>
      </c>
      <c r="F27" s="27">
        <v>0.6</v>
      </c>
      <c r="G27" s="27"/>
      <c r="H27" s="27">
        <v>599</v>
      </c>
      <c r="I27" s="28">
        <v>598</v>
      </c>
      <c r="J27" s="306" t="s">
        <v>321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251</v>
      </c>
      <c r="C28" s="177" t="s">
        <v>245</v>
      </c>
      <c r="D28" s="27" t="s">
        <v>259</v>
      </c>
      <c r="E28" s="27">
        <v>0.63</v>
      </c>
      <c r="F28" s="27">
        <v>0.67</v>
      </c>
      <c r="G28" s="27"/>
      <c r="H28" s="27">
        <v>598</v>
      </c>
      <c r="I28" s="163">
        <v>597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35</v>
      </c>
      <c r="C29" s="183" t="s">
        <v>256</v>
      </c>
      <c r="D29" s="27" t="s">
        <v>250</v>
      </c>
      <c r="E29" s="27">
        <v>1.71</v>
      </c>
      <c r="F29" s="27">
        <v>0.6</v>
      </c>
      <c r="G29" s="27"/>
      <c r="H29" s="167">
        <v>597</v>
      </c>
      <c r="I29" s="28">
        <v>596</v>
      </c>
      <c r="J29" s="306" t="s">
        <v>321</v>
      </c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35</v>
      </c>
      <c r="C30" s="177" t="s">
        <v>245</v>
      </c>
      <c r="D30" s="27" t="s">
        <v>250</v>
      </c>
      <c r="E30" s="27">
        <v>3.67</v>
      </c>
      <c r="F30" s="27">
        <v>2.16</v>
      </c>
      <c r="G30" s="27"/>
      <c r="H30" s="27">
        <v>596</v>
      </c>
      <c r="I30" s="163">
        <v>595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35</v>
      </c>
      <c r="C31" s="177" t="s">
        <v>245</v>
      </c>
      <c r="D31" s="27" t="s">
        <v>259</v>
      </c>
      <c r="E31" s="27">
        <v>1.03</v>
      </c>
      <c r="F31" s="27">
        <v>0.33</v>
      </c>
      <c r="G31" s="27"/>
      <c r="H31" s="27">
        <v>595</v>
      </c>
      <c r="I31" s="28">
        <v>594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35</v>
      </c>
      <c r="C32" s="183" t="s">
        <v>256</v>
      </c>
      <c r="D32" s="27" t="s">
        <v>259</v>
      </c>
      <c r="E32" s="27">
        <v>0.8</v>
      </c>
      <c r="F32" s="27">
        <v>0.6</v>
      </c>
      <c r="G32" s="27"/>
      <c r="H32" s="167">
        <v>594</v>
      </c>
      <c r="I32" s="163">
        <v>593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3" x14ac:dyDescent="0.3">
      <c r="B33" s="26" t="s">
        <v>35</v>
      </c>
      <c r="C33" s="224" t="s">
        <v>268</v>
      </c>
      <c r="D33" s="27" t="s">
        <v>259</v>
      </c>
      <c r="E33" s="27">
        <v>0.2</v>
      </c>
      <c r="F33" s="27">
        <v>0.66</v>
      </c>
      <c r="G33" s="27"/>
      <c r="H33" s="27">
        <v>593</v>
      </c>
      <c r="I33" s="28">
        <v>592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3" x14ac:dyDescent="0.3">
      <c r="B34" s="26" t="s">
        <v>251</v>
      </c>
      <c r="C34" s="183" t="s">
        <v>256</v>
      </c>
      <c r="D34" s="27" t="s">
        <v>259</v>
      </c>
      <c r="E34" s="27">
        <v>0.33</v>
      </c>
      <c r="F34" s="27">
        <v>0.6</v>
      </c>
      <c r="G34" s="27"/>
      <c r="H34" s="27">
        <v>592</v>
      </c>
      <c r="I34" s="163">
        <v>591</v>
      </c>
      <c r="J34" s="306" t="s">
        <v>321</v>
      </c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3" x14ac:dyDescent="0.3">
      <c r="B35" s="26" t="s">
        <v>35</v>
      </c>
      <c r="C35" s="183" t="s">
        <v>256</v>
      </c>
      <c r="D35" s="27" t="s">
        <v>259</v>
      </c>
      <c r="E35" s="27">
        <v>0.8</v>
      </c>
      <c r="F35" s="27">
        <v>0.6</v>
      </c>
      <c r="G35" s="27"/>
      <c r="H35" s="167">
        <v>591</v>
      </c>
      <c r="I35" s="28">
        <v>590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3" x14ac:dyDescent="0.3">
      <c r="B36" s="26" t="s">
        <v>35</v>
      </c>
      <c r="C36" s="181" t="s">
        <v>249</v>
      </c>
      <c r="D36" s="27" t="s">
        <v>259</v>
      </c>
      <c r="E36" s="27">
        <v>0.72</v>
      </c>
      <c r="F36" s="27">
        <v>0.6</v>
      </c>
      <c r="G36" s="27"/>
      <c r="H36" s="27">
        <v>590</v>
      </c>
      <c r="I36" s="163">
        <v>589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3" x14ac:dyDescent="0.3">
      <c r="B37" s="26" t="s">
        <v>35</v>
      </c>
      <c r="C37" s="183" t="s">
        <v>256</v>
      </c>
      <c r="D37" s="27" t="s">
        <v>259</v>
      </c>
      <c r="E37" s="27">
        <v>0.46</v>
      </c>
      <c r="F37" s="27">
        <v>0.6</v>
      </c>
      <c r="G37" s="27"/>
      <c r="H37" s="27">
        <v>589</v>
      </c>
      <c r="I37" s="28">
        <v>588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3" x14ac:dyDescent="0.3">
      <c r="B38" s="26" t="s">
        <v>35</v>
      </c>
      <c r="C38" s="183" t="s">
        <v>256</v>
      </c>
      <c r="D38" s="27" t="s">
        <v>259</v>
      </c>
      <c r="E38" s="27">
        <v>1.78</v>
      </c>
      <c r="F38" s="27">
        <v>0.6</v>
      </c>
      <c r="G38" s="27"/>
      <c r="H38" s="167">
        <v>588</v>
      </c>
      <c r="I38" s="163">
        <v>587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3" x14ac:dyDescent="0.3">
      <c r="B39" s="26" t="s">
        <v>34</v>
      </c>
      <c r="C39" s="183" t="s">
        <v>256</v>
      </c>
      <c r="D39" s="27" t="s">
        <v>259</v>
      </c>
      <c r="E39" s="27">
        <v>0.89</v>
      </c>
      <c r="F39" s="27">
        <v>0.6</v>
      </c>
      <c r="G39" s="27"/>
      <c r="H39" s="27">
        <v>587</v>
      </c>
      <c r="I39" s="28">
        <v>586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3" x14ac:dyDescent="0.3">
      <c r="B40" s="26" t="s">
        <v>34</v>
      </c>
      <c r="C40" s="177" t="s">
        <v>245</v>
      </c>
      <c r="D40" s="27" t="s">
        <v>259</v>
      </c>
      <c r="E40" s="27">
        <v>1.07</v>
      </c>
      <c r="F40" s="27">
        <v>0.26</v>
      </c>
      <c r="G40" s="27"/>
      <c r="H40" s="27">
        <v>586</v>
      </c>
      <c r="I40" s="163">
        <v>585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3" x14ac:dyDescent="0.3">
      <c r="B41" s="26" t="s">
        <v>35</v>
      </c>
      <c r="C41" s="183" t="s">
        <v>256</v>
      </c>
      <c r="D41" s="27" t="s">
        <v>259</v>
      </c>
      <c r="E41" s="27">
        <v>1.23</v>
      </c>
      <c r="F41" s="27">
        <v>0.6</v>
      </c>
      <c r="G41" s="27"/>
      <c r="H41" s="167">
        <v>585</v>
      </c>
      <c r="I41" s="28">
        <v>584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3" x14ac:dyDescent="0.3">
      <c r="B42" s="26" t="s">
        <v>34</v>
      </c>
      <c r="C42" s="183" t="s">
        <v>256</v>
      </c>
      <c r="D42" s="27" t="s">
        <v>259</v>
      </c>
      <c r="E42" s="27">
        <v>0.87</v>
      </c>
      <c r="F42" s="27">
        <v>0.6</v>
      </c>
      <c r="G42" s="27"/>
      <c r="H42" s="27">
        <v>584</v>
      </c>
      <c r="I42" s="163">
        <v>583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3" x14ac:dyDescent="0.3">
      <c r="B43" s="26" t="s">
        <v>34</v>
      </c>
      <c r="C43" s="177" t="s">
        <v>245</v>
      </c>
      <c r="D43" s="27" t="s">
        <v>259</v>
      </c>
      <c r="E43" s="27">
        <v>1.1299999999999999</v>
      </c>
      <c r="F43" s="27">
        <v>0.98</v>
      </c>
      <c r="G43" s="27"/>
      <c r="H43" s="27">
        <v>583</v>
      </c>
      <c r="I43" s="28">
        <v>582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3" x14ac:dyDescent="0.3">
      <c r="B44" s="26" t="s">
        <v>34</v>
      </c>
      <c r="C44" s="223" t="s">
        <v>268</v>
      </c>
      <c r="D44" s="27" t="s">
        <v>259</v>
      </c>
      <c r="E44" s="27">
        <v>1.04</v>
      </c>
      <c r="F44" s="27">
        <v>0.49</v>
      </c>
      <c r="G44" s="27"/>
      <c r="H44" s="167">
        <v>582</v>
      </c>
      <c r="I44" s="163">
        <v>581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3" x14ac:dyDescent="0.3">
      <c r="B45" s="26" t="s">
        <v>34</v>
      </c>
      <c r="C45" s="177" t="s">
        <v>245</v>
      </c>
      <c r="D45" s="27" t="s">
        <v>259</v>
      </c>
      <c r="E45" s="27">
        <v>2.42</v>
      </c>
      <c r="F45" s="27">
        <v>0.77</v>
      </c>
      <c r="G45" s="27"/>
      <c r="H45" s="27">
        <v>581</v>
      </c>
      <c r="I45" s="28">
        <v>580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3" x14ac:dyDescent="0.3">
      <c r="B46" s="26" t="s">
        <v>34</v>
      </c>
      <c r="C46" s="177" t="s">
        <v>245</v>
      </c>
      <c r="D46" s="27" t="s">
        <v>250</v>
      </c>
      <c r="E46" s="27">
        <v>2.1</v>
      </c>
      <c r="F46" s="27">
        <v>0.88</v>
      </c>
      <c r="G46" s="27"/>
      <c r="H46" s="27">
        <v>580</v>
      </c>
      <c r="I46" s="163">
        <v>579</v>
      </c>
      <c r="J46" s="306" t="s">
        <v>468</v>
      </c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8"/>
    </row>
    <row r="47" spans="2:23" x14ac:dyDescent="0.3">
      <c r="B47" s="178" t="s">
        <v>34</v>
      </c>
      <c r="C47" s="177" t="s">
        <v>245</v>
      </c>
      <c r="D47" s="177" t="s">
        <v>259</v>
      </c>
      <c r="E47" s="177">
        <v>1.1000000000000001</v>
      </c>
      <c r="F47" s="177">
        <v>1</v>
      </c>
      <c r="G47" s="177"/>
      <c r="H47" s="229">
        <v>579</v>
      </c>
      <c r="I47" s="179">
        <v>578</v>
      </c>
      <c r="J47" s="328"/>
      <c r="K47" s="329"/>
      <c r="L47" s="329"/>
      <c r="M47" s="329"/>
      <c r="N47" s="329"/>
      <c r="O47" s="329"/>
      <c r="P47" s="329"/>
      <c r="Q47" s="329"/>
      <c r="R47" s="329"/>
      <c r="S47" s="329"/>
      <c r="T47" s="329"/>
      <c r="U47" s="329"/>
      <c r="V47" s="330"/>
      <c r="W47" t="s">
        <v>520</v>
      </c>
    </row>
    <row r="48" spans="2:23" x14ac:dyDescent="0.3">
      <c r="B48" s="26" t="s">
        <v>35</v>
      </c>
      <c r="C48" s="177" t="s">
        <v>245</v>
      </c>
      <c r="D48" s="27" t="s">
        <v>259</v>
      </c>
      <c r="E48" s="27">
        <v>0.91</v>
      </c>
      <c r="F48" s="27">
        <v>0.45</v>
      </c>
      <c r="G48" s="27"/>
      <c r="H48" s="27">
        <v>576</v>
      </c>
      <c r="I48" s="163">
        <v>575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3" x14ac:dyDescent="0.3">
      <c r="B49" s="26" t="s">
        <v>35</v>
      </c>
      <c r="C49" s="177" t="s">
        <v>245</v>
      </c>
      <c r="D49" s="27" t="s">
        <v>250</v>
      </c>
      <c r="E49" s="27">
        <v>1.44</v>
      </c>
      <c r="F49" s="27">
        <v>1.26</v>
      </c>
      <c r="G49" s="27"/>
      <c r="H49" s="27">
        <v>575</v>
      </c>
      <c r="I49" s="28">
        <v>576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3" x14ac:dyDescent="0.3">
      <c r="B50" s="26" t="s">
        <v>35</v>
      </c>
      <c r="C50" s="181" t="s">
        <v>249</v>
      </c>
      <c r="D50" s="27" t="s">
        <v>259</v>
      </c>
      <c r="E50" s="27">
        <v>0.97</v>
      </c>
      <c r="F50" s="27">
        <v>0.6</v>
      </c>
      <c r="G50" s="27"/>
      <c r="H50" s="27">
        <v>574</v>
      </c>
      <c r="I50" s="163">
        <v>574</v>
      </c>
      <c r="J50" s="306"/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2:23" x14ac:dyDescent="0.3">
      <c r="B51" s="26" t="s">
        <v>35</v>
      </c>
      <c r="C51" s="181" t="s">
        <v>249</v>
      </c>
      <c r="D51" s="27" t="s">
        <v>259</v>
      </c>
      <c r="E51" s="27">
        <v>1.1000000000000001</v>
      </c>
      <c r="F51" s="27">
        <v>0.6</v>
      </c>
      <c r="G51" s="27"/>
      <c r="H51" s="27">
        <v>573</v>
      </c>
      <c r="I51" s="28">
        <v>572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3" x14ac:dyDescent="0.3">
      <c r="B52" s="26" t="s">
        <v>35</v>
      </c>
      <c r="C52" s="177" t="s">
        <v>245</v>
      </c>
      <c r="D52" s="27" t="s">
        <v>250</v>
      </c>
      <c r="E52" s="27">
        <v>0.38</v>
      </c>
      <c r="F52" s="27">
        <v>0.94</v>
      </c>
      <c r="G52" s="27"/>
      <c r="H52" s="27">
        <v>572</v>
      </c>
      <c r="I52" s="163">
        <v>571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3" x14ac:dyDescent="0.3">
      <c r="B53" s="26" t="s">
        <v>35</v>
      </c>
      <c r="C53" s="181" t="s">
        <v>249</v>
      </c>
      <c r="D53" s="27" t="s">
        <v>259</v>
      </c>
      <c r="E53" s="27">
        <v>0.53</v>
      </c>
      <c r="F53" s="27">
        <v>0.6</v>
      </c>
      <c r="G53" s="27"/>
      <c r="H53" s="27">
        <v>571</v>
      </c>
      <c r="I53" s="28">
        <v>570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3" x14ac:dyDescent="0.3">
      <c r="B54" s="214" t="s">
        <v>35</v>
      </c>
      <c r="C54" s="183" t="s">
        <v>256</v>
      </c>
      <c r="D54" s="183" t="s">
        <v>259</v>
      </c>
      <c r="E54" s="183">
        <v>2.8</v>
      </c>
      <c r="F54" s="183">
        <v>0.6</v>
      </c>
      <c r="G54" s="183"/>
      <c r="H54" s="183">
        <v>570</v>
      </c>
      <c r="I54" s="221">
        <v>569</v>
      </c>
      <c r="J54" s="358"/>
      <c r="K54" s="359"/>
      <c r="L54" s="359"/>
      <c r="M54" s="359"/>
      <c r="N54" s="359"/>
      <c r="O54" s="359"/>
      <c r="P54" s="359"/>
      <c r="Q54" s="359"/>
      <c r="R54" s="359"/>
      <c r="S54" s="359"/>
      <c r="T54" s="359"/>
      <c r="U54" s="359"/>
      <c r="V54" s="360"/>
      <c r="W54" t="s">
        <v>519</v>
      </c>
    </row>
    <row r="55" spans="2:23" x14ac:dyDescent="0.3">
      <c r="B55" s="26" t="s">
        <v>35</v>
      </c>
      <c r="C55" s="183" t="s">
        <v>256</v>
      </c>
      <c r="D55" s="27" t="s">
        <v>259</v>
      </c>
      <c r="E55" s="27">
        <v>3.78</v>
      </c>
      <c r="F55" s="27">
        <v>0.6</v>
      </c>
      <c r="G55" s="27"/>
      <c r="H55" s="27">
        <v>569</v>
      </c>
      <c r="I55" s="28">
        <v>568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3" x14ac:dyDescent="0.3">
      <c r="B56" s="147" t="s">
        <v>35</v>
      </c>
      <c r="C56" s="193" t="s">
        <v>249</v>
      </c>
      <c r="D56" s="148" t="s">
        <v>259</v>
      </c>
      <c r="E56" s="148">
        <v>0.96</v>
      </c>
      <c r="F56" s="148">
        <v>0.6</v>
      </c>
      <c r="G56" s="148"/>
      <c r="H56" s="165">
        <v>568</v>
      </c>
      <c r="I56" s="163">
        <v>567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3" x14ac:dyDescent="0.3">
      <c r="B57" s="158"/>
      <c r="C57" s="158"/>
      <c r="D57" s="158"/>
      <c r="E57" s="158"/>
      <c r="F57" s="158"/>
      <c r="G57" s="158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0" zoomScale="70" zoomScaleNormal="70" workbookViewId="0">
      <selection activeCell="C20" sqref="C20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44028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17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34</v>
      </c>
      <c r="C20" s="203" t="s">
        <v>256</v>
      </c>
      <c r="D20" s="145" t="s">
        <v>259</v>
      </c>
      <c r="E20" s="145">
        <v>1.2</v>
      </c>
      <c r="F20" s="145">
        <v>0.6</v>
      </c>
      <c r="G20" s="145"/>
      <c r="H20" s="145">
        <v>643</v>
      </c>
      <c r="I20" s="146">
        <v>642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34</v>
      </c>
      <c r="C21" s="177" t="s">
        <v>245</v>
      </c>
      <c r="D21" s="27" t="s">
        <v>259</v>
      </c>
      <c r="E21" s="27">
        <v>0.82</v>
      </c>
      <c r="F21" s="27">
        <v>0.72</v>
      </c>
      <c r="G21" s="27"/>
      <c r="H21" s="27">
        <v>642</v>
      </c>
      <c r="I21" s="28">
        <v>641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35</v>
      </c>
      <c r="C22" s="183" t="s">
        <v>256</v>
      </c>
      <c r="D22" s="27" t="s">
        <v>259</v>
      </c>
      <c r="E22" s="27">
        <v>0.85</v>
      </c>
      <c r="F22" s="27">
        <v>0.6</v>
      </c>
      <c r="G22" s="27"/>
      <c r="H22" s="27">
        <v>641</v>
      </c>
      <c r="I22" s="163">
        <v>640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35</v>
      </c>
      <c r="C23" s="177" t="s">
        <v>245</v>
      </c>
      <c r="D23" s="27" t="s">
        <v>259</v>
      </c>
      <c r="E23" s="27">
        <v>0.7</v>
      </c>
      <c r="F23" s="27">
        <v>0.4</v>
      </c>
      <c r="G23" s="27"/>
      <c r="H23" s="167">
        <v>640</v>
      </c>
      <c r="I23" s="28">
        <v>639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178" t="s">
        <v>35</v>
      </c>
      <c r="C24" s="177" t="s">
        <v>245</v>
      </c>
      <c r="D24" s="177" t="s">
        <v>259</v>
      </c>
      <c r="E24" s="177">
        <v>2.0299999999999998</v>
      </c>
      <c r="F24" s="177">
        <v>0.6</v>
      </c>
      <c r="G24" s="177"/>
      <c r="H24" s="177">
        <v>639</v>
      </c>
      <c r="I24" s="230">
        <v>638</v>
      </c>
      <c r="J24" s="328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30"/>
      <c r="W24" t="s">
        <v>521</v>
      </c>
    </row>
    <row r="25" spans="2:25" x14ac:dyDescent="0.3">
      <c r="B25" s="26" t="s">
        <v>35</v>
      </c>
      <c r="C25" s="183" t="s">
        <v>256</v>
      </c>
      <c r="D25" s="27" t="s">
        <v>259</v>
      </c>
      <c r="E25" s="27">
        <v>2.0499999999999998</v>
      </c>
      <c r="F25" s="27">
        <v>0.6</v>
      </c>
      <c r="G25" s="27"/>
      <c r="H25" s="27">
        <v>638</v>
      </c>
      <c r="I25" s="28">
        <v>637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35</v>
      </c>
      <c r="C26" s="183" t="s">
        <v>256</v>
      </c>
      <c r="D26" s="27" t="s">
        <v>259</v>
      </c>
      <c r="E26" s="27">
        <v>0.74</v>
      </c>
      <c r="F26" s="27">
        <v>0.6</v>
      </c>
      <c r="G26" s="27"/>
      <c r="H26" s="27">
        <v>637</v>
      </c>
      <c r="I26" s="163">
        <v>636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35</v>
      </c>
      <c r="C27" s="183" t="s">
        <v>256</v>
      </c>
      <c r="D27" s="27" t="s">
        <v>259</v>
      </c>
      <c r="E27" s="27">
        <v>1.04</v>
      </c>
      <c r="F27" s="27">
        <v>0.6</v>
      </c>
      <c r="G27" s="27"/>
      <c r="H27" s="167">
        <v>636</v>
      </c>
      <c r="I27" s="28">
        <v>635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35</v>
      </c>
      <c r="C28" s="177" t="s">
        <v>245</v>
      </c>
      <c r="D28" s="27" t="s">
        <v>250</v>
      </c>
      <c r="E28" s="27">
        <v>1.04</v>
      </c>
      <c r="F28" s="27">
        <v>0.4</v>
      </c>
      <c r="G28" s="27"/>
      <c r="H28" s="27">
        <v>635</v>
      </c>
      <c r="I28" s="163">
        <v>634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35</v>
      </c>
      <c r="C29" s="177" t="s">
        <v>245</v>
      </c>
      <c r="D29" s="27" t="s">
        <v>246</v>
      </c>
      <c r="E29" s="27">
        <v>2.71</v>
      </c>
      <c r="F29" s="27">
        <v>0.75</v>
      </c>
      <c r="G29" s="27"/>
      <c r="H29" s="27">
        <v>634</v>
      </c>
      <c r="I29" s="28">
        <v>633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35</v>
      </c>
      <c r="C30" s="183" t="s">
        <v>256</v>
      </c>
      <c r="D30" s="27" t="s">
        <v>246</v>
      </c>
      <c r="E30" s="27">
        <v>0.6</v>
      </c>
      <c r="F30" s="27">
        <v>0.6</v>
      </c>
      <c r="G30" s="27"/>
      <c r="H30" s="27">
        <v>633</v>
      </c>
      <c r="I30" s="163">
        <v>632</v>
      </c>
      <c r="J30" s="306" t="s">
        <v>283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35</v>
      </c>
      <c r="C31" s="177" t="s">
        <v>245</v>
      </c>
      <c r="D31" s="27" t="s">
        <v>259</v>
      </c>
      <c r="E31" s="27">
        <v>0.9</v>
      </c>
      <c r="F31" s="27">
        <v>0.75</v>
      </c>
      <c r="G31" s="27"/>
      <c r="H31" s="167">
        <v>632</v>
      </c>
      <c r="I31" s="28">
        <v>631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35</v>
      </c>
      <c r="C32" s="177" t="s">
        <v>245</v>
      </c>
      <c r="D32" s="27" t="s">
        <v>250</v>
      </c>
      <c r="E32" s="27">
        <v>3.93</v>
      </c>
      <c r="F32" s="27">
        <v>0.27</v>
      </c>
      <c r="G32" s="27"/>
      <c r="H32" s="27">
        <v>631</v>
      </c>
      <c r="I32" s="163">
        <v>630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2" x14ac:dyDescent="0.3">
      <c r="B33" s="26" t="s">
        <v>34</v>
      </c>
      <c r="C33" s="183" t="s">
        <v>256</v>
      </c>
      <c r="D33" s="27" t="s">
        <v>259</v>
      </c>
      <c r="E33" s="27">
        <v>0.42</v>
      </c>
      <c r="F33" s="27">
        <v>0.6</v>
      </c>
      <c r="G33" s="27"/>
      <c r="H33" s="27">
        <v>630</v>
      </c>
      <c r="I33" s="28">
        <v>629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2" x14ac:dyDescent="0.3">
      <c r="B34" s="26" t="s">
        <v>34</v>
      </c>
      <c r="C34" s="183" t="s">
        <v>256</v>
      </c>
      <c r="D34" s="27" t="s">
        <v>259</v>
      </c>
      <c r="E34" s="27">
        <v>0.52</v>
      </c>
      <c r="F34" s="27">
        <v>0.6</v>
      </c>
      <c r="G34" s="27"/>
      <c r="H34" s="27">
        <v>629</v>
      </c>
      <c r="I34" s="163">
        <v>628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2" x14ac:dyDescent="0.3">
      <c r="B35" s="26" t="s">
        <v>34</v>
      </c>
      <c r="C35" s="183" t="s">
        <v>256</v>
      </c>
      <c r="D35" s="27" t="s">
        <v>259</v>
      </c>
      <c r="E35" s="27">
        <v>0.67</v>
      </c>
      <c r="F35" s="27">
        <v>0.6</v>
      </c>
      <c r="G35" s="27"/>
      <c r="H35" s="167">
        <v>628</v>
      </c>
      <c r="I35" s="28">
        <v>627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x14ac:dyDescent="0.3">
      <c r="B36" s="26" t="s">
        <v>35</v>
      </c>
      <c r="C36" s="177" t="s">
        <v>245</v>
      </c>
      <c r="D36" s="27" t="s">
        <v>250</v>
      </c>
      <c r="E36" s="27">
        <v>2.1</v>
      </c>
      <c r="F36" s="27">
        <v>0.6</v>
      </c>
      <c r="G36" s="27"/>
      <c r="H36" s="27">
        <v>627</v>
      </c>
      <c r="I36" s="163">
        <v>626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2" x14ac:dyDescent="0.3">
      <c r="B37" s="26" t="s">
        <v>251</v>
      </c>
      <c r="C37" s="177" t="s">
        <v>245</v>
      </c>
      <c r="D37" s="27" t="s">
        <v>250</v>
      </c>
      <c r="E37" s="27">
        <v>1.96</v>
      </c>
      <c r="F37" s="27">
        <v>0.87</v>
      </c>
      <c r="G37" s="27"/>
      <c r="H37" s="27">
        <v>626</v>
      </c>
      <c r="I37" s="28">
        <v>625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2" x14ac:dyDescent="0.3">
      <c r="B38" s="26" t="s">
        <v>35</v>
      </c>
      <c r="C38" s="177" t="s">
        <v>245</v>
      </c>
      <c r="D38" s="27" t="s">
        <v>259</v>
      </c>
      <c r="E38" s="27">
        <v>2.64</v>
      </c>
      <c r="F38" s="27">
        <v>0.53</v>
      </c>
      <c r="G38" s="27"/>
      <c r="H38" s="27">
        <v>625</v>
      </c>
      <c r="I38" s="163">
        <v>624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2" x14ac:dyDescent="0.3">
      <c r="B39" s="26" t="s">
        <v>34</v>
      </c>
      <c r="C39" s="177" t="s">
        <v>245</v>
      </c>
      <c r="D39" s="27" t="s">
        <v>259</v>
      </c>
      <c r="E39" s="27">
        <v>0.85</v>
      </c>
      <c r="F39" s="27">
        <v>0.17</v>
      </c>
      <c r="G39" s="27"/>
      <c r="H39" s="167">
        <v>624</v>
      </c>
      <c r="I39" s="28">
        <v>623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2" x14ac:dyDescent="0.3">
      <c r="B40" s="26" t="s">
        <v>35</v>
      </c>
      <c r="C40" s="177" t="s">
        <v>245</v>
      </c>
      <c r="D40" s="27" t="s">
        <v>259</v>
      </c>
      <c r="E40" s="27">
        <v>2.2000000000000002</v>
      </c>
      <c r="F40" s="27">
        <v>0.63</v>
      </c>
      <c r="G40" s="27"/>
      <c r="H40" s="27">
        <v>623</v>
      </c>
      <c r="I40" s="163">
        <v>622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2" x14ac:dyDescent="0.3">
      <c r="B41" s="26" t="s">
        <v>35</v>
      </c>
      <c r="C41" s="183" t="s">
        <v>256</v>
      </c>
      <c r="D41" s="27" t="s">
        <v>259</v>
      </c>
      <c r="E41" s="27">
        <v>0.53</v>
      </c>
      <c r="F41" s="27">
        <v>0.6</v>
      </c>
      <c r="G41" s="27"/>
      <c r="H41" s="27">
        <v>622</v>
      </c>
      <c r="I41" s="28">
        <v>621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2" x14ac:dyDescent="0.3">
      <c r="B42" s="26" t="s">
        <v>35</v>
      </c>
      <c r="C42" s="224" t="s">
        <v>268</v>
      </c>
      <c r="D42" s="27" t="s">
        <v>250</v>
      </c>
      <c r="E42" s="27">
        <v>0.79</v>
      </c>
      <c r="F42" s="27">
        <v>0.17</v>
      </c>
      <c r="G42" s="27"/>
      <c r="H42" s="27">
        <v>621</v>
      </c>
      <c r="I42" s="163">
        <v>620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2" x14ac:dyDescent="0.3">
      <c r="B43" s="26" t="s">
        <v>35</v>
      </c>
      <c r="C43" s="183" t="s">
        <v>256</v>
      </c>
      <c r="D43" s="27" t="s">
        <v>259</v>
      </c>
      <c r="E43" s="27">
        <v>0.5</v>
      </c>
      <c r="F43" s="27">
        <v>0.6</v>
      </c>
      <c r="G43" s="27"/>
      <c r="H43" s="167">
        <v>620</v>
      </c>
      <c r="I43" s="28">
        <v>619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2" x14ac:dyDescent="0.3">
      <c r="B44" s="26" t="s">
        <v>35</v>
      </c>
      <c r="C44" s="177" t="s">
        <v>245</v>
      </c>
      <c r="D44" s="27" t="s">
        <v>250</v>
      </c>
      <c r="E44" s="27">
        <v>0.95</v>
      </c>
      <c r="F44" s="27">
        <v>0.36</v>
      </c>
      <c r="G44" s="27"/>
      <c r="H44" s="27">
        <v>619</v>
      </c>
      <c r="I44" s="163">
        <v>618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2" x14ac:dyDescent="0.3">
      <c r="B45" s="26" t="s">
        <v>35</v>
      </c>
      <c r="C45" s="224" t="s">
        <v>268</v>
      </c>
      <c r="D45" s="27" t="s">
        <v>250</v>
      </c>
      <c r="E45" s="27">
        <v>1.74</v>
      </c>
      <c r="F45" s="27">
        <v>0.73</v>
      </c>
      <c r="G45" s="27"/>
      <c r="H45" s="27">
        <v>618</v>
      </c>
      <c r="I45" s="28">
        <v>617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2" x14ac:dyDescent="0.3">
      <c r="B46" s="26" t="s">
        <v>35</v>
      </c>
      <c r="C46" s="183" t="s">
        <v>256</v>
      </c>
      <c r="D46" s="27" t="s">
        <v>259</v>
      </c>
      <c r="E46" s="27">
        <v>0.97</v>
      </c>
      <c r="F46" s="27">
        <v>0.6</v>
      </c>
      <c r="G46" s="27"/>
      <c r="H46" s="27">
        <v>617</v>
      </c>
      <c r="I46" s="163">
        <v>616</v>
      </c>
      <c r="J46" s="306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8"/>
    </row>
    <row r="47" spans="2:22" x14ac:dyDescent="0.3">
      <c r="B47" s="26" t="s">
        <v>35</v>
      </c>
      <c r="C47" s="183" t="s">
        <v>256</v>
      </c>
      <c r="D47" s="27" t="s">
        <v>259</v>
      </c>
      <c r="E47" s="27">
        <v>0.47</v>
      </c>
      <c r="F47" s="27">
        <v>0.6</v>
      </c>
      <c r="G47" s="27"/>
      <c r="H47" s="167">
        <v>616</v>
      </c>
      <c r="I47" s="28">
        <v>615</v>
      </c>
      <c r="J47" s="306" t="s">
        <v>321</v>
      </c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2" x14ac:dyDescent="0.3">
      <c r="B48" s="26" t="s">
        <v>35</v>
      </c>
      <c r="C48" s="181" t="s">
        <v>249</v>
      </c>
      <c r="D48" s="27" t="s">
        <v>259</v>
      </c>
      <c r="E48" s="27">
        <v>0.62</v>
      </c>
      <c r="F48" s="27">
        <v>0.6</v>
      </c>
      <c r="G48" s="27"/>
      <c r="H48" s="27">
        <v>615</v>
      </c>
      <c r="I48" s="163">
        <v>614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2" x14ac:dyDescent="0.3">
      <c r="B49" s="26" t="s">
        <v>35</v>
      </c>
      <c r="C49" s="177" t="s">
        <v>245</v>
      </c>
      <c r="D49" s="27" t="s">
        <v>259</v>
      </c>
      <c r="E49" s="27">
        <v>3.3</v>
      </c>
      <c r="F49" s="27">
        <v>1.1499999999999999</v>
      </c>
      <c r="G49" s="27"/>
      <c r="H49" s="27">
        <v>614</v>
      </c>
      <c r="I49" s="28">
        <v>613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2" x14ac:dyDescent="0.3">
      <c r="B50" s="26" t="s">
        <v>35</v>
      </c>
      <c r="C50" s="177" t="s">
        <v>245</v>
      </c>
      <c r="D50" s="27" t="s">
        <v>250</v>
      </c>
      <c r="E50" s="27">
        <v>1.67</v>
      </c>
      <c r="F50" s="27">
        <v>1.1499999999999999</v>
      </c>
      <c r="G50" s="27"/>
      <c r="H50" s="27">
        <v>613</v>
      </c>
      <c r="I50" s="163">
        <v>612</v>
      </c>
      <c r="J50" s="306"/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2:22" x14ac:dyDescent="0.3">
      <c r="B51" s="26" t="s">
        <v>35</v>
      </c>
      <c r="C51" s="183" t="s">
        <v>256</v>
      </c>
      <c r="D51" s="27" t="s">
        <v>259</v>
      </c>
      <c r="E51" s="27">
        <v>0.56999999999999995</v>
      </c>
      <c r="F51" s="27">
        <v>0.6</v>
      </c>
      <c r="G51" s="27"/>
      <c r="H51" s="167">
        <v>612</v>
      </c>
      <c r="I51" s="28">
        <v>611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2" x14ac:dyDescent="0.3">
      <c r="B52" s="26" t="s">
        <v>35</v>
      </c>
      <c r="C52" s="183" t="s">
        <v>256</v>
      </c>
      <c r="D52" s="27" t="s">
        <v>250</v>
      </c>
      <c r="E52" s="27">
        <v>1.65</v>
      </c>
      <c r="F52" s="27">
        <v>0.6</v>
      </c>
      <c r="G52" s="27"/>
      <c r="H52" s="27">
        <v>611</v>
      </c>
      <c r="I52" s="163">
        <v>610</v>
      </c>
      <c r="J52" s="306" t="s">
        <v>273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2" x14ac:dyDescent="0.3">
      <c r="B53" s="26" t="s">
        <v>35</v>
      </c>
      <c r="C53" s="177" t="s">
        <v>245</v>
      </c>
      <c r="D53" s="27" t="s">
        <v>250</v>
      </c>
      <c r="E53" s="27">
        <v>1.28</v>
      </c>
      <c r="F53" s="27">
        <v>0.74</v>
      </c>
      <c r="G53" s="27"/>
      <c r="H53" s="27">
        <v>610</v>
      </c>
      <c r="I53" s="28">
        <v>609</v>
      </c>
      <c r="J53" s="306" t="s">
        <v>273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2" x14ac:dyDescent="0.3">
      <c r="B54" s="26" t="s">
        <v>35</v>
      </c>
      <c r="C54" s="177" t="s">
        <v>245</v>
      </c>
      <c r="D54" s="27" t="s">
        <v>250</v>
      </c>
      <c r="E54" s="27">
        <v>1.53</v>
      </c>
      <c r="F54" s="27">
        <v>1.07</v>
      </c>
      <c r="G54" s="27"/>
      <c r="H54" s="27">
        <v>609</v>
      </c>
      <c r="I54" s="163">
        <v>608</v>
      </c>
      <c r="J54" s="306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2:22" x14ac:dyDescent="0.3">
      <c r="B55" s="26" t="s">
        <v>35</v>
      </c>
      <c r="C55" s="177" t="s">
        <v>245</v>
      </c>
      <c r="D55" s="27" t="s">
        <v>259</v>
      </c>
      <c r="E55" s="27">
        <v>0.52</v>
      </c>
      <c r="F55" s="27">
        <v>0.6</v>
      </c>
      <c r="G55" s="27"/>
      <c r="H55" s="167">
        <v>608</v>
      </c>
      <c r="I55" s="28">
        <v>607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2" x14ac:dyDescent="0.3">
      <c r="B56" s="147" t="s">
        <v>35</v>
      </c>
      <c r="C56" s="208" t="s">
        <v>256</v>
      </c>
      <c r="D56" s="148" t="s">
        <v>259</v>
      </c>
      <c r="E56" s="148">
        <v>0.84</v>
      </c>
      <c r="F56" s="148">
        <v>0.6</v>
      </c>
      <c r="G56" s="148"/>
      <c r="H56" s="165">
        <v>607</v>
      </c>
      <c r="I56" s="163">
        <v>606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2" x14ac:dyDescent="0.3">
      <c r="B57" s="158"/>
      <c r="C57" s="158"/>
      <c r="D57" s="158"/>
      <c r="E57" s="158"/>
      <c r="F57" s="158"/>
      <c r="G57" s="158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0" zoomScale="70" zoomScaleNormal="70" workbookViewId="0">
      <selection activeCell="C21" sqref="C21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44028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18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35</v>
      </c>
      <c r="C20" s="203" t="s">
        <v>256</v>
      </c>
      <c r="D20" s="145" t="s">
        <v>259</v>
      </c>
      <c r="E20" s="145">
        <v>0.66</v>
      </c>
      <c r="F20" s="145">
        <v>0.6</v>
      </c>
      <c r="G20" s="145"/>
      <c r="H20" s="145">
        <v>680</v>
      </c>
      <c r="I20" s="146">
        <v>679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35</v>
      </c>
      <c r="C21" s="177" t="s">
        <v>245</v>
      </c>
      <c r="D21" s="27" t="s">
        <v>250</v>
      </c>
      <c r="E21" s="27">
        <v>2.14</v>
      </c>
      <c r="F21" s="27">
        <v>0.43</v>
      </c>
      <c r="G21" s="27"/>
      <c r="H21" s="27">
        <v>679</v>
      </c>
      <c r="I21" s="28">
        <v>678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34</v>
      </c>
      <c r="C22" s="183" t="s">
        <v>256</v>
      </c>
      <c r="D22" s="27" t="s">
        <v>259</v>
      </c>
      <c r="E22" s="27">
        <v>0.59</v>
      </c>
      <c r="F22" s="27">
        <v>0.16</v>
      </c>
      <c r="G22" s="27"/>
      <c r="H22" s="27">
        <v>678</v>
      </c>
      <c r="I22" s="163">
        <v>677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34</v>
      </c>
      <c r="C23" s="177" t="s">
        <v>245</v>
      </c>
      <c r="D23" s="27" t="s">
        <v>250</v>
      </c>
      <c r="E23" s="27">
        <v>4.4000000000000004</v>
      </c>
      <c r="F23" s="27">
        <v>0.94</v>
      </c>
      <c r="G23" s="27"/>
      <c r="H23" s="27">
        <v>677</v>
      </c>
      <c r="I23" s="28">
        <v>676</v>
      </c>
      <c r="J23" s="306" t="s">
        <v>283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34</v>
      </c>
      <c r="C24" s="177" t="s">
        <v>245</v>
      </c>
      <c r="D24" s="27" t="s">
        <v>259</v>
      </c>
      <c r="E24" s="27">
        <v>1.08</v>
      </c>
      <c r="F24" s="27">
        <v>0.68</v>
      </c>
      <c r="G24" s="27"/>
      <c r="H24" s="27">
        <v>676</v>
      </c>
      <c r="I24" s="163">
        <v>675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35</v>
      </c>
      <c r="C25" s="183" t="s">
        <v>256</v>
      </c>
      <c r="D25" s="27" t="s">
        <v>259</v>
      </c>
      <c r="E25" s="27">
        <v>1.26</v>
      </c>
      <c r="F25" s="27">
        <v>0.6</v>
      </c>
      <c r="G25" s="27"/>
      <c r="H25" s="27">
        <v>675</v>
      </c>
      <c r="I25" s="28">
        <v>674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35</v>
      </c>
      <c r="C26" s="183" t="s">
        <v>256</v>
      </c>
      <c r="D26" s="27" t="s">
        <v>259</v>
      </c>
      <c r="E26" s="27">
        <v>1.1399999999999999</v>
      </c>
      <c r="F26" s="27">
        <v>0.97</v>
      </c>
      <c r="G26" s="27"/>
      <c r="H26" s="27">
        <v>674</v>
      </c>
      <c r="I26" s="163">
        <v>673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35</v>
      </c>
      <c r="C27" s="183" t="s">
        <v>256</v>
      </c>
      <c r="D27" s="27" t="s">
        <v>259</v>
      </c>
      <c r="E27" s="27">
        <v>2</v>
      </c>
      <c r="F27" s="27">
        <v>0.63</v>
      </c>
      <c r="G27" s="27"/>
      <c r="H27" s="27">
        <v>673</v>
      </c>
      <c r="I27" s="28">
        <v>672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35</v>
      </c>
      <c r="C28" s="177" t="s">
        <v>245</v>
      </c>
      <c r="D28" s="27" t="s">
        <v>259</v>
      </c>
      <c r="E28" s="27">
        <v>1.44</v>
      </c>
      <c r="F28" s="27">
        <v>0.6</v>
      </c>
      <c r="G28" s="27"/>
      <c r="H28" s="27">
        <v>672</v>
      </c>
      <c r="I28" s="163">
        <v>671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35</v>
      </c>
      <c r="C29" s="177" t="s">
        <v>245</v>
      </c>
      <c r="D29" s="27" t="s">
        <v>259</v>
      </c>
      <c r="E29" s="27">
        <v>0.66</v>
      </c>
      <c r="F29" s="27">
        <v>0.52</v>
      </c>
      <c r="G29" s="27"/>
      <c r="H29" s="27">
        <v>671</v>
      </c>
      <c r="I29" s="28">
        <v>670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34</v>
      </c>
      <c r="C30" s="183" t="s">
        <v>256</v>
      </c>
      <c r="D30" s="27" t="s">
        <v>259</v>
      </c>
      <c r="E30" s="27">
        <v>0.56999999999999995</v>
      </c>
      <c r="F30" s="27">
        <v>0.66</v>
      </c>
      <c r="G30" s="27"/>
      <c r="H30" s="27">
        <v>670</v>
      </c>
      <c r="I30" s="163">
        <v>669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178" t="s">
        <v>35</v>
      </c>
      <c r="C31" s="177" t="s">
        <v>245</v>
      </c>
      <c r="D31" s="177" t="s">
        <v>259</v>
      </c>
      <c r="E31" s="177">
        <v>1.6</v>
      </c>
      <c r="F31" s="177">
        <v>0.66</v>
      </c>
      <c r="G31" s="177"/>
      <c r="H31" s="177">
        <v>669</v>
      </c>
      <c r="I31" s="179">
        <v>668</v>
      </c>
      <c r="J31" s="328"/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  <c r="V31" s="330"/>
      <c r="W31" t="s">
        <v>522</v>
      </c>
    </row>
    <row r="32" spans="2:25" x14ac:dyDescent="0.3">
      <c r="B32" s="26" t="s">
        <v>35</v>
      </c>
      <c r="C32" s="177" t="s">
        <v>245</v>
      </c>
      <c r="D32" s="27" t="s">
        <v>259</v>
      </c>
      <c r="E32" s="27">
        <v>3.24</v>
      </c>
      <c r="F32" s="27">
        <v>0.6</v>
      </c>
      <c r="G32" s="27"/>
      <c r="H32" s="27">
        <v>668</v>
      </c>
      <c r="I32" s="163">
        <v>667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2" x14ac:dyDescent="0.3">
      <c r="B33" s="26" t="s">
        <v>251</v>
      </c>
      <c r="C33" s="183" t="s">
        <v>256</v>
      </c>
      <c r="D33" s="27" t="s">
        <v>250</v>
      </c>
      <c r="E33" s="27">
        <v>1.26</v>
      </c>
      <c r="F33" s="27">
        <v>0.6</v>
      </c>
      <c r="G33" s="27"/>
      <c r="H33" s="27">
        <v>667</v>
      </c>
      <c r="I33" s="28">
        <v>666</v>
      </c>
      <c r="J33" s="306" t="s">
        <v>283</v>
      </c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2" x14ac:dyDescent="0.3">
      <c r="B34" s="26" t="s">
        <v>34</v>
      </c>
      <c r="C34" s="183" t="s">
        <v>256</v>
      </c>
      <c r="D34" s="27" t="s">
        <v>259</v>
      </c>
      <c r="E34" s="27">
        <v>1.1399999999999999</v>
      </c>
      <c r="F34" s="27">
        <v>0.6</v>
      </c>
      <c r="G34" s="27"/>
      <c r="H34" s="27">
        <v>666</v>
      </c>
      <c r="I34" s="163">
        <v>665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2" x14ac:dyDescent="0.3">
      <c r="B35" s="26" t="s">
        <v>251</v>
      </c>
      <c r="C35" s="183" t="s">
        <v>256</v>
      </c>
      <c r="D35" s="27" t="s">
        <v>259</v>
      </c>
      <c r="E35" s="27">
        <v>0.66</v>
      </c>
      <c r="F35" s="27">
        <v>0.6</v>
      </c>
      <c r="G35" s="27"/>
      <c r="H35" s="27">
        <v>665</v>
      </c>
      <c r="I35" s="28">
        <v>664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x14ac:dyDescent="0.3">
      <c r="B36" s="26" t="s">
        <v>34</v>
      </c>
      <c r="C36" s="177" t="s">
        <v>245</v>
      </c>
      <c r="D36" s="27" t="s">
        <v>259</v>
      </c>
      <c r="E36" s="27">
        <v>0.94</v>
      </c>
      <c r="F36" s="27">
        <v>0.6</v>
      </c>
      <c r="G36" s="27"/>
      <c r="H36" s="27">
        <v>664</v>
      </c>
      <c r="I36" s="163">
        <v>663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2" x14ac:dyDescent="0.3">
      <c r="B37" s="26" t="s">
        <v>35</v>
      </c>
      <c r="C37" s="177" t="s">
        <v>245</v>
      </c>
      <c r="D37" s="27" t="s">
        <v>259</v>
      </c>
      <c r="E37" s="27">
        <v>1.36</v>
      </c>
      <c r="F37" s="27">
        <v>1.23</v>
      </c>
      <c r="G37" s="27"/>
      <c r="H37" s="27">
        <v>663</v>
      </c>
      <c r="I37" s="28">
        <v>662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2" x14ac:dyDescent="0.3">
      <c r="B38" s="26" t="s">
        <v>34</v>
      </c>
      <c r="C38" s="177" t="s">
        <v>245</v>
      </c>
      <c r="D38" s="27" t="s">
        <v>250</v>
      </c>
      <c r="E38" s="27">
        <v>1.73</v>
      </c>
      <c r="F38" s="27">
        <v>0.6</v>
      </c>
      <c r="G38" s="27"/>
      <c r="H38" s="27">
        <v>662</v>
      </c>
      <c r="I38" s="163">
        <v>661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2" x14ac:dyDescent="0.3">
      <c r="B39" s="26" t="s">
        <v>35</v>
      </c>
      <c r="C39" s="177" t="s">
        <v>245</v>
      </c>
      <c r="D39" s="27" t="s">
        <v>259</v>
      </c>
      <c r="E39" s="27">
        <v>0.56999999999999995</v>
      </c>
      <c r="F39" s="27">
        <v>0.6</v>
      </c>
      <c r="G39" s="27"/>
      <c r="H39" s="27">
        <v>661</v>
      </c>
      <c r="I39" s="28">
        <v>660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2" x14ac:dyDescent="0.3">
      <c r="B40" s="26" t="s">
        <v>35</v>
      </c>
      <c r="C40" s="177" t="s">
        <v>245</v>
      </c>
      <c r="D40" s="27" t="s">
        <v>250</v>
      </c>
      <c r="E40" s="27">
        <v>1.02</v>
      </c>
      <c r="F40" s="27">
        <v>0.6</v>
      </c>
      <c r="G40" s="27"/>
      <c r="H40" s="27">
        <v>660</v>
      </c>
      <c r="I40" s="163">
        <v>659</v>
      </c>
      <c r="J40" s="306" t="s">
        <v>283</v>
      </c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2" x14ac:dyDescent="0.3">
      <c r="B41" s="26" t="s">
        <v>34</v>
      </c>
      <c r="C41" s="183" t="s">
        <v>256</v>
      </c>
      <c r="D41" s="27" t="s">
        <v>259</v>
      </c>
      <c r="E41" s="27">
        <v>0.88</v>
      </c>
      <c r="F41" s="27">
        <v>0.6</v>
      </c>
      <c r="G41" s="27"/>
      <c r="H41" s="27">
        <v>659</v>
      </c>
      <c r="I41" s="28">
        <v>658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2" x14ac:dyDescent="0.3">
      <c r="B42" s="26" t="s">
        <v>35</v>
      </c>
      <c r="C42" s="224" t="s">
        <v>268</v>
      </c>
      <c r="D42" s="27" t="s">
        <v>250</v>
      </c>
      <c r="E42" s="27">
        <v>0.76</v>
      </c>
      <c r="F42" s="27">
        <v>0.6</v>
      </c>
      <c r="G42" s="27"/>
      <c r="H42" s="27">
        <v>658</v>
      </c>
      <c r="I42" s="163">
        <v>657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2" x14ac:dyDescent="0.3">
      <c r="B43" s="26" t="s">
        <v>35</v>
      </c>
      <c r="C43" s="183" t="s">
        <v>256</v>
      </c>
      <c r="D43" s="27" t="s">
        <v>259</v>
      </c>
      <c r="E43" s="27">
        <v>0.44</v>
      </c>
      <c r="F43" s="27">
        <v>0.6</v>
      </c>
      <c r="G43" s="27"/>
      <c r="H43" s="27">
        <v>657</v>
      </c>
      <c r="I43" s="28">
        <v>656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2" x14ac:dyDescent="0.3">
      <c r="B44" s="26" t="s">
        <v>35</v>
      </c>
      <c r="C44" s="177" t="s">
        <v>245</v>
      </c>
      <c r="D44" s="27" t="s">
        <v>259</v>
      </c>
      <c r="E44" s="27">
        <v>0.55000000000000004</v>
      </c>
      <c r="F44" s="27">
        <v>0.6</v>
      </c>
      <c r="G44" s="27"/>
      <c r="H44" s="27">
        <v>656</v>
      </c>
      <c r="I44" s="163">
        <v>655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2" x14ac:dyDescent="0.3">
      <c r="B45" s="26" t="s">
        <v>35</v>
      </c>
      <c r="C45" s="224" t="s">
        <v>268</v>
      </c>
      <c r="D45" s="27" t="s">
        <v>259</v>
      </c>
      <c r="E45" s="27">
        <v>0.84</v>
      </c>
      <c r="F45" s="27">
        <v>0.6</v>
      </c>
      <c r="G45" s="27"/>
      <c r="H45" s="27">
        <v>655</v>
      </c>
      <c r="I45" s="28">
        <v>654</v>
      </c>
      <c r="J45" s="306" t="s">
        <v>419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2" x14ac:dyDescent="0.3">
      <c r="B46" s="26" t="s">
        <v>34</v>
      </c>
      <c r="C46" s="183" t="s">
        <v>256</v>
      </c>
      <c r="D46" s="27" t="s">
        <v>259</v>
      </c>
      <c r="E46" s="27">
        <v>1.1499999999999999</v>
      </c>
      <c r="F46" s="27">
        <v>0.6</v>
      </c>
      <c r="G46" s="27"/>
      <c r="H46" s="27">
        <v>654</v>
      </c>
      <c r="I46" s="163">
        <v>653</v>
      </c>
      <c r="J46" s="306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8"/>
    </row>
    <row r="47" spans="2:22" x14ac:dyDescent="0.3">
      <c r="B47" s="26" t="s">
        <v>251</v>
      </c>
      <c r="C47" s="183" t="s">
        <v>256</v>
      </c>
      <c r="D47" s="27" t="s">
        <v>246</v>
      </c>
      <c r="E47" s="27">
        <v>0.3</v>
      </c>
      <c r="F47" s="27">
        <v>0.6</v>
      </c>
      <c r="G47" s="27"/>
      <c r="H47" s="27">
        <v>653</v>
      </c>
      <c r="I47" s="28">
        <v>652</v>
      </c>
      <c r="J47" s="306" t="s">
        <v>276</v>
      </c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2" x14ac:dyDescent="0.3">
      <c r="B48" s="26" t="s">
        <v>251</v>
      </c>
      <c r="C48" s="181" t="s">
        <v>249</v>
      </c>
      <c r="D48" s="27" t="s">
        <v>259</v>
      </c>
      <c r="E48" s="27">
        <v>1.2</v>
      </c>
      <c r="F48" s="27">
        <v>0.6</v>
      </c>
      <c r="G48" s="27"/>
      <c r="H48" s="27">
        <v>652</v>
      </c>
      <c r="I48" s="163">
        <v>651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2" x14ac:dyDescent="0.3">
      <c r="B49" s="26" t="s">
        <v>34</v>
      </c>
      <c r="C49" s="177" t="s">
        <v>245</v>
      </c>
      <c r="D49" s="27" t="s">
        <v>259</v>
      </c>
      <c r="E49" s="27">
        <v>2.1</v>
      </c>
      <c r="F49" s="27">
        <v>0.6</v>
      </c>
      <c r="G49" s="27"/>
      <c r="H49" s="27">
        <v>651</v>
      </c>
      <c r="I49" s="28">
        <v>650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2" x14ac:dyDescent="0.3">
      <c r="B50" s="26" t="s">
        <v>251</v>
      </c>
      <c r="C50" s="177" t="s">
        <v>245</v>
      </c>
      <c r="D50" s="27" t="s">
        <v>246</v>
      </c>
      <c r="E50" s="27">
        <v>1.18</v>
      </c>
      <c r="F50" s="27">
        <v>0.6</v>
      </c>
      <c r="G50" s="27"/>
      <c r="H50" s="27">
        <v>650</v>
      </c>
      <c r="I50" s="163">
        <v>649</v>
      </c>
      <c r="J50" s="306" t="s">
        <v>469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2:22" x14ac:dyDescent="0.3">
      <c r="B51" s="26" t="s">
        <v>34</v>
      </c>
      <c r="C51" s="183" t="s">
        <v>256</v>
      </c>
      <c r="D51" s="27" t="s">
        <v>259</v>
      </c>
      <c r="E51" s="27">
        <v>0.4</v>
      </c>
      <c r="F51" s="27">
        <v>0.6</v>
      </c>
      <c r="G51" s="27"/>
      <c r="H51" s="27">
        <v>649</v>
      </c>
      <c r="I51" s="28">
        <v>648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2" x14ac:dyDescent="0.3">
      <c r="B52" s="26" t="s">
        <v>34</v>
      </c>
      <c r="C52" s="183" t="s">
        <v>256</v>
      </c>
      <c r="D52" s="27" t="s">
        <v>259</v>
      </c>
      <c r="E52" s="27">
        <v>0.74</v>
      </c>
      <c r="F52" s="27">
        <v>0.6</v>
      </c>
      <c r="G52" s="27"/>
      <c r="H52" s="27">
        <v>648</v>
      </c>
      <c r="I52" s="163">
        <v>647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2" x14ac:dyDescent="0.3">
      <c r="B53" s="26" t="s">
        <v>34</v>
      </c>
      <c r="C53" s="177" t="s">
        <v>245</v>
      </c>
      <c r="D53" s="27" t="s">
        <v>259</v>
      </c>
      <c r="E53" s="27">
        <v>0.54</v>
      </c>
      <c r="F53" s="27">
        <v>0.6</v>
      </c>
      <c r="G53" s="27"/>
      <c r="H53" s="27">
        <v>647</v>
      </c>
      <c r="I53" s="28">
        <v>646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2" x14ac:dyDescent="0.3">
      <c r="B54" s="26" t="s">
        <v>34</v>
      </c>
      <c r="C54" s="177" t="s">
        <v>245</v>
      </c>
      <c r="D54" s="27" t="s">
        <v>259</v>
      </c>
      <c r="E54" s="27">
        <v>0.66</v>
      </c>
      <c r="F54" s="27">
        <v>0.56000000000000005</v>
      </c>
      <c r="G54" s="27"/>
      <c r="H54" s="27">
        <v>646</v>
      </c>
      <c r="I54" s="163">
        <v>645</v>
      </c>
      <c r="J54" s="306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2:22" x14ac:dyDescent="0.3">
      <c r="B55" s="175" t="s">
        <v>35</v>
      </c>
      <c r="C55" s="177" t="s">
        <v>245</v>
      </c>
      <c r="D55" s="27" t="s">
        <v>246</v>
      </c>
      <c r="E55" s="27">
        <v>6.47</v>
      </c>
      <c r="F55" s="27">
        <v>1.25</v>
      </c>
      <c r="G55" s="27"/>
      <c r="H55" s="27">
        <v>645</v>
      </c>
      <c r="I55" s="28">
        <v>644</v>
      </c>
      <c r="J55" s="306" t="s">
        <v>470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2" x14ac:dyDescent="0.3">
      <c r="B56" s="147" t="s">
        <v>35</v>
      </c>
      <c r="C56" s="208" t="s">
        <v>256</v>
      </c>
      <c r="D56" s="148" t="s">
        <v>250</v>
      </c>
      <c r="E56" s="148">
        <v>2.33</v>
      </c>
      <c r="F56" s="148">
        <v>0.9</v>
      </c>
      <c r="G56" s="148"/>
      <c r="H56" s="165">
        <v>644</v>
      </c>
      <c r="I56" s="163">
        <v>643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2" x14ac:dyDescent="0.3">
      <c r="B57" s="158"/>
      <c r="C57" s="158"/>
      <c r="D57" s="158"/>
      <c r="E57" s="158"/>
      <c r="F57" s="158"/>
      <c r="G57" s="158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0" zoomScale="70" zoomScaleNormal="70" workbookViewId="0">
      <selection activeCell="C20" sqref="C20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44028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19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34</v>
      </c>
      <c r="C20" s="222" t="s">
        <v>249</v>
      </c>
      <c r="D20" s="145" t="s">
        <v>250</v>
      </c>
      <c r="E20" s="145">
        <v>0.61</v>
      </c>
      <c r="F20" s="145">
        <v>0.6</v>
      </c>
      <c r="G20" s="145"/>
      <c r="H20" s="145">
        <v>717</v>
      </c>
      <c r="I20" s="146">
        <v>716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34</v>
      </c>
      <c r="C21" s="177" t="s">
        <v>245</v>
      </c>
      <c r="D21" s="27" t="s">
        <v>246</v>
      </c>
      <c r="E21" s="27">
        <v>4.5999999999999996</v>
      </c>
      <c r="F21" s="27">
        <v>2.04</v>
      </c>
      <c r="G21" s="27"/>
      <c r="H21" s="27">
        <v>716</v>
      </c>
      <c r="I21" s="28">
        <v>715</v>
      </c>
      <c r="J21" s="306" t="s">
        <v>471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34</v>
      </c>
      <c r="C22" s="183" t="s">
        <v>256</v>
      </c>
      <c r="D22" s="27" t="s">
        <v>259</v>
      </c>
      <c r="E22" s="27">
        <v>1.58</v>
      </c>
      <c r="F22" s="27">
        <v>0.6</v>
      </c>
      <c r="G22" s="27"/>
      <c r="H22" s="27">
        <v>715</v>
      </c>
      <c r="I22" s="163">
        <v>714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34</v>
      </c>
      <c r="C23" s="177" t="s">
        <v>245</v>
      </c>
      <c r="D23" s="27" t="s">
        <v>259</v>
      </c>
      <c r="E23" s="27">
        <v>1.27</v>
      </c>
      <c r="F23" s="27">
        <v>1</v>
      </c>
      <c r="G23" s="27"/>
      <c r="H23" s="27">
        <v>714</v>
      </c>
      <c r="I23" s="28">
        <v>713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178" t="s">
        <v>251</v>
      </c>
      <c r="C24" s="177" t="s">
        <v>245</v>
      </c>
      <c r="D24" s="177" t="s">
        <v>259</v>
      </c>
      <c r="E24" s="177">
        <v>0.75</v>
      </c>
      <c r="F24" s="177">
        <v>0.31</v>
      </c>
      <c r="G24" s="177"/>
      <c r="H24" s="177">
        <v>713</v>
      </c>
      <c r="I24" s="230">
        <v>712</v>
      </c>
      <c r="J24" s="328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30"/>
      <c r="W24" t="s">
        <v>523</v>
      </c>
    </row>
    <row r="25" spans="2:25" x14ac:dyDescent="0.3">
      <c r="B25" s="26" t="s">
        <v>34</v>
      </c>
      <c r="C25" s="177" t="s">
        <v>245</v>
      </c>
      <c r="D25" s="27" t="s">
        <v>259</v>
      </c>
      <c r="E25" s="27">
        <v>0.45</v>
      </c>
      <c r="F25" s="27">
        <v>0.36</v>
      </c>
      <c r="G25" s="27"/>
      <c r="H25" s="27">
        <v>712</v>
      </c>
      <c r="I25" s="28">
        <v>711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35</v>
      </c>
      <c r="C26" s="183" t="s">
        <v>256</v>
      </c>
      <c r="D26" s="27" t="s">
        <v>259</v>
      </c>
      <c r="E26" s="27">
        <v>0.9</v>
      </c>
      <c r="F26" s="27">
        <v>0.6</v>
      </c>
      <c r="G26" s="27"/>
      <c r="H26" s="27">
        <v>711</v>
      </c>
      <c r="I26" s="163">
        <v>710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35</v>
      </c>
      <c r="C27" s="177" t="s">
        <v>245</v>
      </c>
      <c r="D27" s="27" t="s">
        <v>259</v>
      </c>
      <c r="E27" s="27">
        <v>0.68</v>
      </c>
      <c r="F27" s="27">
        <v>0.18</v>
      </c>
      <c r="G27" s="27"/>
      <c r="H27" s="27">
        <v>710</v>
      </c>
      <c r="I27" s="28">
        <v>709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35</v>
      </c>
      <c r="C28" s="177" t="s">
        <v>245</v>
      </c>
      <c r="D28" s="27" t="s">
        <v>259</v>
      </c>
      <c r="E28" s="27">
        <v>0.4</v>
      </c>
      <c r="F28" s="27">
        <v>0.76</v>
      </c>
      <c r="G28" s="27"/>
      <c r="H28" s="27">
        <v>709</v>
      </c>
      <c r="I28" s="163">
        <v>708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35</v>
      </c>
      <c r="C29" s="224" t="s">
        <v>268</v>
      </c>
      <c r="D29" s="27" t="s">
        <v>259</v>
      </c>
      <c r="E29" s="27">
        <v>1.2</v>
      </c>
      <c r="F29" s="27">
        <v>0.27</v>
      </c>
      <c r="G29" s="27"/>
      <c r="H29" s="27">
        <v>708</v>
      </c>
      <c r="I29" s="28">
        <v>707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34</v>
      </c>
      <c r="C30" s="177" t="s">
        <v>245</v>
      </c>
      <c r="D30" s="27" t="s">
        <v>259</v>
      </c>
      <c r="E30" s="27">
        <v>1.06</v>
      </c>
      <c r="F30" s="27">
        <v>0.92</v>
      </c>
      <c r="G30" s="27"/>
      <c r="H30" s="27">
        <v>707</v>
      </c>
      <c r="I30" s="163">
        <v>706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35</v>
      </c>
      <c r="C31" s="181" t="s">
        <v>249</v>
      </c>
      <c r="D31" s="27" t="s">
        <v>259</v>
      </c>
      <c r="E31" s="27">
        <v>0.46</v>
      </c>
      <c r="F31" s="27">
        <v>0.6</v>
      </c>
      <c r="G31" s="27"/>
      <c r="H31" s="27">
        <v>706</v>
      </c>
      <c r="I31" s="28">
        <v>705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35</v>
      </c>
      <c r="C32" s="177" t="s">
        <v>245</v>
      </c>
      <c r="D32" s="27" t="s">
        <v>250</v>
      </c>
      <c r="E32" s="27">
        <v>0.86</v>
      </c>
      <c r="F32" s="27">
        <v>1</v>
      </c>
      <c r="G32" s="27"/>
      <c r="H32" s="27">
        <v>705</v>
      </c>
      <c r="I32" s="163">
        <v>704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2" x14ac:dyDescent="0.3">
      <c r="B33" s="26" t="s">
        <v>35</v>
      </c>
      <c r="C33" s="183" t="s">
        <v>256</v>
      </c>
      <c r="D33" s="27" t="s">
        <v>259</v>
      </c>
      <c r="E33" s="27">
        <v>1.07</v>
      </c>
      <c r="F33" s="27">
        <v>0.6</v>
      </c>
      <c r="G33" s="27"/>
      <c r="H33" s="27">
        <v>704</v>
      </c>
      <c r="I33" s="28">
        <v>703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2" x14ac:dyDescent="0.3">
      <c r="B34" s="26" t="s">
        <v>35</v>
      </c>
      <c r="C34" s="183" t="s">
        <v>256</v>
      </c>
      <c r="D34" s="27" t="s">
        <v>259</v>
      </c>
      <c r="E34" s="27">
        <v>1.7</v>
      </c>
      <c r="F34" s="27">
        <v>0.6</v>
      </c>
      <c r="G34" s="27"/>
      <c r="H34" s="27">
        <v>703</v>
      </c>
      <c r="I34" s="163">
        <v>702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2" x14ac:dyDescent="0.3">
      <c r="B35" s="26" t="s">
        <v>35</v>
      </c>
      <c r="C35" s="224" t="s">
        <v>268</v>
      </c>
      <c r="D35" s="27" t="s">
        <v>259</v>
      </c>
      <c r="E35" s="27">
        <v>0.54</v>
      </c>
      <c r="F35" s="27">
        <v>0.83</v>
      </c>
      <c r="G35" s="27"/>
      <c r="H35" s="27">
        <v>702</v>
      </c>
      <c r="I35" s="28">
        <v>701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x14ac:dyDescent="0.3">
      <c r="B36" s="26" t="s">
        <v>251</v>
      </c>
      <c r="C36" s="177" t="s">
        <v>245</v>
      </c>
      <c r="D36" s="27" t="s">
        <v>259</v>
      </c>
      <c r="E36" s="27">
        <v>1.6</v>
      </c>
      <c r="F36" s="27">
        <v>0.6</v>
      </c>
      <c r="G36" s="27"/>
      <c r="H36" s="27">
        <v>701</v>
      </c>
      <c r="I36" s="163">
        <v>700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2" x14ac:dyDescent="0.3">
      <c r="B37" s="26" t="s">
        <v>34</v>
      </c>
      <c r="C37" s="183" t="s">
        <v>256</v>
      </c>
      <c r="D37" s="27" t="s">
        <v>259</v>
      </c>
      <c r="E37" s="27">
        <v>1.9</v>
      </c>
      <c r="F37" s="27">
        <v>0.6</v>
      </c>
      <c r="G37" s="27"/>
      <c r="H37" s="27">
        <v>700</v>
      </c>
      <c r="I37" s="28">
        <v>699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2" x14ac:dyDescent="0.3">
      <c r="B38" s="26" t="s">
        <v>34</v>
      </c>
      <c r="C38" s="184" t="s">
        <v>258</v>
      </c>
      <c r="D38" s="27" t="s">
        <v>250</v>
      </c>
      <c r="E38" s="27">
        <v>2.98</v>
      </c>
      <c r="F38" s="27">
        <v>1.58</v>
      </c>
      <c r="G38" s="27"/>
      <c r="H38" s="27">
        <v>699</v>
      </c>
      <c r="I38" s="163">
        <v>698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2" x14ac:dyDescent="0.3">
      <c r="B39" s="26" t="s">
        <v>34</v>
      </c>
      <c r="C39" s="181" t="s">
        <v>249</v>
      </c>
      <c r="D39" s="27" t="s">
        <v>259</v>
      </c>
      <c r="E39" s="27">
        <v>1.24</v>
      </c>
      <c r="F39" s="27">
        <v>0.6</v>
      </c>
      <c r="G39" s="27"/>
      <c r="H39" s="27">
        <v>698</v>
      </c>
      <c r="I39" s="28">
        <v>697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2" x14ac:dyDescent="0.3">
      <c r="B40" s="26" t="s">
        <v>34</v>
      </c>
      <c r="C40" s="181" t="s">
        <v>249</v>
      </c>
      <c r="D40" s="27" t="s">
        <v>259</v>
      </c>
      <c r="E40" s="27">
        <v>1.43</v>
      </c>
      <c r="F40" s="27">
        <v>0.6</v>
      </c>
      <c r="G40" s="27"/>
      <c r="H40" s="27">
        <v>697</v>
      </c>
      <c r="I40" s="163">
        <v>696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2" x14ac:dyDescent="0.3">
      <c r="B41" s="26" t="s">
        <v>34</v>
      </c>
      <c r="C41" s="177" t="s">
        <v>245</v>
      </c>
      <c r="D41" s="27" t="s">
        <v>250</v>
      </c>
      <c r="E41" s="27">
        <v>1.1299999999999999</v>
      </c>
      <c r="F41" s="27">
        <v>0.42</v>
      </c>
      <c r="G41" s="27"/>
      <c r="H41" s="27">
        <v>696</v>
      </c>
      <c r="I41" s="28">
        <v>695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2" x14ac:dyDescent="0.3">
      <c r="B42" s="26" t="s">
        <v>34</v>
      </c>
      <c r="C42" s="177" t="s">
        <v>245</v>
      </c>
      <c r="D42" s="27" t="s">
        <v>250</v>
      </c>
      <c r="E42" s="27">
        <v>1.63</v>
      </c>
      <c r="F42" s="27">
        <v>1.22</v>
      </c>
      <c r="G42" s="27"/>
      <c r="H42" s="27">
        <v>695</v>
      </c>
      <c r="I42" s="163">
        <v>694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2" x14ac:dyDescent="0.3">
      <c r="B43" s="26" t="s">
        <v>251</v>
      </c>
      <c r="C43" s="183" t="s">
        <v>256</v>
      </c>
      <c r="D43" s="27" t="s">
        <v>250</v>
      </c>
      <c r="E43" s="27">
        <v>1.51</v>
      </c>
      <c r="F43" s="27">
        <v>0.6</v>
      </c>
      <c r="G43" s="27"/>
      <c r="H43" s="27">
        <v>694</v>
      </c>
      <c r="I43" s="28">
        <v>693</v>
      </c>
      <c r="J43" s="306" t="s">
        <v>321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2" x14ac:dyDescent="0.3">
      <c r="B44" s="26" t="s">
        <v>251</v>
      </c>
      <c r="C44" s="177" t="s">
        <v>245</v>
      </c>
      <c r="D44" s="27" t="s">
        <v>250</v>
      </c>
      <c r="E44" s="27">
        <v>1.05</v>
      </c>
      <c r="F44" s="27">
        <v>0.23</v>
      </c>
      <c r="G44" s="27"/>
      <c r="H44" s="27">
        <v>693</v>
      </c>
      <c r="I44" s="163">
        <v>692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2" x14ac:dyDescent="0.3">
      <c r="B45" s="26" t="s">
        <v>35</v>
      </c>
      <c r="C45" s="183" t="s">
        <v>256</v>
      </c>
      <c r="D45" s="27" t="s">
        <v>250</v>
      </c>
      <c r="E45" s="27">
        <v>0.65</v>
      </c>
      <c r="F45" s="27">
        <v>0.6</v>
      </c>
      <c r="G45" s="27"/>
      <c r="H45" s="27">
        <v>692</v>
      </c>
      <c r="I45" s="28">
        <v>691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2" x14ac:dyDescent="0.3">
      <c r="B46" s="26" t="s">
        <v>35</v>
      </c>
      <c r="C46" s="184" t="s">
        <v>258</v>
      </c>
      <c r="D46" s="27" t="s">
        <v>250</v>
      </c>
      <c r="E46" s="27">
        <v>0.47</v>
      </c>
      <c r="F46" s="27">
        <v>0.37</v>
      </c>
      <c r="G46" s="27"/>
      <c r="H46" s="27">
        <v>691</v>
      </c>
      <c r="I46" s="163">
        <v>690</v>
      </c>
      <c r="J46" s="306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8"/>
    </row>
    <row r="47" spans="2:22" x14ac:dyDescent="0.3">
      <c r="B47" s="26" t="s">
        <v>34</v>
      </c>
      <c r="C47" s="183" t="s">
        <v>256</v>
      </c>
      <c r="D47" s="27" t="s">
        <v>259</v>
      </c>
      <c r="E47" s="27">
        <v>3.33</v>
      </c>
      <c r="F47" s="27">
        <v>0.6</v>
      </c>
      <c r="G47" s="27"/>
      <c r="H47" s="27">
        <v>690</v>
      </c>
      <c r="I47" s="28">
        <v>689</v>
      </c>
      <c r="J47" s="306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2" x14ac:dyDescent="0.3">
      <c r="B48" s="26" t="s">
        <v>35</v>
      </c>
      <c r="C48" s="183" t="s">
        <v>256</v>
      </c>
      <c r="D48" s="27" t="s">
        <v>259</v>
      </c>
      <c r="E48" s="27">
        <v>0.68</v>
      </c>
      <c r="F48" s="27">
        <v>0.6</v>
      </c>
      <c r="G48" s="27"/>
      <c r="H48" s="27">
        <v>689</v>
      </c>
      <c r="I48" s="163">
        <v>688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2" x14ac:dyDescent="0.3">
      <c r="B49" s="26" t="s">
        <v>35</v>
      </c>
      <c r="C49" s="181" t="s">
        <v>249</v>
      </c>
      <c r="D49" s="27" t="s">
        <v>259</v>
      </c>
      <c r="E49" s="27">
        <v>0.35</v>
      </c>
      <c r="F49" s="27">
        <v>0.6</v>
      </c>
      <c r="G49" s="27"/>
      <c r="H49" s="27">
        <v>688</v>
      </c>
      <c r="I49" s="28">
        <v>687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2" x14ac:dyDescent="0.3">
      <c r="B50" s="26" t="s">
        <v>34</v>
      </c>
      <c r="C50" s="184" t="s">
        <v>258</v>
      </c>
      <c r="D50" s="27" t="s">
        <v>250</v>
      </c>
      <c r="E50" s="27">
        <v>1.4</v>
      </c>
      <c r="F50" s="27">
        <v>1.05</v>
      </c>
      <c r="G50" s="27"/>
      <c r="H50" s="27">
        <v>687</v>
      </c>
      <c r="I50" s="163">
        <v>686</v>
      </c>
      <c r="J50" s="306" t="s">
        <v>470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2:22" x14ac:dyDescent="0.3">
      <c r="B51" s="26" t="s">
        <v>34</v>
      </c>
      <c r="C51" s="181" t="s">
        <v>249</v>
      </c>
      <c r="D51" s="27" t="s">
        <v>259</v>
      </c>
      <c r="E51" s="27">
        <v>1.32</v>
      </c>
      <c r="F51" s="27">
        <v>0.6</v>
      </c>
      <c r="G51" s="27"/>
      <c r="H51" s="27">
        <v>686</v>
      </c>
      <c r="I51" s="28">
        <v>685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2" x14ac:dyDescent="0.3">
      <c r="B52" s="26" t="s">
        <v>35</v>
      </c>
      <c r="C52" s="177" t="s">
        <v>245</v>
      </c>
      <c r="D52" s="27" t="s">
        <v>259</v>
      </c>
      <c r="E52" s="27">
        <v>0.63</v>
      </c>
      <c r="F52" s="27">
        <v>0.37</v>
      </c>
      <c r="G52" s="27"/>
      <c r="H52" s="27">
        <v>685</v>
      </c>
      <c r="I52" s="163">
        <v>684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2" x14ac:dyDescent="0.3">
      <c r="B53" s="26" t="s">
        <v>35</v>
      </c>
      <c r="C53" s="183" t="s">
        <v>256</v>
      </c>
      <c r="D53" s="27" t="s">
        <v>250</v>
      </c>
      <c r="E53" s="27">
        <v>0.98</v>
      </c>
      <c r="F53" s="27">
        <v>0.6</v>
      </c>
      <c r="G53" s="27"/>
      <c r="H53" s="27">
        <v>684</v>
      </c>
      <c r="I53" s="28">
        <v>683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2" x14ac:dyDescent="0.3">
      <c r="B54" s="26" t="s">
        <v>34</v>
      </c>
      <c r="C54" s="177" t="s">
        <v>245</v>
      </c>
      <c r="D54" s="27" t="s">
        <v>246</v>
      </c>
      <c r="E54" s="27">
        <v>1.51</v>
      </c>
      <c r="F54" s="27">
        <v>0.56000000000000005</v>
      </c>
      <c r="G54" s="27"/>
      <c r="H54" s="27">
        <v>683</v>
      </c>
      <c r="I54" s="163">
        <v>682</v>
      </c>
      <c r="J54" s="306" t="s">
        <v>472</v>
      </c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2:22" x14ac:dyDescent="0.3">
      <c r="B55" s="175" t="s">
        <v>34</v>
      </c>
      <c r="C55" s="183" t="s">
        <v>256</v>
      </c>
      <c r="D55" s="27" t="s">
        <v>259</v>
      </c>
      <c r="E55" s="27">
        <v>0.7</v>
      </c>
      <c r="F55" s="27">
        <v>0.6</v>
      </c>
      <c r="G55" s="27"/>
      <c r="H55" s="27">
        <v>682</v>
      </c>
      <c r="I55" s="28">
        <v>681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2" x14ac:dyDescent="0.3">
      <c r="B56" s="147" t="s">
        <v>35</v>
      </c>
      <c r="C56" s="208" t="s">
        <v>256</v>
      </c>
      <c r="D56" s="148" t="s">
        <v>259</v>
      </c>
      <c r="E56" s="148">
        <v>0.9</v>
      </c>
      <c r="F56" s="148">
        <v>0.6</v>
      </c>
      <c r="G56" s="148"/>
      <c r="H56" s="165">
        <v>681</v>
      </c>
      <c r="I56" s="163">
        <v>680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2" x14ac:dyDescent="0.3">
      <c r="B57" s="158"/>
      <c r="C57" s="158"/>
      <c r="D57" s="158"/>
      <c r="E57" s="158"/>
      <c r="F57" s="158"/>
      <c r="G57" s="158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28" zoomScale="70" zoomScaleNormal="70" workbookViewId="0">
      <selection activeCell="C24" sqref="C24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44028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20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35</v>
      </c>
      <c r="C20" s="197" t="s">
        <v>245</v>
      </c>
      <c r="D20" s="145" t="s">
        <v>250</v>
      </c>
      <c r="E20" s="145">
        <v>2.62</v>
      </c>
      <c r="F20" s="145">
        <v>1.08</v>
      </c>
      <c r="G20" s="145"/>
      <c r="H20" s="145">
        <v>754</v>
      </c>
      <c r="I20" s="146">
        <v>753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35</v>
      </c>
      <c r="C21" s="177" t="s">
        <v>245</v>
      </c>
      <c r="D21" s="27" t="s">
        <v>246</v>
      </c>
      <c r="E21" s="27">
        <v>1.28</v>
      </c>
      <c r="F21" s="27">
        <v>1.43</v>
      </c>
      <c r="G21" s="27"/>
      <c r="H21" s="27">
        <v>753</v>
      </c>
      <c r="I21" s="28">
        <v>752</v>
      </c>
      <c r="J21" s="306" t="s">
        <v>273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35</v>
      </c>
      <c r="C22" s="177" t="s">
        <v>245</v>
      </c>
      <c r="D22" s="27" t="s">
        <v>250</v>
      </c>
      <c r="E22" s="27">
        <v>2.17</v>
      </c>
      <c r="F22" s="27">
        <v>1.3</v>
      </c>
      <c r="G22" s="27"/>
      <c r="H22" s="27">
        <v>752</v>
      </c>
      <c r="I22" s="163">
        <v>751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35</v>
      </c>
      <c r="C23" s="177" t="s">
        <v>245</v>
      </c>
      <c r="D23" s="27" t="s">
        <v>250</v>
      </c>
      <c r="E23" s="27">
        <v>1.17</v>
      </c>
      <c r="F23" s="27">
        <v>0.62</v>
      </c>
      <c r="G23" s="27"/>
      <c r="H23" s="27">
        <v>751</v>
      </c>
      <c r="I23" s="28">
        <v>750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35</v>
      </c>
      <c r="C24" s="224" t="s">
        <v>268</v>
      </c>
      <c r="D24" s="27" t="s">
        <v>250</v>
      </c>
      <c r="E24" s="27">
        <v>0.87</v>
      </c>
      <c r="F24" s="27">
        <v>0.48</v>
      </c>
      <c r="G24" s="27"/>
      <c r="H24" s="27">
        <v>750</v>
      </c>
      <c r="I24" s="28">
        <v>749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35</v>
      </c>
      <c r="C25" s="183" t="s">
        <v>256</v>
      </c>
      <c r="D25" s="27" t="s">
        <v>259</v>
      </c>
      <c r="E25" s="27">
        <v>1.4</v>
      </c>
      <c r="F25" s="27">
        <v>0.6</v>
      </c>
      <c r="G25" s="27"/>
      <c r="H25" s="27">
        <v>749</v>
      </c>
      <c r="I25" s="163">
        <v>748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35</v>
      </c>
      <c r="C26" s="177" t="s">
        <v>245</v>
      </c>
      <c r="D26" s="27" t="s">
        <v>250</v>
      </c>
      <c r="E26" s="27">
        <v>0.82</v>
      </c>
      <c r="F26" s="27">
        <v>0.34</v>
      </c>
      <c r="G26" s="27"/>
      <c r="H26" s="27">
        <v>748</v>
      </c>
      <c r="I26" s="28">
        <v>747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34</v>
      </c>
      <c r="C27" s="177" t="s">
        <v>245</v>
      </c>
      <c r="D27" s="27" t="s">
        <v>259</v>
      </c>
      <c r="E27" s="27">
        <v>1.03</v>
      </c>
      <c r="F27" s="27">
        <v>0.52</v>
      </c>
      <c r="G27" s="27"/>
      <c r="H27" s="27">
        <v>747</v>
      </c>
      <c r="I27" s="28">
        <v>746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34</v>
      </c>
      <c r="C28" s="183" t="s">
        <v>256</v>
      </c>
      <c r="D28" s="27" t="s">
        <v>259</v>
      </c>
      <c r="E28" s="27">
        <v>1.07</v>
      </c>
      <c r="F28" s="27">
        <v>0.6</v>
      </c>
      <c r="G28" s="27"/>
      <c r="H28" s="27">
        <v>746</v>
      </c>
      <c r="I28" s="163">
        <v>745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34</v>
      </c>
      <c r="C29" s="224" t="s">
        <v>268</v>
      </c>
      <c r="D29" s="27" t="s">
        <v>250</v>
      </c>
      <c r="E29" s="27">
        <v>1.47</v>
      </c>
      <c r="F29" s="27">
        <v>2.15</v>
      </c>
      <c r="G29" s="27"/>
      <c r="H29" s="27">
        <v>745</v>
      </c>
      <c r="I29" s="28">
        <v>744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35</v>
      </c>
      <c r="C30" s="177" t="s">
        <v>245</v>
      </c>
      <c r="D30" s="27" t="s">
        <v>259</v>
      </c>
      <c r="E30" s="27">
        <v>1.86</v>
      </c>
      <c r="F30" s="27">
        <v>1.1499999999999999</v>
      </c>
      <c r="G30" s="27"/>
      <c r="H30" s="27">
        <v>744</v>
      </c>
      <c r="I30" s="28">
        <v>743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35</v>
      </c>
      <c r="C31" s="183" t="s">
        <v>256</v>
      </c>
      <c r="D31" s="27" t="s">
        <v>259</v>
      </c>
      <c r="E31" s="27">
        <v>0.68</v>
      </c>
      <c r="F31" s="27">
        <v>0.6</v>
      </c>
      <c r="G31" s="27"/>
      <c r="H31" s="27">
        <v>743</v>
      </c>
      <c r="I31" s="163">
        <v>742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34</v>
      </c>
      <c r="C32" s="233" t="s">
        <v>256</v>
      </c>
      <c r="D32" s="27" t="s">
        <v>259</v>
      </c>
      <c r="E32" s="27">
        <v>0.75</v>
      </c>
      <c r="F32" s="27">
        <v>0.6</v>
      </c>
      <c r="G32" s="27"/>
      <c r="H32" s="27">
        <v>742</v>
      </c>
      <c r="I32" s="28">
        <v>741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2" x14ac:dyDescent="0.3">
      <c r="B33" s="26" t="s">
        <v>35</v>
      </c>
      <c r="C33" s="181" t="s">
        <v>249</v>
      </c>
      <c r="D33" s="27" t="s">
        <v>259</v>
      </c>
      <c r="E33" s="27">
        <v>1.1000000000000001</v>
      </c>
      <c r="F33" s="27">
        <v>0.6</v>
      </c>
      <c r="G33" s="27"/>
      <c r="H33" s="27">
        <v>741</v>
      </c>
      <c r="I33" s="28">
        <v>740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2" x14ac:dyDescent="0.3">
      <c r="B34" s="26" t="s">
        <v>35</v>
      </c>
      <c r="C34" s="183" t="s">
        <v>256</v>
      </c>
      <c r="D34" s="27" t="s">
        <v>250</v>
      </c>
      <c r="E34" s="27">
        <v>1.4</v>
      </c>
      <c r="F34" s="27">
        <v>0.6</v>
      </c>
      <c r="G34" s="27"/>
      <c r="H34" s="27">
        <v>740</v>
      </c>
      <c r="I34" s="163">
        <v>739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2" x14ac:dyDescent="0.3">
      <c r="B35" s="26" t="s">
        <v>35</v>
      </c>
      <c r="C35" s="177" t="s">
        <v>245</v>
      </c>
      <c r="D35" s="27" t="s">
        <v>259</v>
      </c>
      <c r="E35" s="27">
        <v>1.03</v>
      </c>
      <c r="F35" s="27">
        <v>0.57999999999999996</v>
      </c>
      <c r="G35" s="27"/>
      <c r="H35" s="27">
        <v>739</v>
      </c>
      <c r="I35" s="28">
        <v>738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x14ac:dyDescent="0.3">
      <c r="B36" s="26" t="s">
        <v>34</v>
      </c>
      <c r="C36" s="183" t="s">
        <v>256</v>
      </c>
      <c r="D36" s="27" t="s">
        <v>259</v>
      </c>
      <c r="E36" s="27">
        <v>0.76</v>
      </c>
      <c r="F36" s="27">
        <v>0.6</v>
      </c>
      <c r="G36" s="27"/>
      <c r="H36" s="27">
        <v>738</v>
      </c>
      <c r="I36" s="28">
        <v>737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2" x14ac:dyDescent="0.3">
      <c r="B37" s="26" t="s">
        <v>35</v>
      </c>
      <c r="C37" s="183" t="s">
        <v>256</v>
      </c>
      <c r="D37" s="27" t="s">
        <v>259</v>
      </c>
      <c r="E37" s="27">
        <v>0.54</v>
      </c>
      <c r="F37" s="27">
        <v>0.6</v>
      </c>
      <c r="G37" s="27"/>
      <c r="H37" s="27">
        <v>737</v>
      </c>
      <c r="I37" s="163">
        <v>736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2" x14ac:dyDescent="0.3">
      <c r="B38" s="26" t="s">
        <v>35</v>
      </c>
      <c r="C38" s="183" t="s">
        <v>256</v>
      </c>
      <c r="D38" s="27" t="s">
        <v>259</v>
      </c>
      <c r="E38" s="27">
        <v>0.56000000000000005</v>
      </c>
      <c r="F38" s="27">
        <v>0.6</v>
      </c>
      <c r="G38" s="27"/>
      <c r="H38" s="27">
        <v>736</v>
      </c>
      <c r="I38" s="28">
        <v>735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2" x14ac:dyDescent="0.3">
      <c r="B39" s="26" t="s">
        <v>35</v>
      </c>
      <c r="C39" s="181" t="s">
        <v>249</v>
      </c>
      <c r="D39" s="27" t="s">
        <v>259</v>
      </c>
      <c r="E39" s="27">
        <v>0.78</v>
      </c>
      <c r="F39" s="27">
        <v>0.6</v>
      </c>
      <c r="G39" s="27"/>
      <c r="H39" s="27">
        <v>735</v>
      </c>
      <c r="I39" s="28">
        <v>734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2" x14ac:dyDescent="0.3">
      <c r="B40" s="26" t="s">
        <v>35</v>
      </c>
      <c r="C40" s="177" t="s">
        <v>245</v>
      </c>
      <c r="D40" s="27" t="s">
        <v>259</v>
      </c>
      <c r="E40" s="27">
        <v>1.25</v>
      </c>
      <c r="F40" s="27">
        <v>0.25</v>
      </c>
      <c r="G40" s="27"/>
      <c r="H40" s="27">
        <v>734</v>
      </c>
      <c r="I40" s="163">
        <v>733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2" x14ac:dyDescent="0.3">
      <c r="B41" s="26" t="s">
        <v>35</v>
      </c>
      <c r="C41" s="177" t="s">
        <v>245</v>
      </c>
      <c r="D41" s="27" t="s">
        <v>259</v>
      </c>
      <c r="E41" s="27">
        <v>1.33</v>
      </c>
      <c r="F41" s="27">
        <v>1.05</v>
      </c>
      <c r="G41" s="27"/>
      <c r="H41" s="27">
        <v>733</v>
      </c>
      <c r="I41" s="28">
        <v>732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2" x14ac:dyDescent="0.3">
      <c r="B42" s="26" t="s">
        <v>35</v>
      </c>
      <c r="C42" s="177" t="s">
        <v>245</v>
      </c>
      <c r="D42" s="27" t="s">
        <v>250</v>
      </c>
      <c r="E42" s="27">
        <v>1.22</v>
      </c>
      <c r="F42" s="27">
        <v>0.93</v>
      </c>
      <c r="G42" s="27"/>
      <c r="H42" s="27">
        <v>732</v>
      </c>
      <c r="I42" s="28">
        <v>731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2" x14ac:dyDescent="0.3">
      <c r="B43" s="26" t="s">
        <v>35</v>
      </c>
      <c r="C43" s="181" t="s">
        <v>249</v>
      </c>
      <c r="D43" s="27" t="s">
        <v>259</v>
      </c>
      <c r="E43" s="27">
        <v>0.64</v>
      </c>
      <c r="F43" s="27">
        <v>0.6</v>
      </c>
      <c r="G43" s="27"/>
      <c r="H43" s="27">
        <v>731</v>
      </c>
      <c r="I43" s="163">
        <v>730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2" x14ac:dyDescent="0.3">
      <c r="B44" s="26" t="s">
        <v>35</v>
      </c>
      <c r="C44" s="181" t="s">
        <v>249</v>
      </c>
      <c r="D44" s="27" t="s">
        <v>259</v>
      </c>
      <c r="E44" s="27">
        <v>1.33</v>
      </c>
      <c r="F44" s="27">
        <v>0.6</v>
      </c>
      <c r="G44" s="27"/>
      <c r="H44" s="27">
        <v>730</v>
      </c>
      <c r="I44" s="28">
        <v>729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2" x14ac:dyDescent="0.3">
      <c r="B45" s="26" t="s">
        <v>35</v>
      </c>
      <c r="C45" s="183" t="s">
        <v>256</v>
      </c>
      <c r="D45" s="27" t="s">
        <v>259</v>
      </c>
      <c r="E45" s="27">
        <v>1.1200000000000001</v>
      </c>
      <c r="F45" s="27">
        <v>0.6</v>
      </c>
      <c r="G45" s="27"/>
      <c r="H45" s="27">
        <v>729</v>
      </c>
      <c r="I45" s="28">
        <v>728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2" x14ac:dyDescent="0.3">
      <c r="B46" s="26" t="s">
        <v>35</v>
      </c>
      <c r="C46" s="177" t="s">
        <v>245</v>
      </c>
      <c r="D46" s="27" t="s">
        <v>259</v>
      </c>
      <c r="E46" s="27">
        <v>0.43</v>
      </c>
      <c r="F46" s="27">
        <v>1.55</v>
      </c>
      <c r="G46" s="27"/>
      <c r="H46" s="27">
        <v>728</v>
      </c>
      <c r="I46" s="163">
        <v>727</v>
      </c>
      <c r="J46" s="306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8"/>
    </row>
    <row r="47" spans="2:22" x14ac:dyDescent="0.3">
      <c r="B47" s="26" t="s">
        <v>35</v>
      </c>
      <c r="C47" s="177" t="s">
        <v>245</v>
      </c>
      <c r="D47" s="27" t="s">
        <v>259</v>
      </c>
      <c r="E47" s="27">
        <v>1.82</v>
      </c>
      <c r="F47" s="27">
        <v>1.55</v>
      </c>
      <c r="G47" s="27"/>
      <c r="H47" s="27">
        <v>727</v>
      </c>
      <c r="I47" s="28">
        <v>726</v>
      </c>
      <c r="J47" s="306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2" x14ac:dyDescent="0.3">
      <c r="B48" s="26" t="s">
        <v>35</v>
      </c>
      <c r="C48" s="181" t="s">
        <v>249</v>
      </c>
      <c r="D48" s="27" t="s">
        <v>259</v>
      </c>
      <c r="E48" s="27">
        <v>0.88</v>
      </c>
      <c r="F48" s="27">
        <v>0.6</v>
      </c>
      <c r="G48" s="27"/>
      <c r="H48" s="27">
        <v>726</v>
      </c>
      <c r="I48" s="28">
        <v>725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2" x14ac:dyDescent="0.3">
      <c r="B49" s="26" t="s">
        <v>34</v>
      </c>
      <c r="C49" s="183" t="s">
        <v>256</v>
      </c>
      <c r="D49" s="27" t="s">
        <v>259</v>
      </c>
      <c r="E49" s="27">
        <v>1.46</v>
      </c>
      <c r="F49" s="27">
        <v>0.6</v>
      </c>
      <c r="G49" s="27"/>
      <c r="H49" s="27">
        <v>725</v>
      </c>
      <c r="I49" s="163">
        <v>724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2" x14ac:dyDescent="0.3">
      <c r="B50" s="26" t="s">
        <v>34</v>
      </c>
      <c r="C50" s="177" t="s">
        <v>245</v>
      </c>
      <c r="D50" s="27" t="s">
        <v>250</v>
      </c>
      <c r="E50" s="27">
        <v>4</v>
      </c>
      <c r="F50" s="27">
        <v>0.93</v>
      </c>
      <c r="G50" s="27"/>
      <c r="H50" s="27">
        <v>724</v>
      </c>
      <c r="I50" s="28">
        <v>723</v>
      </c>
      <c r="J50" s="306"/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2:22" x14ac:dyDescent="0.3">
      <c r="B51" s="26" t="s">
        <v>34</v>
      </c>
      <c r="C51" s="27" t="s">
        <v>282</v>
      </c>
      <c r="D51" s="27" t="s">
        <v>250</v>
      </c>
      <c r="E51" s="27">
        <v>1.7</v>
      </c>
      <c r="F51" s="27">
        <v>0.33</v>
      </c>
      <c r="G51" s="27"/>
      <c r="H51" s="27">
        <v>723</v>
      </c>
      <c r="I51" s="28">
        <v>722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2" x14ac:dyDescent="0.3">
      <c r="B52" s="26" t="s">
        <v>34</v>
      </c>
      <c r="C52" s="183" t="s">
        <v>256</v>
      </c>
      <c r="D52" s="27" t="s">
        <v>250</v>
      </c>
      <c r="E52" s="27">
        <v>2.46</v>
      </c>
      <c r="F52" s="27">
        <v>0.6</v>
      </c>
      <c r="G52" s="27"/>
      <c r="H52" s="27">
        <v>722</v>
      </c>
      <c r="I52" s="163">
        <v>721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2" x14ac:dyDescent="0.3">
      <c r="B53" s="26" t="s">
        <v>34</v>
      </c>
      <c r="C53" s="177" t="s">
        <v>245</v>
      </c>
      <c r="D53" s="27" t="s">
        <v>246</v>
      </c>
      <c r="E53" s="27">
        <v>5.54</v>
      </c>
      <c r="F53" s="27">
        <v>0.94</v>
      </c>
      <c r="G53" s="27"/>
      <c r="H53" s="27">
        <v>721</v>
      </c>
      <c r="I53" s="28">
        <v>720</v>
      </c>
      <c r="J53" s="306" t="s">
        <v>305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2" x14ac:dyDescent="0.3">
      <c r="B54" s="26" t="s">
        <v>35</v>
      </c>
      <c r="C54" s="216" t="s">
        <v>417</v>
      </c>
      <c r="D54" s="27" t="s">
        <v>246</v>
      </c>
      <c r="E54" s="27">
        <v>8</v>
      </c>
      <c r="F54" s="27">
        <v>1.3</v>
      </c>
      <c r="G54" s="27"/>
      <c r="H54" s="27">
        <v>720</v>
      </c>
      <c r="I54" s="28">
        <v>719</v>
      </c>
      <c r="J54" s="306" t="s">
        <v>473</v>
      </c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2:22" x14ac:dyDescent="0.3">
      <c r="B55" s="175" t="s">
        <v>34</v>
      </c>
      <c r="C55" s="183" t="s">
        <v>256</v>
      </c>
      <c r="D55" s="27" t="s">
        <v>259</v>
      </c>
      <c r="E55" s="27">
        <v>2.2999999999999998</v>
      </c>
      <c r="F55" s="27">
        <v>0.6</v>
      </c>
      <c r="G55" s="27"/>
      <c r="H55" s="27">
        <v>719</v>
      </c>
      <c r="I55" s="28">
        <v>718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2" x14ac:dyDescent="0.3">
      <c r="B56" s="147" t="s">
        <v>34</v>
      </c>
      <c r="C56" s="177" t="s">
        <v>245</v>
      </c>
      <c r="D56" s="148" t="s">
        <v>250</v>
      </c>
      <c r="E56" s="148">
        <v>1.6</v>
      </c>
      <c r="F56" s="148">
        <v>0.3</v>
      </c>
      <c r="G56" s="148"/>
      <c r="H56" s="27">
        <v>718</v>
      </c>
      <c r="I56" s="163">
        <v>717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2" x14ac:dyDescent="0.3">
      <c r="B57" s="158"/>
      <c r="C57" s="158"/>
      <c r="D57" s="158"/>
      <c r="E57" s="158"/>
      <c r="F57" s="158"/>
      <c r="G57" s="158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9" zoomScale="70" zoomScaleNormal="70" workbookViewId="0">
      <selection activeCell="I42" sqref="I42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44029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21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34</v>
      </c>
      <c r="C20" s="222" t="s">
        <v>249</v>
      </c>
      <c r="D20" s="145" t="s">
        <v>250</v>
      </c>
      <c r="E20" s="145">
        <v>1.08</v>
      </c>
      <c r="F20" s="145">
        <v>0.6</v>
      </c>
      <c r="G20" s="145"/>
      <c r="H20" s="145">
        <v>791</v>
      </c>
      <c r="I20" s="146">
        <v>790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34</v>
      </c>
      <c r="C21" s="181" t="s">
        <v>249</v>
      </c>
      <c r="D21" s="27" t="s">
        <v>250</v>
      </c>
      <c r="E21" s="27">
        <v>1.87</v>
      </c>
      <c r="F21" s="27">
        <v>0.6</v>
      </c>
      <c r="G21" s="27"/>
      <c r="H21" s="27">
        <v>790</v>
      </c>
      <c r="I21" s="28">
        <v>789</v>
      </c>
      <c r="J21" s="306" t="s">
        <v>273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34</v>
      </c>
      <c r="C22" s="181" t="s">
        <v>249</v>
      </c>
      <c r="D22" s="27" t="s">
        <v>259</v>
      </c>
      <c r="E22" s="27">
        <v>0.67</v>
      </c>
      <c r="F22" s="27">
        <v>0.6</v>
      </c>
      <c r="G22" s="27"/>
      <c r="H22" s="27">
        <v>789</v>
      </c>
      <c r="I22" s="163">
        <v>788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251</v>
      </c>
      <c r="C23" s="183" t="s">
        <v>256</v>
      </c>
      <c r="D23" s="27" t="s">
        <v>259</v>
      </c>
      <c r="E23" s="27">
        <v>0.89</v>
      </c>
      <c r="F23" s="27">
        <v>0.6</v>
      </c>
      <c r="G23" s="27"/>
      <c r="H23" s="27">
        <v>788</v>
      </c>
      <c r="I23" s="28">
        <v>787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35</v>
      </c>
      <c r="C24" s="183" t="s">
        <v>256</v>
      </c>
      <c r="D24" s="27" t="s">
        <v>250</v>
      </c>
      <c r="E24" s="27">
        <v>0.98</v>
      </c>
      <c r="F24" s="27">
        <v>0.6</v>
      </c>
      <c r="G24" s="27"/>
      <c r="H24" s="27">
        <v>787</v>
      </c>
      <c r="I24" s="163">
        <v>786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35</v>
      </c>
      <c r="C25" s="177" t="s">
        <v>245</v>
      </c>
      <c r="D25" s="27" t="s">
        <v>250</v>
      </c>
      <c r="E25" s="27">
        <v>1.66</v>
      </c>
      <c r="F25" s="27">
        <v>1.1200000000000001</v>
      </c>
      <c r="G25" s="27"/>
      <c r="H25" s="27">
        <v>786</v>
      </c>
      <c r="I25" s="28">
        <v>785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34</v>
      </c>
      <c r="C26" s="177" t="s">
        <v>245</v>
      </c>
      <c r="D26" s="27" t="s">
        <v>259</v>
      </c>
      <c r="E26" s="27">
        <v>1.07</v>
      </c>
      <c r="F26" s="27">
        <v>1.06</v>
      </c>
      <c r="G26" s="27"/>
      <c r="H26" s="27">
        <v>785</v>
      </c>
      <c r="I26" s="163">
        <v>784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34</v>
      </c>
      <c r="C27" s="181" t="s">
        <v>249</v>
      </c>
      <c r="D27" s="27" t="s">
        <v>259</v>
      </c>
      <c r="E27" s="27">
        <v>0.81</v>
      </c>
      <c r="F27" s="27">
        <v>0.6</v>
      </c>
      <c r="G27" s="27"/>
      <c r="H27" s="27">
        <v>784</v>
      </c>
      <c r="I27" s="28">
        <v>783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251</v>
      </c>
      <c r="C28" s="183" t="s">
        <v>256</v>
      </c>
      <c r="D28" s="27" t="s">
        <v>259</v>
      </c>
      <c r="E28" s="27">
        <v>0.64</v>
      </c>
      <c r="F28" s="27">
        <v>0.6</v>
      </c>
      <c r="G28" s="27"/>
      <c r="H28" s="27">
        <v>783</v>
      </c>
      <c r="I28" s="163">
        <v>782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34</v>
      </c>
      <c r="C29" s="177" t="s">
        <v>245</v>
      </c>
      <c r="D29" s="27" t="s">
        <v>259</v>
      </c>
      <c r="E29" s="27">
        <v>1.74</v>
      </c>
      <c r="F29" s="27">
        <v>0.76</v>
      </c>
      <c r="G29" s="27"/>
      <c r="H29" s="27">
        <v>782</v>
      </c>
      <c r="I29" s="28">
        <v>781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34</v>
      </c>
      <c r="C30" s="181" t="s">
        <v>249</v>
      </c>
      <c r="D30" s="27" t="s">
        <v>250</v>
      </c>
      <c r="E30" s="27">
        <v>1.6</v>
      </c>
      <c r="F30" s="27">
        <v>0.6</v>
      </c>
      <c r="G30" s="27"/>
      <c r="H30" s="27">
        <v>781</v>
      </c>
      <c r="I30" s="163">
        <v>780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34</v>
      </c>
      <c r="C31" s="184" t="s">
        <v>258</v>
      </c>
      <c r="D31" s="27" t="s">
        <v>246</v>
      </c>
      <c r="E31" s="27">
        <v>0.87</v>
      </c>
      <c r="F31" s="27">
        <v>1.05</v>
      </c>
      <c r="G31" s="27"/>
      <c r="H31" s="27">
        <v>780</v>
      </c>
      <c r="I31" s="28">
        <v>779</v>
      </c>
      <c r="J31" s="306" t="s">
        <v>317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34</v>
      </c>
      <c r="C32" s="234" t="s">
        <v>252</v>
      </c>
      <c r="D32" s="27" t="s">
        <v>246</v>
      </c>
      <c r="E32" s="27">
        <v>1.54</v>
      </c>
      <c r="F32" s="27">
        <v>1.87</v>
      </c>
      <c r="G32" s="27"/>
      <c r="H32" s="27">
        <v>779</v>
      </c>
      <c r="I32" s="163">
        <v>778</v>
      </c>
      <c r="J32" s="306" t="s">
        <v>475</v>
      </c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2" x14ac:dyDescent="0.3">
      <c r="B33" s="26" t="s">
        <v>34</v>
      </c>
      <c r="C33" s="184" t="s">
        <v>258</v>
      </c>
      <c r="D33" s="27" t="s">
        <v>250</v>
      </c>
      <c r="E33" s="27">
        <v>2.5</v>
      </c>
      <c r="F33" s="27">
        <v>0.95</v>
      </c>
      <c r="G33" s="27"/>
      <c r="H33" s="27">
        <v>778</v>
      </c>
      <c r="I33" s="28">
        <v>777</v>
      </c>
      <c r="J33" s="306" t="s">
        <v>273</v>
      </c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2" x14ac:dyDescent="0.3">
      <c r="B34" s="26" t="s">
        <v>35</v>
      </c>
      <c r="C34" s="184" t="s">
        <v>258</v>
      </c>
      <c r="D34" s="27" t="s">
        <v>250</v>
      </c>
      <c r="E34" s="27">
        <v>1.1200000000000001</v>
      </c>
      <c r="F34" s="27">
        <v>0.92</v>
      </c>
      <c r="G34" s="27"/>
      <c r="H34" s="27">
        <v>777</v>
      </c>
      <c r="I34" s="163">
        <v>776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2" x14ac:dyDescent="0.3">
      <c r="B35" s="26" t="s">
        <v>34</v>
      </c>
      <c r="C35" s="177" t="s">
        <v>245</v>
      </c>
      <c r="D35" s="27" t="s">
        <v>246</v>
      </c>
      <c r="E35" s="27">
        <v>0.67</v>
      </c>
      <c r="F35" s="27">
        <v>1.1399999999999999</v>
      </c>
      <c r="G35" s="27"/>
      <c r="H35" s="27">
        <v>776</v>
      </c>
      <c r="I35" s="28">
        <v>775</v>
      </c>
      <c r="J35" s="306" t="s">
        <v>474</v>
      </c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x14ac:dyDescent="0.3">
      <c r="B36" s="26" t="s">
        <v>34</v>
      </c>
      <c r="C36" s="216" t="s">
        <v>417</v>
      </c>
      <c r="D36" s="27" t="s">
        <v>250</v>
      </c>
      <c r="E36" s="27">
        <v>5.2</v>
      </c>
      <c r="F36" s="27">
        <v>0.95</v>
      </c>
      <c r="G36" s="27"/>
      <c r="H36" s="27">
        <v>775</v>
      </c>
      <c r="I36" s="163">
        <v>774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2" x14ac:dyDescent="0.3">
      <c r="B37" s="26" t="s">
        <v>34</v>
      </c>
      <c r="C37" s="183" t="s">
        <v>256</v>
      </c>
      <c r="D37" s="27" t="s">
        <v>259</v>
      </c>
      <c r="E37" s="27">
        <v>0.57999999999999996</v>
      </c>
      <c r="F37" s="27">
        <v>0.6</v>
      </c>
      <c r="G37" s="27"/>
      <c r="H37" s="27">
        <v>774</v>
      </c>
      <c r="I37" s="28">
        <v>773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2" x14ac:dyDescent="0.3">
      <c r="B38" s="26" t="s">
        <v>35</v>
      </c>
      <c r="C38" s="177" t="s">
        <v>245</v>
      </c>
      <c r="D38" s="27" t="s">
        <v>259</v>
      </c>
      <c r="E38" s="27">
        <v>0.88</v>
      </c>
      <c r="F38" s="27">
        <v>0.45</v>
      </c>
      <c r="G38" s="27"/>
      <c r="H38" s="27">
        <v>773</v>
      </c>
      <c r="I38" s="163">
        <v>772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2" x14ac:dyDescent="0.3">
      <c r="B39" s="26" t="s">
        <v>35</v>
      </c>
      <c r="C39" s="183" t="s">
        <v>256</v>
      </c>
      <c r="D39" s="27" t="s">
        <v>259</v>
      </c>
      <c r="E39" s="27">
        <v>0.8</v>
      </c>
      <c r="F39" s="27">
        <v>0.6</v>
      </c>
      <c r="G39" s="27"/>
      <c r="H39" s="27">
        <v>772</v>
      </c>
      <c r="I39" s="28">
        <v>771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2" x14ac:dyDescent="0.3">
      <c r="B40" s="26" t="s">
        <v>35</v>
      </c>
      <c r="C40" s="183" t="s">
        <v>256</v>
      </c>
      <c r="D40" s="27" t="s">
        <v>250</v>
      </c>
      <c r="E40" s="27">
        <v>0.7</v>
      </c>
      <c r="F40" s="27">
        <v>0.6</v>
      </c>
      <c r="G40" s="27"/>
      <c r="H40" s="27">
        <v>771</v>
      </c>
      <c r="I40" s="163">
        <v>770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2" x14ac:dyDescent="0.3">
      <c r="B41" s="26" t="s">
        <v>35</v>
      </c>
      <c r="C41" s="177" t="s">
        <v>245</v>
      </c>
      <c r="D41" s="27" t="s">
        <v>250</v>
      </c>
      <c r="E41" s="27">
        <v>1.66</v>
      </c>
      <c r="F41" s="27">
        <v>1.35</v>
      </c>
      <c r="G41" s="27"/>
      <c r="H41" s="27">
        <v>770</v>
      </c>
      <c r="I41" s="28">
        <v>769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2" x14ac:dyDescent="0.3">
      <c r="B42" s="26" t="s">
        <v>251</v>
      </c>
      <c r="C42" s="177" t="s">
        <v>245</v>
      </c>
      <c r="D42" s="27" t="s">
        <v>250</v>
      </c>
      <c r="E42" s="27">
        <v>1.57</v>
      </c>
      <c r="F42" s="27">
        <v>0.51</v>
      </c>
      <c r="G42" s="27"/>
      <c r="H42" s="27">
        <v>769</v>
      </c>
      <c r="I42" s="163">
        <v>768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2" x14ac:dyDescent="0.3">
      <c r="B43" s="26" t="s">
        <v>34</v>
      </c>
      <c r="C43" s="177" t="s">
        <v>245</v>
      </c>
      <c r="D43" s="27" t="s">
        <v>259</v>
      </c>
      <c r="E43" s="27">
        <v>0.9</v>
      </c>
      <c r="F43" s="27">
        <v>0.5</v>
      </c>
      <c r="G43" s="27"/>
      <c r="H43" s="27">
        <v>768</v>
      </c>
      <c r="I43" s="28">
        <v>767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2" x14ac:dyDescent="0.3">
      <c r="B44" s="26" t="s">
        <v>34</v>
      </c>
      <c r="C44" s="177" t="s">
        <v>245</v>
      </c>
      <c r="D44" s="27" t="s">
        <v>259</v>
      </c>
      <c r="E44" s="27">
        <v>0.77</v>
      </c>
      <c r="F44" s="27">
        <v>0.48</v>
      </c>
      <c r="G44" s="27"/>
      <c r="H44" s="27">
        <v>767</v>
      </c>
      <c r="I44" s="163">
        <v>766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2" x14ac:dyDescent="0.3">
      <c r="B45" s="26" t="s">
        <v>35</v>
      </c>
      <c r="C45" s="183" t="s">
        <v>256</v>
      </c>
      <c r="D45" s="27" t="s">
        <v>259</v>
      </c>
      <c r="E45" s="27">
        <v>0.45</v>
      </c>
      <c r="F45" s="27">
        <v>0.6</v>
      </c>
      <c r="G45" s="27"/>
      <c r="H45" s="27">
        <v>766</v>
      </c>
      <c r="I45" s="28">
        <v>765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2" x14ac:dyDescent="0.3">
      <c r="B46" s="26" t="s">
        <v>35</v>
      </c>
      <c r="C46" s="181" t="s">
        <v>249</v>
      </c>
      <c r="D46" s="27" t="s">
        <v>259</v>
      </c>
      <c r="E46" s="27">
        <v>0.68</v>
      </c>
      <c r="F46" s="27">
        <v>0.6</v>
      </c>
      <c r="G46" s="27"/>
      <c r="H46" s="27">
        <v>765</v>
      </c>
      <c r="I46" s="163">
        <v>764</v>
      </c>
      <c r="J46" s="306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8"/>
    </row>
    <row r="47" spans="2:22" x14ac:dyDescent="0.3">
      <c r="B47" s="26" t="s">
        <v>35</v>
      </c>
      <c r="C47" s="181" t="s">
        <v>249</v>
      </c>
      <c r="D47" s="27" t="s">
        <v>259</v>
      </c>
      <c r="E47" s="27">
        <v>0.39</v>
      </c>
      <c r="F47" s="27">
        <v>0.6</v>
      </c>
      <c r="G47" s="27"/>
      <c r="H47" s="27">
        <v>764</v>
      </c>
      <c r="I47" s="28">
        <v>763</v>
      </c>
      <c r="J47" s="306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2" x14ac:dyDescent="0.3">
      <c r="B48" s="26" t="s">
        <v>35</v>
      </c>
      <c r="C48" s="183" t="s">
        <v>256</v>
      </c>
      <c r="D48" s="27" t="s">
        <v>259</v>
      </c>
      <c r="E48" s="27">
        <v>0.56000000000000005</v>
      </c>
      <c r="F48" s="27">
        <v>0.6</v>
      </c>
      <c r="G48" s="27"/>
      <c r="H48" s="27">
        <v>763</v>
      </c>
      <c r="I48" s="163">
        <v>762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3" x14ac:dyDescent="0.3">
      <c r="B49" s="26" t="s">
        <v>34</v>
      </c>
      <c r="C49" s="181" t="s">
        <v>249</v>
      </c>
      <c r="D49" s="27" t="s">
        <v>259</v>
      </c>
      <c r="E49" s="27">
        <v>0.48</v>
      </c>
      <c r="F49" s="27">
        <v>0.6</v>
      </c>
      <c r="G49" s="27"/>
      <c r="H49" s="27">
        <v>762</v>
      </c>
      <c r="I49" s="28">
        <v>761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3" x14ac:dyDescent="0.3">
      <c r="B50" s="26" t="s">
        <v>35</v>
      </c>
      <c r="C50" s="183" t="s">
        <v>256</v>
      </c>
      <c r="D50" s="27" t="s">
        <v>259</v>
      </c>
      <c r="E50" s="27">
        <v>0.72</v>
      </c>
      <c r="F50" s="27">
        <v>0.6</v>
      </c>
      <c r="G50" s="27"/>
      <c r="H50" s="27">
        <v>761</v>
      </c>
      <c r="I50" s="163">
        <v>760</v>
      </c>
      <c r="J50" s="306"/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2:23" x14ac:dyDescent="0.3">
      <c r="B51" s="26" t="s">
        <v>34</v>
      </c>
      <c r="C51" s="224" t="s">
        <v>268</v>
      </c>
      <c r="D51" s="27" t="s">
        <v>259</v>
      </c>
      <c r="E51" s="27">
        <v>0.57999999999999996</v>
      </c>
      <c r="F51" s="27">
        <v>0.36</v>
      </c>
      <c r="G51" s="27"/>
      <c r="H51" s="27">
        <v>760</v>
      </c>
      <c r="I51" s="28">
        <v>759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3" x14ac:dyDescent="0.3">
      <c r="B52" s="26" t="s">
        <v>34</v>
      </c>
      <c r="C52" s="183" t="s">
        <v>256</v>
      </c>
      <c r="D52" s="27" t="s">
        <v>259</v>
      </c>
      <c r="E52" s="27">
        <v>1.55</v>
      </c>
      <c r="F52" s="27">
        <v>0.6</v>
      </c>
      <c r="G52" s="27"/>
      <c r="H52" s="27">
        <v>759</v>
      </c>
      <c r="I52" s="163">
        <v>758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3" x14ac:dyDescent="0.3">
      <c r="B53" s="26" t="s">
        <v>34</v>
      </c>
      <c r="C53" s="181" t="s">
        <v>249</v>
      </c>
      <c r="D53" s="27" t="s">
        <v>259</v>
      </c>
      <c r="E53" s="27">
        <v>0.85</v>
      </c>
      <c r="F53" s="27">
        <v>0.6</v>
      </c>
      <c r="G53" s="27"/>
      <c r="H53" s="27">
        <v>758</v>
      </c>
      <c r="I53" s="28">
        <v>757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3" x14ac:dyDescent="0.3">
      <c r="B54" s="26" t="s">
        <v>35</v>
      </c>
      <c r="C54" s="181" t="s">
        <v>249</v>
      </c>
      <c r="D54" s="27" t="s">
        <v>259</v>
      </c>
      <c r="E54" s="27">
        <v>0.9</v>
      </c>
      <c r="F54" s="27">
        <v>0.6</v>
      </c>
      <c r="G54" s="27"/>
      <c r="H54" s="27">
        <v>757</v>
      </c>
      <c r="I54" s="163">
        <v>756</v>
      </c>
      <c r="J54" s="306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2:23" x14ac:dyDescent="0.3">
      <c r="B55" s="232" t="s">
        <v>251</v>
      </c>
      <c r="C55" s="183" t="s">
        <v>256</v>
      </c>
      <c r="D55" s="183" t="s">
        <v>250</v>
      </c>
      <c r="E55" s="183">
        <v>2.72</v>
      </c>
      <c r="F55" s="183">
        <v>0.6</v>
      </c>
      <c r="G55" s="183"/>
      <c r="H55" s="183">
        <v>756</v>
      </c>
      <c r="I55" s="215">
        <v>755</v>
      </c>
      <c r="J55" s="358"/>
      <c r="K55" s="359"/>
      <c r="L55" s="359"/>
      <c r="M55" s="359"/>
      <c r="N55" s="359"/>
      <c r="O55" s="359"/>
      <c r="P55" s="359"/>
      <c r="Q55" s="359"/>
      <c r="R55" s="359"/>
      <c r="S55" s="359"/>
      <c r="T55" s="359"/>
      <c r="U55" s="359"/>
      <c r="V55" s="360"/>
      <c r="W55" t="s">
        <v>524</v>
      </c>
    </row>
    <row r="56" spans="2:23" x14ac:dyDescent="0.3">
      <c r="B56" s="147" t="s">
        <v>35</v>
      </c>
      <c r="C56" s="184" t="s">
        <v>258</v>
      </c>
      <c r="D56" s="148" t="s">
        <v>246</v>
      </c>
      <c r="E56" s="148">
        <v>5.66</v>
      </c>
      <c r="F56" s="148">
        <v>1.75</v>
      </c>
      <c r="G56" s="148"/>
      <c r="H56" s="27">
        <v>755</v>
      </c>
      <c r="I56" s="163">
        <v>754</v>
      </c>
      <c r="J56" s="318" t="s">
        <v>392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3" x14ac:dyDescent="0.3">
      <c r="B57" s="158"/>
      <c r="C57" s="158"/>
      <c r="D57" s="158"/>
      <c r="E57" s="158"/>
      <c r="F57" s="158"/>
      <c r="G57" s="158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0" zoomScale="70" zoomScaleNormal="70" workbookViewId="0">
      <selection activeCell="C20" sqref="C20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44029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22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35</v>
      </c>
      <c r="C20" s="203" t="s">
        <v>256</v>
      </c>
      <c r="D20" s="145" t="s">
        <v>259</v>
      </c>
      <c r="E20" s="145">
        <v>0.89</v>
      </c>
      <c r="F20" s="145">
        <v>0.6</v>
      </c>
      <c r="G20" s="145"/>
      <c r="H20" s="145">
        <v>828</v>
      </c>
      <c r="I20" s="146">
        <v>827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251</v>
      </c>
      <c r="C21" s="181" t="s">
        <v>249</v>
      </c>
      <c r="D21" s="27" t="s">
        <v>259</v>
      </c>
      <c r="E21" s="27">
        <v>1.8</v>
      </c>
      <c r="F21" s="27">
        <v>0.6</v>
      </c>
      <c r="G21" s="27"/>
      <c r="H21" s="27">
        <v>827</v>
      </c>
      <c r="I21" s="28">
        <v>826</v>
      </c>
      <c r="J21" s="306" t="s">
        <v>273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34</v>
      </c>
      <c r="C22" s="181" t="s">
        <v>249</v>
      </c>
      <c r="D22" s="27" t="s">
        <v>259</v>
      </c>
      <c r="E22" s="27">
        <v>1.1399999999999999</v>
      </c>
      <c r="F22" s="27">
        <v>0.6</v>
      </c>
      <c r="G22" s="27"/>
      <c r="H22" s="27">
        <v>826</v>
      </c>
      <c r="I22" s="163">
        <v>825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34</v>
      </c>
      <c r="C23" s="181" t="s">
        <v>249</v>
      </c>
      <c r="D23" s="27" t="s">
        <v>250</v>
      </c>
      <c r="E23" s="27">
        <v>1.84</v>
      </c>
      <c r="F23" s="27">
        <v>0.6</v>
      </c>
      <c r="G23" s="27"/>
      <c r="H23" s="27">
        <v>825</v>
      </c>
      <c r="I23" s="28">
        <v>824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34</v>
      </c>
      <c r="C24" s="181" t="s">
        <v>249</v>
      </c>
      <c r="D24" s="27" t="s">
        <v>259</v>
      </c>
      <c r="E24" s="27">
        <v>0.98</v>
      </c>
      <c r="F24" s="27">
        <v>0.6</v>
      </c>
      <c r="G24" s="27"/>
      <c r="H24" s="27">
        <v>824</v>
      </c>
      <c r="I24" s="28">
        <v>823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34</v>
      </c>
      <c r="C25" s="181" t="s">
        <v>249</v>
      </c>
      <c r="D25" s="27" t="s">
        <v>250</v>
      </c>
      <c r="E25" s="27">
        <v>1.3</v>
      </c>
      <c r="F25" s="27">
        <v>0.6</v>
      </c>
      <c r="G25" s="27"/>
      <c r="H25" s="27">
        <v>823</v>
      </c>
      <c r="I25" s="163">
        <v>822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251</v>
      </c>
      <c r="C26" s="183" t="s">
        <v>256</v>
      </c>
      <c r="D26" s="27" t="s">
        <v>250</v>
      </c>
      <c r="E26" s="27">
        <v>4.13</v>
      </c>
      <c r="F26" s="27">
        <v>0.6</v>
      </c>
      <c r="G26" s="27"/>
      <c r="H26" s="27">
        <v>822</v>
      </c>
      <c r="I26" s="28">
        <v>821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35</v>
      </c>
      <c r="C27" s="224" t="s">
        <v>268</v>
      </c>
      <c r="D27" s="27" t="s">
        <v>259</v>
      </c>
      <c r="E27" s="27">
        <v>1.0900000000000001</v>
      </c>
      <c r="F27" s="27">
        <v>1.23</v>
      </c>
      <c r="G27" s="27"/>
      <c r="H27" s="27">
        <v>821</v>
      </c>
      <c r="I27" s="28">
        <v>820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34</v>
      </c>
      <c r="C28" s="181" t="s">
        <v>249</v>
      </c>
      <c r="D28" s="27" t="s">
        <v>259</v>
      </c>
      <c r="E28" s="27">
        <v>0.98</v>
      </c>
      <c r="F28" s="27">
        <v>0.6</v>
      </c>
      <c r="G28" s="27"/>
      <c r="H28" s="27">
        <v>820</v>
      </c>
      <c r="I28" s="163">
        <v>819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34</v>
      </c>
      <c r="C29" s="181" t="s">
        <v>249</v>
      </c>
      <c r="D29" s="27" t="s">
        <v>250</v>
      </c>
      <c r="E29" s="27">
        <v>1.18</v>
      </c>
      <c r="F29" s="27">
        <v>0.6</v>
      </c>
      <c r="G29" s="27"/>
      <c r="H29" s="27">
        <v>819</v>
      </c>
      <c r="I29" s="28">
        <v>818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251</v>
      </c>
      <c r="C30" s="177" t="s">
        <v>245</v>
      </c>
      <c r="D30" s="27" t="s">
        <v>250</v>
      </c>
      <c r="E30" s="27">
        <v>2.65</v>
      </c>
      <c r="F30" s="27">
        <v>0.9</v>
      </c>
      <c r="G30" s="27"/>
      <c r="H30" s="27">
        <v>818</v>
      </c>
      <c r="I30" s="28">
        <v>817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35</v>
      </c>
      <c r="C31" s="177" t="s">
        <v>245</v>
      </c>
      <c r="D31" s="27" t="s">
        <v>250</v>
      </c>
      <c r="E31" s="27">
        <v>1.21</v>
      </c>
      <c r="F31" s="27">
        <v>0.56999999999999995</v>
      </c>
      <c r="G31" s="27"/>
      <c r="H31" s="27">
        <v>817</v>
      </c>
      <c r="I31" s="163">
        <v>816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35</v>
      </c>
      <c r="C32" s="235" t="s">
        <v>245</v>
      </c>
      <c r="D32" s="27" t="s">
        <v>259</v>
      </c>
      <c r="E32" s="27">
        <v>1.2</v>
      </c>
      <c r="F32" s="27">
        <v>0.8</v>
      </c>
      <c r="G32" s="27"/>
      <c r="H32" s="27">
        <v>816</v>
      </c>
      <c r="I32" s="28">
        <v>815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3" x14ac:dyDescent="0.3">
      <c r="B33" s="214" t="s">
        <v>251</v>
      </c>
      <c r="C33" s="183" t="s">
        <v>256</v>
      </c>
      <c r="D33" s="183" t="s">
        <v>259</v>
      </c>
      <c r="E33" s="183">
        <v>2.16</v>
      </c>
      <c r="F33" s="183">
        <v>0.6</v>
      </c>
      <c r="G33" s="183"/>
      <c r="H33" s="183">
        <v>815</v>
      </c>
      <c r="I33" s="215">
        <v>814</v>
      </c>
      <c r="J33" s="358"/>
      <c r="K33" s="359"/>
      <c r="L33" s="359"/>
      <c r="M33" s="359"/>
      <c r="N33" s="359"/>
      <c r="O33" s="359"/>
      <c r="P33" s="359"/>
      <c r="Q33" s="359"/>
      <c r="R33" s="359"/>
      <c r="S33" s="359"/>
      <c r="T33" s="359"/>
      <c r="U33" s="359"/>
      <c r="V33" s="360"/>
      <c r="W33" t="s">
        <v>525</v>
      </c>
    </row>
    <row r="34" spans="2:23" x14ac:dyDescent="0.3">
      <c r="B34" s="26" t="s">
        <v>35</v>
      </c>
      <c r="C34" s="224" t="s">
        <v>268</v>
      </c>
      <c r="D34" s="27" t="s">
        <v>259</v>
      </c>
      <c r="E34" s="27">
        <v>1.08</v>
      </c>
      <c r="F34" s="27">
        <v>1.08</v>
      </c>
      <c r="G34" s="27"/>
      <c r="H34" s="27">
        <v>814</v>
      </c>
      <c r="I34" s="163">
        <v>813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3" x14ac:dyDescent="0.3">
      <c r="B35" s="26" t="s">
        <v>35</v>
      </c>
      <c r="C35" s="177" t="s">
        <v>245</v>
      </c>
      <c r="D35" s="27" t="s">
        <v>259</v>
      </c>
      <c r="E35" s="27">
        <v>2</v>
      </c>
      <c r="F35" s="27">
        <v>0.77</v>
      </c>
      <c r="G35" s="27"/>
      <c r="H35" s="27">
        <v>813</v>
      </c>
      <c r="I35" s="28">
        <v>812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3" x14ac:dyDescent="0.3">
      <c r="B36" s="26" t="s">
        <v>251</v>
      </c>
      <c r="C36" s="177" t="s">
        <v>245</v>
      </c>
      <c r="D36" s="27" t="s">
        <v>259</v>
      </c>
      <c r="E36" s="27">
        <v>0.52</v>
      </c>
      <c r="F36" s="27">
        <v>0.57999999999999996</v>
      </c>
      <c r="G36" s="27"/>
      <c r="H36" s="27">
        <v>812</v>
      </c>
      <c r="I36" s="28">
        <v>811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3" x14ac:dyDescent="0.3">
      <c r="B37" s="26" t="s">
        <v>34</v>
      </c>
      <c r="C37" s="177" t="s">
        <v>245</v>
      </c>
      <c r="D37" s="27" t="s">
        <v>250</v>
      </c>
      <c r="E37" s="27">
        <v>0.78</v>
      </c>
      <c r="F37" s="27">
        <v>1.27</v>
      </c>
      <c r="G37" s="27"/>
      <c r="H37" s="27">
        <v>811</v>
      </c>
      <c r="I37" s="163">
        <v>810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3" x14ac:dyDescent="0.3">
      <c r="B38" s="26" t="s">
        <v>35</v>
      </c>
      <c r="C38" s="177" t="s">
        <v>245</v>
      </c>
      <c r="D38" s="27" t="s">
        <v>259</v>
      </c>
      <c r="E38" s="27">
        <v>2.1</v>
      </c>
      <c r="F38" s="27">
        <v>0.56999999999999995</v>
      </c>
      <c r="G38" s="27"/>
      <c r="H38" s="27">
        <v>810</v>
      </c>
      <c r="I38" s="28">
        <v>809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3" x14ac:dyDescent="0.3">
      <c r="B39" s="26" t="s">
        <v>35</v>
      </c>
      <c r="C39" s="177" t="s">
        <v>245</v>
      </c>
      <c r="D39" s="27" t="s">
        <v>250</v>
      </c>
      <c r="E39" s="27">
        <v>4.22</v>
      </c>
      <c r="F39" s="27">
        <v>1.1100000000000001</v>
      </c>
      <c r="G39" s="27"/>
      <c r="H39" s="27">
        <v>809</v>
      </c>
      <c r="I39" s="28">
        <v>808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3" x14ac:dyDescent="0.3">
      <c r="B40" s="26" t="s">
        <v>34</v>
      </c>
      <c r="C40" s="181" t="s">
        <v>249</v>
      </c>
      <c r="D40" s="27" t="s">
        <v>259</v>
      </c>
      <c r="E40" s="27">
        <v>0.81</v>
      </c>
      <c r="F40" s="27">
        <v>0.6</v>
      </c>
      <c r="G40" s="27"/>
      <c r="H40" s="27">
        <v>808</v>
      </c>
      <c r="I40" s="163">
        <v>807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3" x14ac:dyDescent="0.3">
      <c r="B41" s="26" t="s">
        <v>34</v>
      </c>
      <c r="C41" s="177" t="s">
        <v>245</v>
      </c>
      <c r="D41" s="27" t="s">
        <v>259</v>
      </c>
      <c r="E41" s="27">
        <v>0.52</v>
      </c>
      <c r="F41" s="27">
        <v>0.82</v>
      </c>
      <c r="G41" s="27"/>
      <c r="H41" s="27">
        <v>807</v>
      </c>
      <c r="I41" s="28">
        <v>806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3" x14ac:dyDescent="0.3">
      <c r="B42" s="26" t="s">
        <v>34</v>
      </c>
      <c r="C42" s="177" t="s">
        <v>245</v>
      </c>
      <c r="D42" s="27" t="s">
        <v>250</v>
      </c>
      <c r="E42" s="27">
        <v>1.07</v>
      </c>
      <c r="F42" s="27">
        <v>1.87</v>
      </c>
      <c r="G42" s="27"/>
      <c r="H42" s="27">
        <v>806</v>
      </c>
      <c r="I42" s="28">
        <v>805</v>
      </c>
      <c r="J42" s="306" t="s">
        <v>441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3" x14ac:dyDescent="0.3">
      <c r="B43" s="26" t="s">
        <v>251</v>
      </c>
      <c r="C43" s="181" t="s">
        <v>249</v>
      </c>
      <c r="D43" s="27" t="s">
        <v>259</v>
      </c>
      <c r="E43" s="27">
        <v>1.4</v>
      </c>
      <c r="F43" s="27">
        <v>0.6</v>
      </c>
      <c r="G43" s="27"/>
      <c r="H43" s="27">
        <v>805</v>
      </c>
      <c r="I43" s="163">
        <v>804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3" x14ac:dyDescent="0.3">
      <c r="B44" s="26" t="s">
        <v>34</v>
      </c>
      <c r="C44" s="181" t="s">
        <v>249</v>
      </c>
      <c r="D44" s="27" t="s">
        <v>259</v>
      </c>
      <c r="E44" s="27">
        <v>0.84</v>
      </c>
      <c r="F44" s="27">
        <v>0.6</v>
      </c>
      <c r="G44" s="27"/>
      <c r="H44" s="27">
        <v>804</v>
      </c>
      <c r="I44" s="28">
        <v>803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3" x14ac:dyDescent="0.3">
      <c r="B45" s="26" t="s">
        <v>34</v>
      </c>
      <c r="C45" s="177" t="s">
        <v>245</v>
      </c>
      <c r="D45" s="27" t="s">
        <v>259</v>
      </c>
      <c r="E45" s="27">
        <v>0.8</v>
      </c>
      <c r="F45" s="27">
        <v>0.74</v>
      </c>
      <c r="G45" s="27"/>
      <c r="H45" s="27">
        <v>803</v>
      </c>
      <c r="I45" s="28">
        <v>802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3" x14ac:dyDescent="0.3">
      <c r="B46" s="26" t="s">
        <v>35</v>
      </c>
      <c r="C46" s="177" t="s">
        <v>245</v>
      </c>
      <c r="D46" s="27" t="s">
        <v>250</v>
      </c>
      <c r="E46" s="27">
        <v>4.63</v>
      </c>
      <c r="F46" s="27">
        <v>0.6</v>
      </c>
      <c r="G46" s="27"/>
      <c r="H46" s="27">
        <v>802</v>
      </c>
      <c r="I46" s="163">
        <v>801</v>
      </c>
      <c r="J46" s="306" t="s">
        <v>476</v>
      </c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8"/>
    </row>
    <row r="47" spans="2:23" x14ac:dyDescent="0.3">
      <c r="B47" s="26" t="s">
        <v>35</v>
      </c>
      <c r="C47" s="183" t="s">
        <v>256</v>
      </c>
      <c r="D47" s="27" t="s">
        <v>250</v>
      </c>
      <c r="E47" s="27">
        <v>3.35</v>
      </c>
      <c r="F47" s="27">
        <v>0.6</v>
      </c>
      <c r="G47" s="27"/>
      <c r="H47" s="27">
        <v>801</v>
      </c>
      <c r="I47" s="28">
        <v>800</v>
      </c>
      <c r="J47" s="306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3" x14ac:dyDescent="0.3">
      <c r="B48" s="26" t="s">
        <v>34</v>
      </c>
      <c r="C48" s="177" t="s">
        <v>245</v>
      </c>
      <c r="D48" s="27" t="s">
        <v>250</v>
      </c>
      <c r="E48" s="27">
        <v>1.07</v>
      </c>
      <c r="F48" s="27">
        <v>0.92</v>
      </c>
      <c r="G48" s="27"/>
      <c r="H48" s="27">
        <v>800</v>
      </c>
      <c r="I48" s="28">
        <v>799</v>
      </c>
      <c r="J48" s="306" t="s">
        <v>441</v>
      </c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2" x14ac:dyDescent="0.3">
      <c r="B49" s="26" t="s">
        <v>34</v>
      </c>
      <c r="C49" s="177" t="s">
        <v>245</v>
      </c>
      <c r="D49" s="27" t="s">
        <v>259</v>
      </c>
      <c r="E49" s="27">
        <v>1.08</v>
      </c>
      <c r="F49" s="27">
        <v>2.08</v>
      </c>
      <c r="G49" s="27"/>
      <c r="H49" s="27">
        <v>799</v>
      </c>
      <c r="I49" s="163">
        <v>798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2" x14ac:dyDescent="0.3">
      <c r="B50" s="26" t="s">
        <v>251</v>
      </c>
      <c r="C50" s="183" t="s">
        <v>256</v>
      </c>
      <c r="D50" s="27" t="s">
        <v>250</v>
      </c>
      <c r="E50" s="27">
        <v>2.2799999999999998</v>
      </c>
      <c r="F50" s="27">
        <v>0.6</v>
      </c>
      <c r="G50" s="27"/>
      <c r="H50" s="27">
        <v>798</v>
      </c>
      <c r="I50" s="28">
        <v>797</v>
      </c>
      <c r="J50" s="306" t="s">
        <v>321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2:22" x14ac:dyDescent="0.3">
      <c r="B51" s="26" t="s">
        <v>35</v>
      </c>
      <c r="C51" s="183" t="s">
        <v>256</v>
      </c>
      <c r="D51" s="27" t="s">
        <v>259</v>
      </c>
      <c r="E51" s="27">
        <v>1.58</v>
      </c>
      <c r="F51" s="27">
        <v>0.6</v>
      </c>
      <c r="G51" s="27"/>
      <c r="H51" s="27">
        <v>797</v>
      </c>
      <c r="I51" s="28">
        <v>796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2" x14ac:dyDescent="0.3">
      <c r="B52" s="26" t="s">
        <v>35</v>
      </c>
      <c r="C52" s="177" t="s">
        <v>245</v>
      </c>
      <c r="D52" s="27" t="s">
        <v>250</v>
      </c>
      <c r="E52" s="27">
        <v>1.22</v>
      </c>
      <c r="F52" s="27">
        <v>0.78</v>
      </c>
      <c r="G52" s="27"/>
      <c r="H52" s="27">
        <v>796</v>
      </c>
      <c r="I52" s="163">
        <v>795</v>
      </c>
      <c r="J52" s="306" t="s">
        <v>273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2" x14ac:dyDescent="0.3">
      <c r="B53" s="26" t="s">
        <v>251</v>
      </c>
      <c r="C53" s="183" t="s">
        <v>256</v>
      </c>
      <c r="D53" s="27" t="s">
        <v>250</v>
      </c>
      <c r="E53" s="27">
        <v>2.2799999999999998</v>
      </c>
      <c r="F53" s="27">
        <v>0.6</v>
      </c>
      <c r="G53" s="27"/>
      <c r="H53" s="27">
        <v>795</v>
      </c>
      <c r="I53" s="28">
        <v>794</v>
      </c>
      <c r="J53" s="306" t="s">
        <v>321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2" x14ac:dyDescent="0.3">
      <c r="B54" s="26" t="s">
        <v>35</v>
      </c>
      <c r="C54" s="177" t="s">
        <v>245</v>
      </c>
      <c r="D54" s="27" t="s">
        <v>250</v>
      </c>
      <c r="E54" s="27">
        <v>2.78</v>
      </c>
      <c r="F54" s="27">
        <v>0.7</v>
      </c>
      <c r="G54" s="27"/>
      <c r="H54" s="27">
        <v>794</v>
      </c>
      <c r="I54" s="28">
        <v>793</v>
      </c>
      <c r="J54" s="306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2:22" x14ac:dyDescent="0.3">
      <c r="B55" s="175" t="s">
        <v>35</v>
      </c>
      <c r="C55" s="177" t="s">
        <v>245</v>
      </c>
      <c r="D55" s="27" t="s">
        <v>250</v>
      </c>
      <c r="E55" s="27">
        <v>1.67</v>
      </c>
      <c r="F55" s="27">
        <v>1.04</v>
      </c>
      <c r="G55" s="27"/>
      <c r="H55" s="27">
        <v>793</v>
      </c>
      <c r="I55" s="163">
        <v>792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2" x14ac:dyDescent="0.3">
      <c r="B56" s="147" t="s">
        <v>35</v>
      </c>
      <c r="C56" s="183" t="s">
        <v>256</v>
      </c>
      <c r="D56" s="148" t="s">
        <v>259</v>
      </c>
      <c r="E56" s="148">
        <v>1.1200000000000001</v>
      </c>
      <c r="F56" s="148">
        <v>0.6</v>
      </c>
      <c r="G56" s="148"/>
      <c r="H56" s="27">
        <v>792</v>
      </c>
      <c r="I56" s="163">
        <v>791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2" x14ac:dyDescent="0.3">
      <c r="B57" s="158"/>
      <c r="C57" s="158"/>
      <c r="D57" s="158"/>
      <c r="E57" s="158"/>
      <c r="F57" s="158"/>
      <c r="G57" s="158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7" zoomScale="70" zoomScaleNormal="70" workbookViewId="0">
      <selection activeCell="F22" sqref="F22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58"/>
      <c r="C2" s="158"/>
      <c r="D2" s="158"/>
      <c r="E2" s="158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58"/>
      <c r="C3" s="158"/>
      <c r="D3" s="158"/>
      <c r="E3" s="158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58"/>
      <c r="C4" s="158"/>
      <c r="D4" s="158"/>
      <c r="E4" s="158"/>
      <c r="F4" s="158"/>
      <c r="G4" s="158"/>
      <c r="H4" s="158"/>
      <c r="I4" s="15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58"/>
      <c r="C5" s="158"/>
      <c r="D5" s="158"/>
      <c r="E5" s="158"/>
      <c r="F5" s="158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58"/>
      <c r="C6" s="158"/>
      <c r="D6" s="158"/>
      <c r="E6" s="158"/>
      <c r="F6" s="158"/>
      <c r="G6" s="158"/>
      <c r="H6" s="158"/>
      <c r="I6" s="15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58"/>
      <c r="C7" s="158"/>
      <c r="D7" s="158"/>
      <c r="E7" s="158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58"/>
      <c r="C8" s="158"/>
      <c r="D8" s="158"/>
      <c r="E8" s="158"/>
      <c r="F8" s="158"/>
      <c r="G8" s="158"/>
      <c r="H8" s="158"/>
      <c r="I8" s="15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58"/>
      <c r="C9" s="158"/>
      <c r="D9" s="158"/>
      <c r="E9" s="158"/>
      <c r="F9" s="158"/>
      <c r="G9" s="158"/>
      <c r="H9" s="158"/>
      <c r="I9" s="15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58"/>
      <c r="C10" s="158"/>
      <c r="D10" s="158"/>
      <c r="E10" s="158"/>
      <c r="F10" s="158"/>
      <c r="G10" s="158"/>
      <c r="H10" s="158"/>
      <c r="I10" s="15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57" t="s">
        <v>92</v>
      </c>
      <c r="C11" s="157"/>
      <c r="D11" s="157"/>
      <c r="E11" s="286" t="s">
        <v>242</v>
      </c>
      <c r="F11" s="286"/>
      <c r="G11" s="286"/>
      <c r="H11" s="32"/>
      <c r="I11" s="157" t="s">
        <v>51</v>
      </c>
      <c r="J11" s="87"/>
      <c r="K11" s="87"/>
      <c r="L11" s="321">
        <v>44029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57"/>
      <c r="C12" s="157"/>
      <c r="D12" s="157"/>
      <c r="E12" s="32"/>
      <c r="F12" s="32"/>
      <c r="G12" s="32"/>
      <c r="H12" s="32"/>
      <c r="I12" s="16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57" t="s">
        <v>90</v>
      </c>
      <c r="C13" s="157"/>
      <c r="D13" s="157"/>
      <c r="E13" s="286" t="s">
        <v>243</v>
      </c>
      <c r="F13" s="286"/>
      <c r="G13" s="286"/>
      <c r="H13" s="32"/>
      <c r="I13" s="157" t="s">
        <v>125</v>
      </c>
      <c r="J13" s="87"/>
      <c r="K13" s="87"/>
      <c r="L13" s="252"/>
      <c r="M13" s="252"/>
      <c r="N13" s="33"/>
      <c r="O13" s="87" t="s">
        <v>127</v>
      </c>
      <c r="P13" s="80"/>
      <c r="Q13" s="16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57"/>
      <c r="C14" s="157"/>
      <c r="D14" s="157"/>
      <c r="E14" s="32"/>
      <c r="F14" s="32"/>
      <c r="G14" s="32"/>
      <c r="H14" s="32"/>
      <c r="I14" s="157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57" t="s">
        <v>91</v>
      </c>
      <c r="C15" s="157"/>
      <c r="D15" s="157"/>
      <c r="E15" s="286" t="s">
        <v>243</v>
      </c>
      <c r="F15" s="286"/>
      <c r="G15" s="286"/>
      <c r="H15" s="32"/>
      <c r="I15" s="157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59">
        <v>23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62" t="s">
        <v>121</v>
      </c>
      <c r="F19" s="162" t="s">
        <v>122</v>
      </c>
      <c r="G19" s="162" t="s">
        <v>121</v>
      </c>
      <c r="H19" s="162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347</v>
      </c>
      <c r="C20" s="212" t="s">
        <v>348</v>
      </c>
      <c r="D20" s="145" t="s">
        <v>246</v>
      </c>
      <c r="E20" s="145">
        <v>5</v>
      </c>
      <c r="F20" s="145">
        <v>0.6</v>
      </c>
      <c r="G20" s="145"/>
      <c r="H20" s="145">
        <v>866</v>
      </c>
      <c r="I20" s="146">
        <v>865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347</v>
      </c>
      <c r="C21" s="210" t="s">
        <v>348</v>
      </c>
      <c r="D21" s="27" t="s">
        <v>246</v>
      </c>
      <c r="E21" s="27">
        <v>5.05</v>
      </c>
      <c r="F21" s="27">
        <v>0.6</v>
      </c>
      <c r="G21" s="27"/>
      <c r="H21" s="27">
        <v>865</v>
      </c>
      <c r="I21" s="28">
        <v>864</v>
      </c>
      <c r="J21" s="306" t="s">
        <v>478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34</v>
      </c>
      <c r="C22" s="177" t="s">
        <v>245</v>
      </c>
      <c r="D22" s="27" t="s">
        <v>250</v>
      </c>
      <c r="E22" s="27">
        <v>0.94</v>
      </c>
      <c r="F22" s="27">
        <v>0.6</v>
      </c>
      <c r="G22" s="27"/>
      <c r="H22" s="27">
        <v>864</v>
      </c>
      <c r="I22" s="163">
        <v>863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35</v>
      </c>
      <c r="C23" s="177" t="s">
        <v>245</v>
      </c>
      <c r="D23" s="27" t="s">
        <v>250</v>
      </c>
      <c r="E23" s="27">
        <v>3.94</v>
      </c>
      <c r="F23" s="27">
        <v>0.54</v>
      </c>
      <c r="G23" s="27"/>
      <c r="H23" s="27">
        <v>863</v>
      </c>
      <c r="I23" s="28">
        <v>862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35</v>
      </c>
      <c r="C24" s="183" t="s">
        <v>256</v>
      </c>
      <c r="D24" s="27" t="s">
        <v>250</v>
      </c>
      <c r="E24" s="27">
        <v>2.13</v>
      </c>
      <c r="F24" s="27">
        <v>0.6</v>
      </c>
      <c r="G24" s="27"/>
      <c r="H24" s="27">
        <v>862</v>
      </c>
      <c r="I24" s="163">
        <v>861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35</v>
      </c>
      <c r="C25" s="177" t="s">
        <v>245</v>
      </c>
      <c r="D25" s="27" t="s">
        <v>246</v>
      </c>
      <c r="E25" s="27">
        <v>11.5</v>
      </c>
      <c r="F25" s="27">
        <v>0.8</v>
      </c>
      <c r="G25" s="27"/>
      <c r="H25" s="27">
        <v>861</v>
      </c>
      <c r="I25" s="28">
        <v>860</v>
      </c>
      <c r="J25" s="306" t="s">
        <v>479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251</v>
      </c>
      <c r="C26" s="183" t="s">
        <v>256</v>
      </c>
      <c r="D26" s="27" t="s">
        <v>250</v>
      </c>
      <c r="E26" s="27">
        <v>3.87</v>
      </c>
      <c r="F26" s="27">
        <v>0.6</v>
      </c>
      <c r="G26" s="27"/>
      <c r="H26" s="27">
        <v>860</v>
      </c>
      <c r="I26" s="163">
        <v>859</v>
      </c>
      <c r="J26" s="306" t="s">
        <v>321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35</v>
      </c>
      <c r="C27" s="177" t="s">
        <v>245</v>
      </c>
      <c r="D27" s="27" t="s">
        <v>246</v>
      </c>
      <c r="E27" s="27">
        <v>1.24</v>
      </c>
      <c r="F27" s="27">
        <v>2.4500000000000002</v>
      </c>
      <c r="G27" s="27"/>
      <c r="H27" s="27">
        <v>859</v>
      </c>
      <c r="I27" s="28">
        <v>858</v>
      </c>
      <c r="J27" s="306" t="s">
        <v>480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35</v>
      </c>
      <c r="C28" s="177" t="s">
        <v>245</v>
      </c>
      <c r="D28" s="27" t="s">
        <v>250</v>
      </c>
      <c r="E28" s="27">
        <v>0.6</v>
      </c>
      <c r="F28" s="27">
        <v>0.8</v>
      </c>
      <c r="G28" s="27"/>
      <c r="H28" s="27">
        <v>858</v>
      </c>
      <c r="I28" s="163">
        <v>857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35</v>
      </c>
      <c r="C29" s="177" t="s">
        <v>245</v>
      </c>
      <c r="D29" s="27" t="s">
        <v>259</v>
      </c>
      <c r="E29" s="27">
        <v>3.42</v>
      </c>
      <c r="F29" s="27">
        <v>1.2</v>
      </c>
      <c r="G29" s="27"/>
      <c r="H29" s="27">
        <v>857</v>
      </c>
      <c r="I29" s="28">
        <v>856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35</v>
      </c>
      <c r="C30" s="27" t="s">
        <v>477</v>
      </c>
      <c r="D30" s="27" t="s">
        <v>246</v>
      </c>
      <c r="E30" s="27">
        <v>23.4</v>
      </c>
      <c r="F30" s="27">
        <v>0.6</v>
      </c>
      <c r="G30" s="27"/>
      <c r="H30" s="27">
        <v>856</v>
      </c>
      <c r="I30" s="163">
        <v>855</v>
      </c>
      <c r="J30" s="306" t="s">
        <v>481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178" t="s">
        <v>251</v>
      </c>
      <c r="C31" s="177" t="s">
        <v>245</v>
      </c>
      <c r="D31" s="177" t="s">
        <v>250</v>
      </c>
      <c r="E31" s="177">
        <v>2.2999999999999998</v>
      </c>
      <c r="F31" s="177">
        <v>0.4</v>
      </c>
      <c r="G31" s="177"/>
      <c r="H31" s="177">
        <v>855</v>
      </c>
      <c r="I31" s="179">
        <v>854</v>
      </c>
      <c r="J31" s="328" t="s">
        <v>273</v>
      </c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  <c r="V31" s="330"/>
      <c r="W31" t="s">
        <v>526</v>
      </c>
    </row>
    <row r="32" spans="2:25" x14ac:dyDescent="0.3">
      <c r="B32" s="26" t="s">
        <v>34</v>
      </c>
      <c r="C32" s="235" t="s">
        <v>245</v>
      </c>
      <c r="D32" s="27" t="s">
        <v>250</v>
      </c>
      <c r="E32" s="27">
        <v>4.4000000000000004</v>
      </c>
      <c r="F32" s="27">
        <v>3.38</v>
      </c>
      <c r="G32" s="27"/>
      <c r="H32" s="27">
        <v>854</v>
      </c>
      <c r="I32" s="163">
        <v>853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2" x14ac:dyDescent="0.3">
      <c r="B33" s="26" t="s">
        <v>34</v>
      </c>
      <c r="C33" s="177" t="s">
        <v>245</v>
      </c>
      <c r="D33" s="27" t="s">
        <v>259</v>
      </c>
      <c r="E33" s="27">
        <v>0.35</v>
      </c>
      <c r="F33" s="27">
        <v>1.2</v>
      </c>
      <c r="G33" s="27"/>
      <c r="H33" s="27">
        <v>853</v>
      </c>
      <c r="I33" s="28">
        <v>852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2" x14ac:dyDescent="0.3">
      <c r="B34" s="26" t="s">
        <v>34</v>
      </c>
      <c r="C34" s="177" t="s">
        <v>245</v>
      </c>
      <c r="D34" s="27" t="s">
        <v>250</v>
      </c>
      <c r="E34" s="27">
        <v>2.5499999999999998</v>
      </c>
      <c r="F34" s="27">
        <v>0.48</v>
      </c>
      <c r="G34" s="27"/>
      <c r="H34" s="27">
        <v>852</v>
      </c>
      <c r="I34" s="163">
        <v>851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2" x14ac:dyDescent="0.3">
      <c r="B35" s="26" t="s">
        <v>35</v>
      </c>
      <c r="C35" s="224" t="s">
        <v>268</v>
      </c>
      <c r="D35" s="27" t="s">
        <v>259</v>
      </c>
      <c r="E35" s="27">
        <v>1.37</v>
      </c>
      <c r="F35" s="27">
        <v>0.3</v>
      </c>
      <c r="G35" s="27"/>
      <c r="H35" s="27">
        <v>851</v>
      </c>
      <c r="I35" s="28">
        <v>850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x14ac:dyDescent="0.3">
      <c r="B36" s="26" t="s">
        <v>251</v>
      </c>
      <c r="C36" s="177" t="s">
        <v>245</v>
      </c>
      <c r="D36" s="27" t="s">
        <v>250</v>
      </c>
      <c r="E36" s="27">
        <v>3.43</v>
      </c>
      <c r="F36" s="27">
        <v>0.6</v>
      </c>
      <c r="G36" s="27"/>
      <c r="H36" s="27">
        <v>850</v>
      </c>
      <c r="I36" s="163">
        <v>849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2" x14ac:dyDescent="0.3">
      <c r="B37" s="26" t="s">
        <v>34</v>
      </c>
      <c r="C37" s="177" t="s">
        <v>245</v>
      </c>
      <c r="D37" s="27" t="s">
        <v>250</v>
      </c>
      <c r="E37" s="27">
        <v>3.13</v>
      </c>
      <c r="F37" s="27">
        <v>1.1200000000000001</v>
      </c>
      <c r="G37" s="27"/>
      <c r="H37" s="27">
        <v>849</v>
      </c>
      <c r="I37" s="28">
        <v>848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2" x14ac:dyDescent="0.3">
      <c r="B38" s="26" t="s">
        <v>251</v>
      </c>
      <c r="C38" s="177" t="s">
        <v>245</v>
      </c>
      <c r="D38" s="27" t="s">
        <v>250</v>
      </c>
      <c r="E38" s="27">
        <v>4.8</v>
      </c>
      <c r="F38" s="27">
        <v>1.2</v>
      </c>
      <c r="G38" s="27"/>
      <c r="H38" s="27">
        <v>848</v>
      </c>
      <c r="I38" s="163">
        <v>847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2" x14ac:dyDescent="0.3">
      <c r="B39" s="26" t="s">
        <v>35</v>
      </c>
      <c r="C39" s="183" t="s">
        <v>256</v>
      </c>
      <c r="D39" s="27" t="s">
        <v>259</v>
      </c>
      <c r="E39" s="27">
        <v>3.98</v>
      </c>
      <c r="F39" s="27">
        <v>0.6</v>
      </c>
      <c r="G39" s="27"/>
      <c r="H39" s="27">
        <v>847</v>
      </c>
      <c r="I39" s="28">
        <v>846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2" x14ac:dyDescent="0.3">
      <c r="B40" s="26" t="s">
        <v>34</v>
      </c>
      <c r="C40" s="177" t="s">
        <v>245</v>
      </c>
      <c r="D40" s="27" t="s">
        <v>250</v>
      </c>
      <c r="E40" s="27">
        <v>7.35</v>
      </c>
      <c r="F40" s="27">
        <v>2.91</v>
      </c>
      <c r="G40" s="27"/>
      <c r="H40" s="27">
        <v>846</v>
      </c>
      <c r="I40" s="163">
        <v>845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2" x14ac:dyDescent="0.3">
      <c r="B41" s="26" t="s">
        <v>251</v>
      </c>
      <c r="C41" s="177" t="s">
        <v>245</v>
      </c>
      <c r="D41" s="27" t="s">
        <v>250</v>
      </c>
      <c r="E41" s="27">
        <v>5.65</v>
      </c>
      <c r="F41" s="27">
        <v>1.55</v>
      </c>
      <c r="G41" s="27"/>
      <c r="H41" s="27">
        <v>845</v>
      </c>
      <c r="I41" s="28">
        <v>844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2" x14ac:dyDescent="0.3">
      <c r="B42" s="26" t="s">
        <v>251</v>
      </c>
      <c r="C42" s="177" t="s">
        <v>245</v>
      </c>
      <c r="D42" s="27" t="s">
        <v>250</v>
      </c>
      <c r="E42" s="27">
        <v>2.2000000000000002</v>
      </c>
      <c r="F42" s="27">
        <v>0.57999999999999996</v>
      </c>
      <c r="G42" s="27"/>
      <c r="H42" s="27">
        <v>844</v>
      </c>
      <c r="I42" s="163">
        <v>843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2" x14ac:dyDescent="0.3">
      <c r="B43" s="26" t="s">
        <v>34</v>
      </c>
      <c r="C43" s="177" t="s">
        <v>245</v>
      </c>
      <c r="D43" s="27" t="s">
        <v>259</v>
      </c>
      <c r="E43" s="27">
        <v>3.34</v>
      </c>
      <c r="F43" s="27">
        <v>1.3</v>
      </c>
      <c r="G43" s="27"/>
      <c r="H43" s="27">
        <v>843</v>
      </c>
      <c r="I43" s="28">
        <v>842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2" x14ac:dyDescent="0.3">
      <c r="B44" s="26" t="s">
        <v>35</v>
      </c>
      <c r="C44" s="177" t="s">
        <v>245</v>
      </c>
      <c r="D44" s="27" t="s">
        <v>250</v>
      </c>
      <c r="E44" s="27">
        <v>2.4</v>
      </c>
      <c r="F44" s="27">
        <v>1.63</v>
      </c>
      <c r="G44" s="27"/>
      <c r="H44" s="27">
        <v>842</v>
      </c>
      <c r="I44" s="163">
        <v>841</v>
      </c>
      <c r="J44" s="306" t="s">
        <v>476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2" x14ac:dyDescent="0.3">
      <c r="B45" s="26" t="s">
        <v>251</v>
      </c>
      <c r="C45" s="177" t="s">
        <v>245</v>
      </c>
      <c r="D45" s="27" t="s">
        <v>250</v>
      </c>
      <c r="E45" s="27">
        <v>5.35</v>
      </c>
      <c r="F45" s="27">
        <v>2.2599999999999998</v>
      </c>
      <c r="G45" s="27"/>
      <c r="H45" s="27">
        <v>841</v>
      </c>
      <c r="I45" s="28">
        <v>840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2" x14ac:dyDescent="0.3">
      <c r="B46" s="26" t="s">
        <v>35</v>
      </c>
      <c r="C46" s="177" t="s">
        <v>245</v>
      </c>
      <c r="D46" s="27" t="s">
        <v>250</v>
      </c>
      <c r="E46" s="27">
        <v>3.04</v>
      </c>
      <c r="F46" s="27">
        <v>1.53</v>
      </c>
      <c r="G46" s="27"/>
      <c r="H46" s="27">
        <v>840</v>
      </c>
      <c r="I46" s="163">
        <v>839</v>
      </c>
    </row>
    <row r="47" spans="2:22" x14ac:dyDescent="0.3">
      <c r="B47" s="26" t="s">
        <v>35</v>
      </c>
      <c r="C47" s="177" t="s">
        <v>245</v>
      </c>
      <c r="D47" s="27" t="s">
        <v>250</v>
      </c>
      <c r="E47" s="27">
        <v>7.08</v>
      </c>
      <c r="F47" s="27">
        <v>1.88</v>
      </c>
      <c r="G47" s="27"/>
      <c r="H47" s="27">
        <v>839</v>
      </c>
      <c r="I47" s="28">
        <v>838</v>
      </c>
      <c r="J47" s="306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2" x14ac:dyDescent="0.3">
      <c r="B48" s="26" t="s">
        <v>34</v>
      </c>
      <c r="C48" s="177" t="s">
        <v>245</v>
      </c>
      <c r="D48" s="27" t="s">
        <v>250</v>
      </c>
      <c r="E48" s="27">
        <v>3.4</v>
      </c>
      <c r="F48" s="27">
        <v>2.46</v>
      </c>
      <c r="G48" s="27"/>
      <c r="H48" s="27">
        <v>838</v>
      </c>
      <c r="I48" s="163">
        <v>837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2" x14ac:dyDescent="0.3">
      <c r="B49" s="26" t="s">
        <v>34</v>
      </c>
      <c r="C49" s="177" t="s">
        <v>245</v>
      </c>
      <c r="D49" s="27" t="s">
        <v>250</v>
      </c>
      <c r="E49" s="27">
        <v>3.66</v>
      </c>
      <c r="F49" s="27">
        <v>1.2</v>
      </c>
      <c r="G49" s="27"/>
      <c r="H49" s="27">
        <v>837</v>
      </c>
      <c r="I49" s="28">
        <v>836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2" x14ac:dyDescent="0.3">
      <c r="B50" s="26" t="s">
        <v>34</v>
      </c>
      <c r="C50" s="177" t="s">
        <v>245</v>
      </c>
      <c r="D50" s="27" t="s">
        <v>250</v>
      </c>
      <c r="E50" s="27">
        <v>2.2799999999999998</v>
      </c>
      <c r="F50" s="27">
        <v>0.72</v>
      </c>
      <c r="G50" s="27"/>
      <c r="H50" s="27">
        <v>836</v>
      </c>
      <c r="I50" s="163">
        <v>835</v>
      </c>
    </row>
    <row r="51" spans="2:22" x14ac:dyDescent="0.3">
      <c r="B51" s="26" t="s">
        <v>35</v>
      </c>
      <c r="C51" s="177" t="s">
        <v>245</v>
      </c>
      <c r="D51" s="27" t="s">
        <v>246</v>
      </c>
      <c r="E51" s="27">
        <v>3.34</v>
      </c>
      <c r="F51" s="27">
        <v>1.33</v>
      </c>
      <c r="G51" s="27"/>
      <c r="H51" s="27">
        <v>835</v>
      </c>
      <c r="I51" s="28">
        <v>834</v>
      </c>
      <c r="J51" s="306" t="s">
        <v>482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2" x14ac:dyDescent="0.3">
      <c r="B52" s="26" t="s">
        <v>251</v>
      </c>
      <c r="C52" s="184" t="s">
        <v>258</v>
      </c>
      <c r="D52" s="27" t="s">
        <v>246</v>
      </c>
      <c r="E52" s="27">
        <v>1.58</v>
      </c>
      <c r="F52" s="27">
        <v>0.6</v>
      </c>
      <c r="G52" s="27"/>
      <c r="H52" s="27">
        <v>834</v>
      </c>
      <c r="I52" s="163">
        <v>833</v>
      </c>
      <c r="J52" s="306" t="s">
        <v>483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2" x14ac:dyDescent="0.3">
      <c r="B53" s="26" t="s">
        <v>251</v>
      </c>
      <c r="C53" s="177" t="s">
        <v>245</v>
      </c>
      <c r="D53" s="27" t="s">
        <v>246</v>
      </c>
      <c r="E53" s="27">
        <v>2.02</v>
      </c>
      <c r="F53" s="27">
        <v>1.18</v>
      </c>
      <c r="G53" s="27"/>
      <c r="H53" s="27">
        <v>832</v>
      </c>
      <c r="I53" s="28">
        <v>831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2" x14ac:dyDescent="0.3">
      <c r="B54" s="26" t="s">
        <v>251</v>
      </c>
      <c r="C54" s="177" t="s">
        <v>245</v>
      </c>
      <c r="D54" s="27" t="s">
        <v>250</v>
      </c>
      <c r="E54" s="27">
        <v>0.45</v>
      </c>
      <c r="F54" s="27">
        <v>1.44</v>
      </c>
      <c r="G54" s="27"/>
      <c r="H54" s="27">
        <v>831</v>
      </c>
      <c r="I54" s="163">
        <v>830</v>
      </c>
    </row>
    <row r="55" spans="2:22" x14ac:dyDescent="0.3">
      <c r="B55" s="175" t="s">
        <v>251</v>
      </c>
      <c r="C55" s="183" t="s">
        <v>256</v>
      </c>
      <c r="D55" s="27" t="s">
        <v>250</v>
      </c>
      <c r="E55" s="27">
        <v>2.7</v>
      </c>
      <c r="F55" s="27">
        <v>0.6</v>
      </c>
      <c r="G55" s="27"/>
      <c r="H55" s="27">
        <v>830</v>
      </c>
      <c r="I55" s="28">
        <v>829</v>
      </c>
      <c r="J55" s="306" t="s">
        <v>321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2" x14ac:dyDescent="0.3">
      <c r="B56" s="147" t="s">
        <v>251</v>
      </c>
      <c r="C56" s="181" t="s">
        <v>249</v>
      </c>
      <c r="D56" s="148" t="s">
        <v>250</v>
      </c>
      <c r="E56" s="148">
        <v>1.45</v>
      </c>
      <c r="F56" s="148">
        <v>0.6</v>
      </c>
      <c r="G56" s="148"/>
      <c r="H56" s="27">
        <v>829</v>
      </c>
      <c r="I56" s="163">
        <v>828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2" x14ac:dyDescent="0.3">
      <c r="B57" s="158"/>
      <c r="C57" s="158"/>
      <c r="D57" s="158"/>
      <c r="E57" s="158"/>
      <c r="F57" s="158"/>
      <c r="G57" s="158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59">
    <mergeCell ref="B60:E60"/>
    <mergeCell ref="F60:I60"/>
    <mergeCell ref="J60:V60"/>
    <mergeCell ref="J55:V55"/>
    <mergeCell ref="J56:V56"/>
    <mergeCell ref="B58:I58"/>
    <mergeCell ref="J58:V58"/>
    <mergeCell ref="B59:I59"/>
    <mergeCell ref="J59:V59"/>
    <mergeCell ref="J48:V48"/>
    <mergeCell ref="J49:V49"/>
    <mergeCell ref="J52:V52"/>
    <mergeCell ref="J51:V51"/>
    <mergeCell ref="J53:V53"/>
    <mergeCell ref="J42:V42"/>
    <mergeCell ref="J43:V43"/>
    <mergeCell ref="J45:V45"/>
    <mergeCell ref="J44:V44"/>
    <mergeCell ref="J47:V47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A3" sqref="A3"/>
    </sheetView>
  </sheetViews>
  <sheetFormatPr baseColWidth="10" defaultRowHeight="14.4" x14ac:dyDescent="0.3"/>
  <sheetData>
    <row r="1" spans="1:2" x14ac:dyDescent="0.3">
      <c r="A1" t="s">
        <v>1</v>
      </c>
      <c r="B1" t="s">
        <v>11</v>
      </c>
    </row>
    <row r="2" spans="1:2" x14ac:dyDescent="0.3">
      <c r="A2" t="s">
        <v>10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0" zoomScale="70" zoomScaleNormal="70" workbookViewId="0">
      <selection activeCell="C21" sqref="C21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71"/>
      <c r="C2" s="171"/>
      <c r="D2" s="171"/>
      <c r="E2" s="171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71"/>
      <c r="C3" s="171"/>
      <c r="D3" s="171"/>
      <c r="E3" s="171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71"/>
      <c r="C4" s="171"/>
      <c r="D4" s="171"/>
      <c r="E4" s="171"/>
      <c r="F4" s="171"/>
      <c r="G4" s="171"/>
      <c r="H4" s="171"/>
      <c r="I4" s="171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71"/>
      <c r="C5" s="171"/>
      <c r="D5" s="171"/>
      <c r="E5" s="171"/>
      <c r="F5" s="171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71"/>
      <c r="C6" s="171"/>
      <c r="D6" s="171"/>
      <c r="E6" s="171"/>
      <c r="F6" s="171"/>
      <c r="G6" s="171"/>
      <c r="H6" s="171"/>
      <c r="I6" s="171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71"/>
      <c r="C7" s="171"/>
      <c r="D7" s="171"/>
      <c r="E7" s="171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71"/>
      <c r="C8" s="171"/>
      <c r="D8" s="171"/>
      <c r="E8" s="171"/>
      <c r="F8" s="171"/>
      <c r="G8" s="171"/>
      <c r="H8" s="171"/>
      <c r="I8" s="171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71"/>
      <c r="C9" s="171"/>
      <c r="D9" s="171"/>
      <c r="E9" s="171"/>
      <c r="F9" s="171"/>
      <c r="G9" s="171"/>
      <c r="H9" s="171"/>
      <c r="I9" s="171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71"/>
      <c r="C10" s="171"/>
      <c r="D10" s="171"/>
      <c r="E10" s="171"/>
      <c r="F10" s="171"/>
      <c r="G10" s="171"/>
      <c r="H10" s="171"/>
      <c r="I10" s="171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68" t="s">
        <v>92</v>
      </c>
      <c r="C11" s="168"/>
      <c r="D11" s="168"/>
      <c r="E11" s="286" t="s">
        <v>242</v>
      </c>
      <c r="F11" s="286"/>
      <c r="G11" s="286"/>
      <c r="H11" s="32"/>
      <c r="I11" s="168" t="s">
        <v>51</v>
      </c>
      <c r="J11" s="87"/>
      <c r="K11" s="87"/>
      <c r="L11" s="321">
        <v>44029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68"/>
      <c r="C12" s="168"/>
      <c r="D12" s="168"/>
      <c r="E12" s="32"/>
      <c r="F12" s="32"/>
      <c r="G12" s="32"/>
      <c r="H12" s="32"/>
      <c r="I12" s="172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68" t="s">
        <v>90</v>
      </c>
      <c r="C13" s="168"/>
      <c r="D13" s="168"/>
      <c r="E13" s="286" t="s">
        <v>243</v>
      </c>
      <c r="F13" s="286"/>
      <c r="G13" s="286"/>
      <c r="H13" s="32"/>
      <c r="I13" s="168" t="s">
        <v>125</v>
      </c>
      <c r="J13" s="87"/>
      <c r="K13" s="87"/>
      <c r="L13" s="252"/>
      <c r="M13" s="252"/>
      <c r="N13" s="33"/>
      <c r="O13" s="87" t="s">
        <v>127</v>
      </c>
      <c r="P13" s="80"/>
      <c r="Q13" s="17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68"/>
      <c r="C14" s="168"/>
      <c r="D14" s="168"/>
      <c r="E14" s="32"/>
      <c r="F14" s="32"/>
      <c r="G14" s="32"/>
      <c r="H14" s="32"/>
      <c r="I14" s="168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68" t="s">
        <v>91</v>
      </c>
      <c r="C15" s="168"/>
      <c r="D15" s="168"/>
      <c r="E15" s="286" t="s">
        <v>243</v>
      </c>
      <c r="F15" s="286"/>
      <c r="G15" s="286"/>
      <c r="H15" s="32"/>
      <c r="I15" s="168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69">
        <v>24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73" t="s">
        <v>121</v>
      </c>
      <c r="F19" s="173" t="s">
        <v>122</v>
      </c>
      <c r="G19" s="173" t="s">
        <v>121</v>
      </c>
      <c r="H19" s="173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34</v>
      </c>
      <c r="C20" s="197" t="s">
        <v>245</v>
      </c>
      <c r="D20" s="145" t="s">
        <v>259</v>
      </c>
      <c r="E20" s="145">
        <v>2.04</v>
      </c>
      <c r="F20" s="145">
        <v>1.4</v>
      </c>
      <c r="G20" s="145"/>
      <c r="H20" s="145">
        <v>903</v>
      </c>
      <c r="I20" s="146">
        <v>902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34</v>
      </c>
      <c r="C21" s="181" t="s">
        <v>249</v>
      </c>
      <c r="D21" s="27" t="s">
        <v>259</v>
      </c>
      <c r="E21" s="27">
        <v>0.98</v>
      </c>
      <c r="F21" s="27">
        <v>0.6</v>
      </c>
      <c r="G21" s="27"/>
      <c r="H21" s="27">
        <v>902</v>
      </c>
      <c r="I21" s="28">
        <v>901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34</v>
      </c>
      <c r="C22" s="177" t="s">
        <v>245</v>
      </c>
      <c r="D22" s="27" t="s">
        <v>250</v>
      </c>
      <c r="E22" s="27">
        <v>1.54</v>
      </c>
      <c r="F22" s="27">
        <v>0.8</v>
      </c>
      <c r="G22" s="27"/>
      <c r="H22" s="27">
        <v>901</v>
      </c>
      <c r="I22" s="163">
        <v>900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34</v>
      </c>
      <c r="C23" s="181" t="s">
        <v>249</v>
      </c>
      <c r="D23" s="27" t="s">
        <v>250</v>
      </c>
      <c r="E23" s="27">
        <v>1.32</v>
      </c>
      <c r="F23" s="27">
        <v>0.6</v>
      </c>
      <c r="G23" s="27"/>
      <c r="H23" s="27">
        <v>900</v>
      </c>
      <c r="I23" s="28">
        <v>899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34</v>
      </c>
      <c r="C24" s="183" t="s">
        <v>256</v>
      </c>
      <c r="D24" s="27" t="s">
        <v>259</v>
      </c>
      <c r="E24" s="27">
        <v>1.95</v>
      </c>
      <c r="F24" s="27">
        <v>0.6</v>
      </c>
      <c r="G24" s="27"/>
      <c r="H24" s="27">
        <v>899</v>
      </c>
      <c r="I24" s="28">
        <v>898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35</v>
      </c>
      <c r="C25" s="177" t="s">
        <v>245</v>
      </c>
      <c r="D25" s="27" t="s">
        <v>250</v>
      </c>
      <c r="E25" s="27">
        <v>1.46</v>
      </c>
      <c r="F25" s="27">
        <v>0.51</v>
      </c>
      <c r="G25" s="27"/>
      <c r="H25" s="27">
        <v>898</v>
      </c>
      <c r="I25" s="163">
        <v>897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251</v>
      </c>
      <c r="C26" s="177" t="s">
        <v>245</v>
      </c>
      <c r="D26" s="27" t="s">
        <v>250</v>
      </c>
      <c r="E26" s="27">
        <v>0.97</v>
      </c>
      <c r="F26" s="27">
        <v>0.7</v>
      </c>
      <c r="G26" s="27"/>
      <c r="H26" s="27">
        <v>897</v>
      </c>
      <c r="I26" s="28">
        <v>896</v>
      </c>
      <c r="J26" s="306" t="s">
        <v>305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35</v>
      </c>
      <c r="C27" s="177" t="s">
        <v>245</v>
      </c>
      <c r="D27" s="27" t="s">
        <v>259</v>
      </c>
      <c r="E27" s="27">
        <v>1.95</v>
      </c>
      <c r="F27" s="27">
        <v>1.05</v>
      </c>
      <c r="G27" s="27"/>
      <c r="H27" s="27">
        <v>896</v>
      </c>
      <c r="I27" s="28">
        <v>895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35</v>
      </c>
      <c r="C28" s="177" t="s">
        <v>245</v>
      </c>
      <c r="D28" s="27" t="s">
        <v>259</v>
      </c>
      <c r="E28" s="27">
        <v>2.2000000000000002</v>
      </c>
      <c r="F28" s="27">
        <v>2.4300000000000002</v>
      </c>
      <c r="G28" s="27"/>
      <c r="H28" s="27">
        <v>895</v>
      </c>
      <c r="I28" s="163">
        <v>894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34</v>
      </c>
      <c r="C29" s="177" t="s">
        <v>245</v>
      </c>
      <c r="D29" s="27" t="s">
        <v>250</v>
      </c>
      <c r="E29" s="27">
        <v>0.4</v>
      </c>
      <c r="F29" s="27">
        <v>1.2</v>
      </c>
      <c r="G29" s="27"/>
      <c r="H29" s="27">
        <v>894</v>
      </c>
      <c r="I29" s="28">
        <v>893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35</v>
      </c>
      <c r="C30" s="177" t="s">
        <v>245</v>
      </c>
      <c r="D30" s="27" t="s">
        <v>250</v>
      </c>
      <c r="E30" s="27">
        <v>0.98</v>
      </c>
      <c r="F30" s="27">
        <v>1.6</v>
      </c>
      <c r="G30" s="27"/>
      <c r="H30" s="27">
        <v>893</v>
      </c>
      <c r="I30" s="28">
        <v>892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251</v>
      </c>
      <c r="C31" s="177" t="s">
        <v>245</v>
      </c>
      <c r="D31" s="27" t="s">
        <v>250</v>
      </c>
      <c r="E31" s="27">
        <v>5.08</v>
      </c>
      <c r="F31" s="27">
        <v>0.83</v>
      </c>
      <c r="G31" s="27"/>
      <c r="H31" s="27">
        <v>892</v>
      </c>
      <c r="I31" s="163">
        <v>891</v>
      </c>
      <c r="J31" s="306" t="s">
        <v>305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35</v>
      </c>
      <c r="C32" s="233" t="s">
        <v>256</v>
      </c>
      <c r="D32" s="27" t="s">
        <v>259</v>
      </c>
      <c r="E32" s="27">
        <v>1.38</v>
      </c>
      <c r="F32" s="27">
        <v>0.6</v>
      </c>
      <c r="G32" s="27"/>
      <c r="H32" s="27">
        <v>891</v>
      </c>
      <c r="I32" s="28">
        <v>890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3" x14ac:dyDescent="0.3">
      <c r="B33" s="26" t="s">
        <v>35</v>
      </c>
      <c r="C33" s="177" t="s">
        <v>245</v>
      </c>
      <c r="D33" s="27" t="s">
        <v>250</v>
      </c>
      <c r="E33" s="27">
        <v>4.4400000000000004</v>
      </c>
      <c r="F33" s="27">
        <v>2.0299999999999998</v>
      </c>
      <c r="G33" s="27"/>
      <c r="H33" s="27">
        <v>890</v>
      </c>
      <c r="I33" s="28">
        <v>889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3" x14ac:dyDescent="0.3">
      <c r="B34" s="26" t="s">
        <v>251</v>
      </c>
      <c r="C34" s="183" t="s">
        <v>256</v>
      </c>
      <c r="D34" s="27" t="s">
        <v>259</v>
      </c>
      <c r="E34" s="27">
        <v>4.93</v>
      </c>
      <c r="F34" s="27">
        <v>0.6</v>
      </c>
      <c r="G34" s="27"/>
      <c r="H34" s="27">
        <v>889</v>
      </c>
      <c r="I34" s="163">
        <v>888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3" x14ac:dyDescent="0.3">
      <c r="B35" s="26" t="s">
        <v>35</v>
      </c>
      <c r="C35" s="177" t="s">
        <v>245</v>
      </c>
      <c r="D35" s="27" t="s">
        <v>250</v>
      </c>
      <c r="E35" s="27">
        <v>1.54</v>
      </c>
      <c r="F35" s="27">
        <v>1.34</v>
      </c>
      <c r="G35" s="27"/>
      <c r="H35" s="27">
        <v>888</v>
      </c>
      <c r="I35" s="28">
        <v>887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3" x14ac:dyDescent="0.3">
      <c r="B36" s="26" t="s">
        <v>35</v>
      </c>
      <c r="C36" s="177" t="s">
        <v>245</v>
      </c>
      <c r="D36" s="27" t="s">
        <v>250</v>
      </c>
      <c r="E36" s="27">
        <v>1.7</v>
      </c>
      <c r="F36" s="27">
        <v>1.4</v>
      </c>
      <c r="G36" s="27"/>
      <c r="H36" s="27">
        <v>887</v>
      </c>
      <c r="I36" s="28">
        <v>886</v>
      </c>
      <c r="J36" s="306" t="s">
        <v>305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3" x14ac:dyDescent="0.3">
      <c r="B37" s="26" t="s">
        <v>251</v>
      </c>
      <c r="C37" s="177" t="s">
        <v>245</v>
      </c>
      <c r="D37" s="27" t="s">
        <v>250</v>
      </c>
      <c r="E37" s="27">
        <v>0.34</v>
      </c>
      <c r="F37" s="27">
        <v>0.65</v>
      </c>
      <c r="G37" s="27"/>
      <c r="H37" s="27">
        <v>886</v>
      </c>
      <c r="I37" s="163">
        <v>885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3" x14ac:dyDescent="0.3">
      <c r="B38" s="26" t="s">
        <v>34</v>
      </c>
      <c r="C38" s="177" t="s">
        <v>245</v>
      </c>
      <c r="D38" s="27" t="s">
        <v>259</v>
      </c>
      <c r="E38" s="27">
        <v>1.3</v>
      </c>
      <c r="F38" s="27">
        <v>0.76</v>
      </c>
      <c r="G38" s="27"/>
      <c r="H38" s="27">
        <v>885</v>
      </c>
      <c r="I38" s="28">
        <v>884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3" x14ac:dyDescent="0.3">
      <c r="B39" s="26" t="s">
        <v>35</v>
      </c>
      <c r="C39" s="224" t="s">
        <v>268</v>
      </c>
      <c r="D39" s="27" t="s">
        <v>250</v>
      </c>
      <c r="E39" s="27">
        <v>1.31</v>
      </c>
      <c r="F39" s="27">
        <v>1.26</v>
      </c>
      <c r="G39" s="27"/>
      <c r="H39" s="27">
        <v>884</v>
      </c>
      <c r="I39" s="28">
        <v>883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3" x14ac:dyDescent="0.3">
      <c r="B40" s="214" t="s">
        <v>35</v>
      </c>
      <c r="C40" s="183" t="s">
        <v>256</v>
      </c>
      <c r="D40" s="183" t="s">
        <v>250</v>
      </c>
      <c r="E40" s="183">
        <v>1.31</v>
      </c>
      <c r="F40" s="183">
        <v>0.6</v>
      </c>
      <c r="G40" s="183"/>
      <c r="H40" s="183">
        <v>883</v>
      </c>
      <c r="I40" s="221">
        <v>882</v>
      </c>
      <c r="J40" s="358" t="s">
        <v>484</v>
      </c>
      <c r="K40" s="359"/>
      <c r="L40" s="359"/>
      <c r="M40" s="359"/>
      <c r="N40" s="359"/>
      <c r="O40" s="359"/>
      <c r="P40" s="359"/>
      <c r="Q40" s="359"/>
      <c r="R40" s="359"/>
      <c r="S40" s="359"/>
      <c r="T40" s="359"/>
      <c r="U40" s="359"/>
      <c r="V40" s="360"/>
      <c r="W40" t="s">
        <v>527</v>
      </c>
    </row>
    <row r="41" spans="2:23" x14ac:dyDescent="0.3">
      <c r="B41" s="26" t="s">
        <v>35</v>
      </c>
      <c r="C41" s="224" t="s">
        <v>268</v>
      </c>
      <c r="D41" s="27" t="s">
        <v>250</v>
      </c>
      <c r="E41" s="27">
        <v>2.04</v>
      </c>
      <c r="F41" s="27">
        <v>2.0499999999999998</v>
      </c>
      <c r="G41" s="27"/>
      <c r="H41" s="27">
        <v>882</v>
      </c>
      <c r="I41" s="28">
        <v>881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3" x14ac:dyDescent="0.3">
      <c r="B42" s="26" t="s">
        <v>251</v>
      </c>
      <c r="C42" s="183" t="s">
        <v>256</v>
      </c>
      <c r="D42" s="27" t="s">
        <v>259</v>
      </c>
      <c r="E42" s="27">
        <v>0.97</v>
      </c>
      <c r="F42" s="27">
        <v>0.6</v>
      </c>
      <c r="G42" s="27"/>
      <c r="H42" s="27">
        <v>881</v>
      </c>
      <c r="I42" s="28">
        <v>880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3" x14ac:dyDescent="0.3">
      <c r="B43" s="26" t="s">
        <v>34</v>
      </c>
      <c r="C43" s="183" t="s">
        <v>256</v>
      </c>
      <c r="D43" s="27" t="s">
        <v>250</v>
      </c>
      <c r="E43" s="27">
        <v>0.93</v>
      </c>
      <c r="F43" s="27">
        <v>0.6</v>
      </c>
      <c r="G43" s="27"/>
      <c r="H43" s="27">
        <v>880</v>
      </c>
      <c r="I43" s="163">
        <v>879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3" x14ac:dyDescent="0.3">
      <c r="B44" s="26" t="s">
        <v>34</v>
      </c>
      <c r="C44" s="183" t="s">
        <v>256</v>
      </c>
      <c r="D44" s="27" t="s">
        <v>250</v>
      </c>
      <c r="E44" s="27">
        <v>1.5</v>
      </c>
      <c r="F44" s="27">
        <v>0.6</v>
      </c>
      <c r="G44" s="27"/>
      <c r="H44" s="27">
        <v>879</v>
      </c>
      <c r="I44" s="28">
        <v>878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3" x14ac:dyDescent="0.3">
      <c r="B45" s="26" t="s">
        <v>35</v>
      </c>
      <c r="C45" s="183" t="s">
        <v>256</v>
      </c>
      <c r="D45" s="27" t="s">
        <v>250</v>
      </c>
      <c r="E45" s="27">
        <v>1.1499999999999999</v>
      </c>
      <c r="F45" s="27">
        <v>0.6</v>
      </c>
      <c r="G45" s="27"/>
      <c r="H45" s="27">
        <v>878</v>
      </c>
      <c r="I45" s="28">
        <v>877</v>
      </c>
      <c r="J45" s="306" t="s">
        <v>321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3" x14ac:dyDescent="0.3">
      <c r="B46" s="26" t="s">
        <v>34</v>
      </c>
      <c r="C46" s="177" t="s">
        <v>245</v>
      </c>
      <c r="D46" s="27" t="s">
        <v>250</v>
      </c>
      <c r="E46" s="27">
        <v>2.15</v>
      </c>
      <c r="F46" s="27">
        <v>0.64</v>
      </c>
      <c r="G46" s="27"/>
      <c r="H46" s="27">
        <v>877</v>
      </c>
      <c r="I46" s="163">
        <v>876</v>
      </c>
    </row>
    <row r="47" spans="2:23" x14ac:dyDescent="0.3">
      <c r="B47" s="26" t="s">
        <v>251</v>
      </c>
      <c r="C47" s="177" t="s">
        <v>245</v>
      </c>
      <c r="D47" s="27" t="s">
        <v>259</v>
      </c>
      <c r="E47" s="27">
        <v>0.89</v>
      </c>
      <c r="F47" s="27">
        <v>1</v>
      </c>
      <c r="G47" s="27"/>
      <c r="H47" s="27">
        <v>876</v>
      </c>
      <c r="I47" s="28">
        <v>875</v>
      </c>
      <c r="J47" s="306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3" x14ac:dyDescent="0.3">
      <c r="B48" s="26" t="s">
        <v>251</v>
      </c>
      <c r="C48" s="177" t="s">
        <v>245</v>
      </c>
      <c r="D48" s="27" t="s">
        <v>250</v>
      </c>
      <c r="E48" s="27">
        <v>1.34</v>
      </c>
      <c r="F48" s="27">
        <v>0.35</v>
      </c>
      <c r="G48" s="27"/>
      <c r="H48" s="27">
        <v>875</v>
      </c>
      <c r="I48" s="28">
        <v>874</v>
      </c>
      <c r="J48" s="306" t="s">
        <v>305</v>
      </c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2" x14ac:dyDescent="0.3">
      <c r="B49" s="26" t="s">
        <v>34</v>
      </c>
      <c r="C49" s="184" t="s">
        <v>258</v>
      </c>
      <c r="D49" s="27" t="s">
        <v>246</v>
      </c>
      <c r="E49" s="27">
        <v>3.04</v>
      </c>
      <c r="F49" s="27">
        <v>2.17</v>
      </c>
      <c r="G49" s="27"/>
      <c r="H49" s="27">
        <v>874</v>
      </c>
      <c r="I49" s="163">
        <v>873</v>
      </c>
      <c r="J49" s="306" t="s">
        <v>470</v>
      </c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2" x14ac:dyDescent="0.3">
      <c r="B50" s="26" t="s">
        <v>35</v>
      </c>
      <c r="C50" s="177" t="s">
        <v>245</v>
      </c>
      <c r="D50" s="27" t="s">
        <v>250</v>
      </c>
      <c r="E50" s="27">
        <v>1.58</v>
      </c>
      <c r="F50" s="27">
        <v>1.03</v>
      </c>
      <c r="G50" s="27"/>
      <c r="H50" s="27">
        <v>873</v>
      </c>
      <c r="I50" s="28">
        <v>872</v>
      </c>
    </row>
    <row r="51" spans="2:22" x14ac:dyDescent="0.3">
      <c r="B51" s="26" t="s">
        <v>35</v>
      </c>
      <c r="C51" s="177" t="s">
        <v>245</v>
      </c>
      <c r="D51" s="27" t="s">
        <v>246</v>
      </c>
      <c r="E51" s="27">
        <v>2.77</v>
      </c>
      <c r="F51" s="27">
        <v>0.6</v>
      </c>
      <c r="G51" s="27"/>
      <c r="H51" s="27">
        <v>872</v>
      </c>
      <c r="I51" s="28">
        <v>871</v>
      </c>
      <c r="J51" s="306" t="s">
        <v>485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2" x14ac:dyDescent="0.3">
      <c r="B52" s="26" t="s">
        <v>34</v>
      </c>
      <c r="C52" s="177" t="s">
        <v>245</v>
      </c>
      <c r="D52" s="27" t="s">
        <v>250</v>
      </c>
      <c r="E52" s="27">
        <v>5.12</v>
      </c>
      <c r="F52" s="27">
        <v>3.2</v>
      </c>
      <c r="G52" s="27"/>
      <c r="H52" s="27">
        <v>871</v>
      </c>
      <c r="I52" s="163">
        <v>870</v>
      </c>
      <c r="J52" s="306" t="s">
        <v>486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2" x14ac:dyDescent="0.3">
      <c r="B53" s="26" t="s">
        <v>35</v>
      </c>
      <c r="C53" s="177" t="s">
        <v>245</v>
      </c>
      <c r="D53" s="27" t="s">
        <v>250</v>
      </c>
      <c r="E53" s="27">
        <v>3.1</v>
      </c>
      <c r="F53" s="27">
        <v>0.56999999999999995</v>
      </c>
      <c r="G53" s="27"/>
      <c r="H53" s="27">
        <v>870</v>
      </c>
      <c r="I53" s="28">
        <v>869</v>
      </c>
      <c r="J53" s="306" t="s">
        <v>317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2" x14ac:dyDescent="0.3">
      <c r="B54" s="26" t="s">
        <v>34</v>
      </c>
      <c r="C54" s="177" t="s">
        <v>245</v>
      </c>
      <c r="D54" s="27" t="s">
        <v>246</v>
      </c>
      <c r="E54" s="27">
        <v>7.35</v>
      </c>
      <c r="F54" s="27">
        <v>4.6500000000000004</v>
      </c>
      <c r="G54" s="27"/>
      <c r="H54" s="27">
        <v>869</v>
      </c>
      <c r="I54" s="28">
        <v>868</v>
      </c>
      <c r="J54" t="s">
        <v>317</v>
      </c>
    </row>
    <row r="55" spans="2:22" x14ac:dyDescent="0.3">
      <c r="B55" s="175" t="s">
        <v>35</v>
      </c>
      <c r="C55" s="177" t="s">
        <v>245</v>
      </c>
      <c r="D55" s="27" t="s">
        <v>259</v>
      </c>
      <c r="E55" s="27">
        <v>2.2799999999999998</v>
      </c>
      <c r="F55" s="27">
        <v>0.48</v>
      </c>
      <c r="G55" s="27"/>
      <c r="H55" s="27">
        <v>868</v>
      </c>
      <c r="I55" s="163">
        <v>867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2" x14ac:dyDescent="0.3">
      <c r="B56" s="147" t="s">
        <v>347</v>
      </c>
      <c r="C56" s="181" t="s">
        <v>249</v>
      </c>
      <c r="D56" s="148" t="s">
        <v>246</v>
      </c>
      <c r="E56" s="148">
        <v>5</v>
      </c>
      <c r="F56" s="148">
        <v>0.6</v>
      </c>
      <c r="G56" s="148"/>
      <c r="H56" s="27">
        <v>867</v>
      </c>
      <c r="I56" s="163">
        <v>866</v>
      </c>
      <c r="J56" s="318" t="s">
        <v>487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2" x14ac:dyDescent="0.3">
      <c r="B57" s="171"/>
      <c r="C57" s="171"/>
      <c r="D57" s="171"/>
      <c r="E57" s="171"/>
      <c r="F57" s="171"/>
      <c r="G57" s="171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59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6:V56"/>
    <mergeCell ref="J42:V42"/>
    <mergeCell ref="J43:V43"/>
    <mergeCell ref="J44:V44"/>
    <mergeCell ref="J45:V45"/>
    <mergeCell ref="J47:V47"/>
    <mergeCell ref="J48:V48"/>
    <mergeCell ref="J49:V49"/>
    <mergeCell ref="J51:V51"/>
    <mergeCell ref="J52:V52"/>
    <mergeCell ref="J53:V53"/>
    <mergeCell ref="J55:V55"/>
    <mergeCell ref="B58:I58"/>
    <mergeCell ref="J58:V58"/>
    <mergeCell ref="B59:I59"/>
    <mergeCell ref="J59:V59"/>
    <mergeCell ref="B60:E60"/>
    <mergeCell ref="F60:I60"/>
    <mergeCell ref="J60:V60"/>
  </mergeCells>
  <pageMargins left="0.7" right="0.7" top="0.75" bottom="0.75" header="0.3" footer="0.3"/>
  <pageSetup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6" zoomScale="70" zoomScaleNormal="70" workbookViewId="0">
      <selection activeCell="C21" sqref="C21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71"/>
      <c r="C2" s="171"/>
      <c r="D2" s="171"/>
      <c r="E2" s="171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71"/>
      <c r="C3" s="171"/>
      <c r="D3" s="171"/>
      <c r="E3" s="171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71"/>
      <c r="C4" s="171"/>
      <c r="D4" s="171"/>
      <c r="E4" s="171"/>
      <c r="F4" s="171"/>
      <c r="G4" s="171"/>
      <c r="H4" s="171"/>
      <c r="I4" s="171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71"/>
      <c r="C5" s="171"/>
      <c r="D5" s="171"/>
      <c r="E5" s="171"/>
      <c r="F5" s="171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71"/>
      <c r="C6" s="171"/>
      <c r="D6" s="171"/>
      <c r="E6" s="171"/>
      <c r="F6" s="171"/>
      <c r="G6" s="171"/>
      <c r="H6" s="171"/>
      <c r="I6" s="171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71"/>
      <c r="C7" s="171"/>
      <c r="D7" s="171"/>
      <c r="E7" s="171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71"/>
      <c r="C8" s="171"/>
      <c r="D8" s="171"/>
      <c r="E8" s="171"/>
      <c r="F8" s="171"/>
      <c r="G8" s="171"/>
      <c r="H8" s="171"/>
      <c r="I8" s="171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71"/>
      <c r="C9" s="171"/>
      <c r="D9" s="171"/>
      <c r="E9" s="171"/>
      <c r="F9" s="171"/>
      <c r="G9" s="171"/>
      <c r="H9" s="171"/>
      <c r="I9" s="171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71"/>
      <c r="C10" s="171"/>
      <c r="D10" s="171"/>
      <c r="E10" s="171"/>
      <c r="F10" s="171"/>
      <c r="G10" s="171"/>
      <c r="H10" s="171"/>
      <c r="I10" s="171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68" t="s">
        <v>92</v>
      </c>
      <c r="C11" s="168"/>
      <c r="D11" s="168"/>
      <c r="E11" s="286" t="s">
        <v>242</v>
      </c>
      <c r="F11" s="286"/>
      <c r="G11" s="286"/>
      <c r="H11" s="32"/>
      <c r="I11" s="168" t="s">
        <v>51</v>
      </c>
      <c r="J11" s="87"/>
      <c r="K11" s="87"/>
      <c r="L11" s="321">
        <v>44029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68"/>
      <c r="C12" s="168"/>
      <c r="D12" s="168"/>
      <c r="E12" s="32"/>
      <c r="F12" s="32"/>
      <c r="G12" s="32"/>
      <c r="H12" s="32"/>
      <c r="I12" s="172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68" t="s">
        <v>90</v>
      </c>
      <c r="C13" s="168"/>
      <c r="D13" s="168"/>
      <c r="E13" s="286" t="s">
        <v>243</v>
      </c>
      <c r="F13" s="286"/>
      <c r="G13" s="286"/>
      <c r="H13" s="32"/>
      <c r="I13" s="168" t="s">
        <v>125</v>
      </c>
      <c r="J13" s="87"/>
      <c r="K13" s="87"/>
      <c r="L13" s="252"/>
      <c r="M13" s="252"/>
      <c r="N13" s="33"/>
      <c r="O13" s="87" t="s">
        <v>127</v>
      </c>
      <c r="P13" s="80"/>
      <c r="Q13" s="17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68"/>
      <c r="C14" s="168"/>
      <c r="D14" s="168"/>
      <c r="E14" s="32"/>
      <c r="F14" s="32"/>
      <c r="G14" s="32"/>
      <c r="H14" s="32"/>
      <c r="I14" s="168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68" t="s">
        <v>91</v>
      </c>
      <c r="C15" s="168"/>
      <c r="D15" s="168"/>
      <c r="E15" s="286" t="s">
        <v>243</v>
      </c>
      <c r="F15" s="286"/>
      <c r="G15" s="286"/>
      <c r="H15" s="32"/>
      <c r="I15" s="168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69">
        <v>25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73" t="s">
        <v>121</v>
      </c>
      <c r="F19" s="173" t="s">
        <v>122</v>
      </c>
      <c r="G19" s="173" t="s">
        <v>121</v>
      </c>
      <c r="H19" s="173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35</v>
      </c>
      <c r="C20" s="197" t="s">
        <v>245</v>
      </c>
      <c r="D20" s="145" t="s">
        <v>259</v>
      </c>
      <c r="E20" s="145">
        <v>3.1</v>
      </c>
      <c r="F20" s="145">
        <v>0.9</v>
      </c>
      <c r="G20" s="145"/>
      <c r="H20" s="145">
        <v>940</v>
      </c>
      <c r="I20" s="146">
        <v>939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251</v>
      </c>
      <c r="C21" s="183" t="s">
        <v>256</v>
      </c>
      <c r="D21" s="27" t="s">
        <v>250</v>
      </c>
      <c r="E21" s="27">
        <v>1.72</v>
      </c>
      <c r="F21" s="27">
        <v>0.6</v>
      </c>
      <c r="G21" s="27"/>
      <c r="H21" s="27">
        <v>939</v>
      </c>
      <c r="I21" s="28">
        <v>938</v>
      </c>
      <c r="J21" s="306" t="s">
        <v>321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35</v>
      </c>
      <c r="C22" s="177" t="s">
        <v>245</v>
      </c>
      <c r="D22" s="27" t="s">
        <v>250</v>
      </c>
      <c r="E22" s="27">
        <v>1.84</v>
      </c>
      <c r="F22" s="27">
        <v>0.87</v>
      </c>
      <c r="G22" s="27"/>
      <c r="H22" s="27">
        <v>938</v>
      </c>
      <c r="I22" s="163">
        <v>937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34</v>
      </c>
      <c r="C23" s="177" t="s">
        <v>245</v>
      </c>
      <c r="D23" s="27" t="s">
        <v>250</v>
      </c>
      <c r="E23" s="27">
        <v>1.62</v>
      </c>
      <c r="F23" s="27">
        <v>0.5</v>
      </c>
      <c r="G23" s="27"/>
      <c r="H23" s="27">
        <v>937</v>
      </c>
      <c r="I23" s="28">
        <v>936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35</v>
      </c>
      <c r="C24" s="183" t="s">
        <v>256</v>
      </c>
      <c r="D24" s="27" t="s">
        <v>259</v>
      </c>
      <c r="E24" s="27">
        <v>6.04</v>
      </c>
      <c r="F24" s="27">
        <v>0.6</v>
      </c>
      <c r="G24" s="27"/>
      <c r="H24" s="27">
        <v>936</v>
      </c>
      <c r="I24" s="163">
        <v>935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35</v>
      </c>
      <c r="C25" s="183" t="s">
        <v>256</v>
      </c>
      <c r="D25" s="27" t="s">
        <v>259</v>
      </c>
      <c r="E25" s="27">
        <v>1.9</v>
      </c>
      <c r="F25" s="27">
        <v>0.6</v>
      </c>
      <c r="G25" s="27"/>
      <c r="H25" s="27">
        <v>935</v>
      </c>
      <c r="I25" s="28">
        <v>934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34</v>
      </c>
      <c r="C26" s="177" t="s">
        <v>245</v>
      </c>
      <c r="D26" s="27" t="s">
        <v>250</v>
      </c>
      <c r="E26" s="27">
        <v>2.31</v>
      </c>
      <c r="F26" s="27">
        <v>0.93</v>
      </c>
      <c r="G26" s="27"/>
      <c r="H26" s="27">
        <v>934</v>
      </c>
      <c r="I26" s="163">
        <v>933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34</v>
      </c>
      <c r="C27" s="177" t="s">
        <v>245</v>
      </c>
      <c r="D27" s="27" t="s">
        <v>246</v>
      </c>
      <c r="E27" s="27">
        <v>13.55</v>
      </c>
      <c r="F27" s="27">
        <v>0.56000000000000005</v>
      </c>
      <c r="G27" s="27"/>
      <c r="H27" s="27">
        <v>933</v>
      </c>
      <c r="I27" s="28">
        <v>932</v>
      </c>
      <c r="J27" s="306" t="s">
        <v>488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34</v>
      </c>
      <c r="C28" s="177" t="s">
        <v>245</v>
      </c>
      <c r="D28" s="27" t="s">
        <v>250</v>
      </c>
      <c r="E28" s="27">
        <v>7</v>
      </c>
      <c r="F28" s="27">
        <v>3.1</v>
      </c>
      <c r="G28" s="27"/>
      <c r="H28" s="27">
        <v>932</v>
      </c>
      <c r="I28" s="163">
        <v>931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35</v>
      </c>
      <c r="C29" s="177" t="s">
        <v>245</v>
      </c>
      <c r="D29" s="27" t="s">
        <v>250</v>
      </c>
      <c r="E29" s="27">
        <v>2.74</v>
      </c>
      <c r="F29" s="27">
        <v>0.92</v>
      </c>
      <c r="G29" s="27"/>
      <c r="H29" s="27">
        <v>931</v>
      </c>
      <c r="I29" s="28">
        <v>930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35</v>
      </c>
      <c r="C30" s="177" t="s">
        <v>245</v>
      </c>
      <c r="D30" s="27" t="s">
        <v>246</v>
      </c>
      <c r="E30" s="27">
        <v>2.1800000000000002</v>
      </c>
      <c r="F30" s="27">
        <v>0.6</v>
      </c>
      <c r="G30" s="27"/>
      <c r="H30" s="27">
        <v>930</v>
      </c>
      <c r="I30" s="163">
        <v>929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34</v>
      </c>
      <c r="C31" s="177" t="s">
        <v>245</v>
      </c>
      <c r="D31" s="27" t="s">
        <v>250</v>
      </c>
      <c r="E31" s="27">
        <v>3.43</v>
      </c>
      <c r="F31" s="27">
        <v>0.8</v>
      </c>
      <c r="G31" s="27"/>
      <c r="H31" s="27">
        <v>929</v>
      </c>
      <c r="I31" s="28">
        <v>928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34</v>
      </c>
      <c r="C32" s="235" t="s">
        <v>245</v>
      </c>
      <c r="D32" s="27" t="s">
        <v>250</v>
      </c>
      <c r="E32" s="27">
        <v>3.65</v>
      </c>
      <c r="F32" s="27">
        <v>1.27</v>
      </c>
      <c r="G32" s="27"/>
      <c r="H32" s="27">
        <v>928</v>
      </c>
      <c r="I32" s="163">
        <v>927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2" x14ac:dyDescent="0.3">
      <c r="B33" s="26" t="s">
        <v>34</v>
      </c>
      <c r="C33" s="177" t="s">
        <v>245</v>
      </c>
      <c r="D33" s="27" t="s">
        <v>246</v>
      </c>
      <c r="E33" s="27">
        <v>3.08</v>
      </c>
      <c r="F33" s="27">
        <v>1.22</v>
      </c>
      <c r="G33" s="27"/>
      <c r="H33" s="27">
        <v>927</v>
      </c>
      <c r="I33" s="28">
        <v>926</v>
      </c>
      <c r="J33" s="306" t="s">
        <v>489</v>
      </c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2" x14ac:dyDescent="0.3">
      <c r="B34" s="26" t="s">
        <v>251</v>
      </c>
      <c r="C34" s="183" t="s">
        <v>256</v>
      </c>
      <c r="D34" s="27" t="s">
        <v>250</v>
      </c>
      <c r="E34" s="27">
        <v>5.34</v>
      </c>
      <c r="F34" s="27">
        <v>0.6</v>
      </c>
      <c r="G34" s="27"/>
      <c r="H34" s="27">
        <v>926</v>
      </c>
      <c r="I34" s="163">
        <v>925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2" x14ac:dyDescent="0.3">
      <c r="B35" s="26" t="s">
        <v>35</v>
      </c>
      <c r="C35" s="177" t="s">
        <v>245</v>
      </c>
      <c r="D35" s="27" t="s">
        <v>250</v>
      </c>
      <c r="E35" s="27">
        <v>4.5</v>
      </c>
      <c r="F35" s="27">
        <v>0.73</v>
      </c>
      <c r="G35" s="27"/>
      <c r="H35" s="27">
        <v>925</v>
      </c>
      <c r="I35" s="28">
        <v>924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x14ac:dyDescent="0.3">
      <c r="B36" s="26" t="s">
        <v>35</v>
      </c>
      <c r="C36" s="177" t="s">
        <v>245</v>
      </c>
      <c r="D36" s="27" t="s">
        <v>259</v>
      </c>
      <c r="E36" s="27">
        <v>0.92</v>
      </c>
      <c r="F36" s="27">
        <v>0.36</v>
      </c>
      <c r="G36" s="27"/>
      <c r="H36" s="27">
        <v>924</v>
      </c>
      <c r="I36" s="163">
        <v>923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2" x14ac:dyDescent="0.3">
      <c r="B37" s="26" t="s">
        <v>34</v>
      </c>
      <c r="C37" s="183" t="s">
        <v>256</v>
      </c>
      <c r="D37" s="27" t="s">
        <v>250</v>
      </c>
      <c r="E37" s="27">
        <v>1.65</v>
      </c>
      <c r="F37" s="27">
        <v>0.6</v>
      </c>
      <c r="G37" s="27"/>
      <c r="H37" s="27">
        <v>923</v>
      </c>
      <c r="I37" s="28">
        <v>922</v>
      </c>
      <c r="J37" s="306" t="s">
        <v>273</v>
      </c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2" x14ac:dyDescent="0.3">
      <c r="B38" s="26" t="s">
        <v>34</v>
      </c>
      <c r="C38" s="181" t="s">
        <v>249</v>
      </c>
      <c r="D38" s="27" t="s">
        <v>250</v>
      </c>
      <c r="E38" s="27">
        <v>2.12</v>
      </c>
      <c r="F38" s="27">
        <v>0.6</v>
      </c>
      <c r="G38" s="27"/>
      <c r="H38" s="27">
        <v>922</v>
      </c>
      <c r="I38" s="163">
        <v>921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2" x14ac:dyDescent="0.3">
      <c r="B39" s="26" t="s">
        <v>34</v>
      </c>
      <c r="C39" s="177" t="s">
        <v>245</v>
      </c>
      <c r="D39" s="27" t="s">
        <v>250</v>
      </c>
      <c r="E39" s="27">
        <v>3.03</v>
      </c>
      <c r="F39" s="27">
        <v>1.05</v>
      </c>
      <c r="G39" s="27"/>
      <c r="H39" s="27">
        <v>921</v>
      </c>
      <c r="I39" s="28">
        <v>920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2" x14ac:dyDescent="0.3">
      <c r="B40" s="26" t="s">
        <v>34</v>
      </c>
      <c r="C40" s="181" t="s">
        <v>249</v>
      </c>
      <c r="D40" s="27" t="s">
        <v>250</v>
      </c>
      <c r="E40" s="27">
        <v>0.92</v>
      </c>
      <c r="F40" s="27">
        <v>0.6</v>
      </c>
      <c r="G40" s="27"/>
      <c r="H40" s="27">
        <v>920</v>
      </c>
      <c r="I40" s="163">
        <v>919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2" x14ac:dyDescent="0.3">
      <c r="B41" s="26" t="s">
        <v>34</v>
      </c>
      <c r="C41" s="181" t="s">
        <v>249</v>
      </c>
      <c r="D41" s="27" t="s">
        <v>259</v>
      </c>
      <c r="E41" s="27">
        <v>0.92</v>
      </c>
      <c r="F41" s="27">
        <v>0.6</v>
      </c>
      <c r="G41" s="27"/>
      <c r="H41" s="27">
        <v>919</v>
      </c>
      <c r="I41" s="28">
        <v>918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2" x14ac:dyDescent="0.3">
      <c r="B42" s="26" t="s">
        <v>35</v>
      </c>
      <c r="C42" s="177" t="s">
        <v>245</v>
      </c>
      <c r="D42" s="27" t="s">
        <v>259</v>
      </c>
      <c r="E42" s="27">
        <v>1.1000000000000001</v>
      </c>
      <c r="F42" s="27">
        <v>1.43</v>
      </c>
      <c r="G42" s="27"/>
      <c r="H42" s="27">
        <v>918</v>
      </c>
      <c r="I42" s="163">
        <v>917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2" x14ac:dyDescent="0.3">
      <c r="B43" s="26" t="s">
        <v>34</v>
      </c>
      <c r="C43" s="177" t="s">
        <v>245</v>
      </c>
      <c r="D43" s="27" t="s">
        <v>250</v>
      </c>
      <c r="E43" s="27">
        <v>0.99</v>
      </c>
      <c r="F43" s="27">
        <v>1.87</v>
      </c>
      <c r="G43" s="27"/>
      <c r="H43" s="27">
        <v>917</v>
      </c>
      <c r="I43" s="28">
        <v>916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2" x14ac:dyDescent="0.3">
      <c r="B44" s="26" t="s">
        <v>34</v>
      </c>
      <c r="C44" s="181" t="s">
        <v>249</v>
      </c>
      <c r="D44" s="27" t="s">
        <v>250</v>
      </c>
      <c r="E44" s="27">
        <v>1.54</v>
      </c>
      <c r="F44" s="27">
        <v>0.6</v>
      </c>
      <c r="G44" s="27"/>
      <c r="H44" s="27">
        <v>916</v>
      </c>
      <c r="I44" s="163">
        <v>915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2" x14ac:dyDescent="0.3">
      <c r="B45" s="26" t="s">
        <v>34</v>
      </c>
      <c r="C45" s="181" t="s">
        <v>249</v>
      </c>
      <c r="D45" s="27" t="s">
        <v>246</v>
      </c>
      <c r="E45" s="27">
        <v>1.4</v>
      </c>
      <c r="F45" s="27">
        <v>0.6</v>
      </c>
      <c r="G45" s="27"/>
      <c r="H45" s="27">
        <v>915</v>
      </c>
      <c r="I45" s="28">
        <v>914</v>
      </c>
      <c r="J45" s="306" t="s">
        <v>490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2" x14ac:dyDescent="0.3">
      <c r="B46" s="26" t="s">
        <v>34</v>
      </c>
      <c r="C46" s="177" t="s">
        <v>245</v>
      </c>
      <c r="D46" s="27" t="s">
        <v>259</v>
      </c>
      <c r="E46" s="27">
        <v>1.77</v>
      </c>
      <c r="F46" s="27">
        <v>0.92</v>
      </c>
      <c r="G46" s="27"/>
      <c r="H46" s="27">
        <v>914</v>
      </c>
      <c r="I46" s="163">
        <v>913</v>
      </c>
    </row>
    <row r="47" spans="2:22" x14ac:dyDescent="0.3">
      <c r="B47" s="26" t="s">
        <v>34</v>
      </c>
      <c r="C47" s="177" t="s">
        <v>245</v>
      </c>
      <c r="D47" s="27" t="s">
        <v>246</v>
      </c>
      <c r="E47" s="27">
        <v>2.4700000000000002</v>
      </c>
      <c r="F47" s="27">
        <v>2.5</v>
      </c>
      <c r="G47" s="27"/>
      <c r="H47" s="27">
        <v>913</v>
      </c>
      <c r="I47" s="28">
        <v>912</v>
      </c>
      <c r="J47" s="306" t="s">
        <v>491</v>
      </c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2" x14ac:dyDescent="0.3">
      <c r="B48" s="26" t="s">
        <v>34</v>
      </c>
      <c r="C48" s="177" t="s">
        <v>245</v>
      </c>
      <c r="D48" s="27" t="s">
        <v>259</v>
      </c>
      <c r="E48" s="27">
        <v>2.7</v>
      </c>
      <c r="F48" s="27">
        <v>3.15</v>
      </c>
      <c r="G48" s="27"/>
      <c r="H48" s="27">
        <v>912</v>
      </c>
      <c r="I48" s="163">
        <v>911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3" x14ac:dyDescent="0.3">
      <c r="B49" s="214" t="s">
        <v>35</v>
      </c>
      <c r="C49" s="183" t="s">
        <v>256</v>
      </c>
      <c r="D49" s="183" t="s">
        <v>250</v>
      </c>
      <c r="E49" s="183">
        <v>1.4</v>
      </c>
      <c r="F49" s="183">
        <v>0.6</v>
      </c>
      <c r="G49" s="183"/>
      <c r="H49" s="183">
        <v>911</v>
      </c>
      <c r="I49" s="215">
        <v>910</v>
      </c>
      <c r="J49" s="358"/>
      <c r="K49" s="359"/>
      <c r="L49" s="359"/>
      <c r="M49" s="359"/>
      <c r="N49" s="359"/>
      <c r="O49" s="359"/>
      <c r="P49" s="359"/>
      <c r="Q49" s="359"/>
      <c r="R49" s="359"/>
      <c r="S49" s="359"/>
      <c r="T49" s="359"/>
      <c r="U49" s="359"/>
      <c r="V49" s="360"/>
      <c r="W49" t="s">
        <v>528</v>
      </c>
    </row>
    <row r="50" spans="2:23" x14ac:dyDescent="0.3">
      <c r="B50" s="26" t="s">
        <v>34</v>
      </c>
      <c r="C50" s="177" t="s">
        <v>245</v>
      </c>
      <c r="D50" s="27" t="s">
        <v>250</v>
      </c>
      <c r="E50" s="27">
        <v>4.62</v>
      </c>
      <c r="F50" s="27">
        <v>1.2</v>
      </c>
      <c r="G50" s="27"/>
      <c r="H50" s="27">
        <v>910</v>
      </c>
      <c r="I50" s="163">
        <v>909</v>
      </c>
    </row>
    <row r="51" spans="2:23" x14ac:dyDescent="0.3">
      <c r="B51" s="26" t="s">
        <v>34</v>
      </c>
      <c r="C51" s="177" t="s">
        <v>245</v>
      </c>
      <c r="D51" s="27" t="s">
        <v>250</v>
      </c>
      <c r="E51" s="27">
        <v>2.9</v>
      </c>
      <c r="F51" s="27">
        <v>1.27</v>
      </c>
      <c r="G51" s="27"/>
      <c r="H51" s="27">
        <v>909</v>
      </c>
      <c r="I51" s="28">
        <v>908</v>
      </c>
      <c r="J51" s="306" t="s">
        <v>470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3" x14ac:dyDescent="0.3">
      <c r="B52" s="26" t="s">
        <v>34</v>
      </c>
      <c r="C52" s="183" t="s">
        <v>256</v>
      </c>
      <c r="D52" s="27" t="s">
        <v>250</v>
      </c>
      <c r="E52" s="27">
        <v>5.92</v>
      </c>
      <c r="F52" s="27">
        <v>0.6</v>
      </c>
      <c r="G52" s="27"/>
      <c r="H52" s="27">
        <v>908</v>
      </c>
      <c r="I52" s="163">
        <v>907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3" x14ac:dyDescent="0.3">
      <c r="B53" s="26" t="s">
        <v>34</v>
      </c>
      <c r="C53" s="181" t="s">
        <v>249</v>
      </c>
      <c r="D53" s="27" t="s">
        <v>250</v>
      </c>
      <c r="E53" s="27">
        <v>1.02</v>
      </c>
      <c r="F53" s="27">
        <v>0.6</v>
      </c>
      <c r="G53" s="27"/>
      <c r="H53" s="27">
        <v>907</v>
      </c>
      <c r="I53" s="28">
        <v>906</v>
      </c>
      <c r="J53" s="306" t="s">
        <v>273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3" x14ac:dyDescent="0.3">
      <c r="B54" s="26" t="s">
        <v>34</v>
      </c>
      <c r="C54" s="181" t="s">
        <v>249</v>
      </c>
      <c r="D54" s="27" t="s">
        <v>250</v>
      </c>
      <c r="E54" s="27">
        <v>2.2999999999999998</v>
      </c>
      <c r="F54" s="27">
        <v>0.6</v>
      </c>
      <c r="G54" s="27"/>
      <c r="H54" s="27">
        <v>906</v>
      </c>
      <c r="I54" s="163">
        <v>905</v>
      </c>
    </row>
    <row r="55" spans="2:23" x14ac:dyDescent="0.3">
      <c r="B55" s="175" t="s">
        <v>34</v>
      </c>
      <c r="C55" s="177" t="s">
        <v>245</v>
      </c>
      <c r="D55" s="27" t="s">
        <v>250</v>
      </c>
      <c r="E55" s="27">
        <v>4.7</v>
      </c>
      <c r="F55" s="27">
        <v>0.8</v>
      </c>
      <c r="G55" s="27"/>
      <c r="H55" s="27">
        <v>905</v>
      </c>
      <c r="I55" s="28">
        <v>904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3" x14ac:dyDescent="0.3">
      <c r="B56" s="147" t="s">
        <v>34</v>
      </c>
      <c r="C56" s="177" t="s">
        <v>245</v>
      </c>
      <c r="D56" s="148" t="s">
        <v>250</v>
      </c>
      <c r="E56" s="148">
        <v>5.34</v>
      </c>
      <c r="F56" s="148">
        <v>1.08</v>
      </c>
      <c r="G56" s="148"/>
      <c r="H56" s="27">
        <v>904</v>
      </c>
      <c r="I56" s="163">
        <v>903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3" x14ac:dyDescent="0.3">
      <c r="B57" s="171"/>
      <c r="C57" s="171"/>
      <c r="D57" s="171"/>
      <c r="E57" s="171"/>
      <c r="F57" s="171"/>
      <c r="G57" s="171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59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6:V56"/>
    <mergeCell ref="J42:V42"/>
    <mergeCell ref="J43:V43"/>
    <mergeCell ref="J44:V44"/>
    <mergeCell ref="J45:V45"/>
    <mergeCell ref="J47:V47"/>
    <mergeCell ref="J48:V48"/>
    <mergeCell ref="J49:V49"/>
    <mergeCell ref="J51:V51"/>
    <mergeCell ref="J52:V52"/>
    <mergeCell ref="J53:V53"/>
    <mergeCell ref="J55:V55"/>
    <mergeCell ref="B58:I58"/>
    <mergeCell ref="J58:V58"/>
    <mergeCell ref="B59:I59"/>
    <mergeCell ref="J59:V59"/>
    <mergeCell ref="B60:E60"/>
    <mergeCell ref="F60:I60"/>
    <mergeCell ref="J60:V60"/>
  </mergeCells>
  <pageMargins left="0.7" right="0.7" top="0.75" bottom="0.75" header="0.3" footer="0.3"/>
  <pageSetup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D13" zoomScale="70" zoomScaleNormal="70" workbookViewId="0">
      <selection activeCell="C31" sqref="C31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71"/>
      <c r="C2" s="171"/>
      <c r="D2" s="171"/>
      <c r="E2" s="171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71"/>
      <c r="C3" s="171"/>
      <c r="D3" s="171"/>
      <c r="E3" s="171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71"/>
      <c r="C4" s="171"/>
      <c r="D4" s="171"/>
      <c r="E4" s="171"/>
      <c r="F4" s="171"/>
      <c r="G4" s="171"/>
      <c r="H4" s="171"/>
      <c r="I4" s="171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71"/>
      <c r="C5" s="171"/>
      <c r="D5" s="171"/>
      <c r="E5" s="171"/>
      <c r="F5" s="171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71"/>
      <c r="C6" s="171"/>
      <c r="D6" s="171"/>
      <c r="E6" s="171"/>
      <c r="F6" s="171"/>
      <c r="G6" s="171"/>
      <c r="H6" s="171"/>
      <c r="I6" s="171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71"/>
      <c r="C7" s="171"/>
      <c r="D7" s="171"/>
      <c r="E7" s="171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71"/>
      <c r="C8" s="171"/>
      <c r="D8" s="171"/>
      <c r="E8" s="171"/>
      <c r="F8" s="171"/>
      <c r="G8" s="171"/>
      <c r="H8" s="171"/>
      <c r="I8" s="171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71"/>
      <c r="C9" s="171"/>
      <c r="D9" s="171"/>
      <c r="E9" s="171"/>
      <c r="F9" s="171"/>
      <c r="G9" s="171"/>
      <c r="H9" s="171"/>
      <c r="I9" s="171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71"/>
      <c r="C10" s="171"/>
      <c r="D10" s="171"/>
      <c r="E10" s="171"/>
      <c r="F10" s="171"/>
      <c r="G10" s="171"/>
      <c r="H10" s="171"/>
      <c r="I10" s="171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68" t="s">
        <v>92</v>
      </c>
      <c r="C11" s="168"/>
      <c r="D11" s="168"/>
      <c r="E11" s="286" t="s">
        <v>242</v>
      </c>
      <c r="F11" s="286"/>
      <c r="G11" s="286"/>
      <c r="H11" s="32"/>
      <c r="I11" s="168" t="s">
        <v>51</v>
      </c>
      <c r="J11" s="87"/>
      <c r="K11" s="87"/>
      <c r="L11" s="321">
        <v>44029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68"/>
      <c r="C12" s="168"/>
      <c r="D12" s="168"/>
      <c r="E12" s="32"/>
      <c r="F12" s="32"/>
      <c r="G12" s="32"/>
      <c r="H12" s="32"/>
      <c r="I12" s="172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68" t="s">
        <v>90</v>
      </c>
      <c r="C13" s="168"/>
      <c r="D13" s="168"/>
      <c r="E13" s="286" t="s">
        <v>243</v>
      </c>
      <c r="F13" s="286"/>
      <c r="G13" s="286"/>
      <c r="H13" s="32"/>
      <c r="I13" s="168" t="s">
        <v>125</v>
      </c>
      <c r="J13" s="87"/>
      <c r="K13" s="87"/>
      <c r="L13" s="252"/>
      <c r="M13" s="252"/>
      <c r="N13" s="33"/>
      <c r="O13" s="87" t="s">
        <v>127</v>
      </c>
      <c r="P13" s="80"/>
      <c r="Q13" s="17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68"/>
      <c r="C14" s="168"/>
      <c r="D14" s="168"/>
      <c r="E14" s="32"/>
      <c r="F14" s="32"/>
      <c r="G14" s="32"/>
      <c r="H14" s="32"/>
      <c r="I14" s="168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68" t="s">
        <v>91</v>
      </c>
      <c r="C15" s="168"/>
      <c r="D15" s="168"/>
      <c r="E15" s="286" t="s">
        <v>243</v>
      </c>
      <c r="F15" s="286"/>
      <c r="G15" s="286"/>
      <c r="H15" s="32"/>
      <c r="I15" s="168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69">
        <v>26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73" t="s">
        <v>121</v>
      </c>
      <c r="F19" s="173" t="s">
        <v>122</v>
      </c>
      <c r="G19" s="173" t="s">
        <v>121</v>
      </c>
      <c r="H19" s="173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34</v>
      </c>
      <c r="C20" s="197" t="s">
        <v>245</v>
      </c>
      <c r="D20" s="145" t="s">
        <v>246</v>
      </c>
      <c r="E20" s="145">
        <v>5.26</v>
      </c>
      <c r="F20" s="145">
        <v>0.82</v>
      </c>
      <c r="G20" s="145"/>
      <c r="H20" s="145">
        <v>978</v>
      </c>
      <c r="I20" s="146">
        <v>977</v>
      </c>
      <c r="J20" s="322" t="s">
        <v>492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  <c r="W20" t="s">
        <v>531</v>
      </c>
    </row>
    <row r="21" spans="2:25" x14ac:dyDescent="0.3">
      <c r="B21" s="26" t="s">
        <v>34</v>
      </c>
      <c r="C21" s="177" t="s">
        <v>245</v>
      </c>
      <c r="D21" s="27" t="s">
        <v>250</v>
      </c>
      <c r="E21" s="27">
        <v>4</v>
      </c>
      <c r="F21" s="27">
        <v>0.96</v>
      </c>
      <c r="G21" s="27"/>
      <c r="H21" s="27">
        <v>977</v>
      </c>
      <c r="I21" s="28">
        <v>976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34</v>
      </c>
      <c r="C22" s="181" t="s">
        <v>249</v>
      </c>
      <c r="D22" s="27" t="s">
        <v>259</v>
      </c>
      <c r="E22" s="27">
        <v>1.52</v>
      </c>
      <c r="F22" s="27">
        <v>0.6</v>
      </c>
      <c r="G22" s="27"/>
      <c r="H22" s="27">
        <v>976</v>
      </c>
      <c r="I22" s="163">
        <v>975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34</v>
      </c>
      <c r="C23" s="177" t="s">
        <v>245</v>
      </c>
      <c r="D23" s="27" t="s">
        <v>250</v>
      </c>
      <c r="E23" s="27">
        <v>3.2</v>
      </c>
      <c r="F23" s="27">
        <v>0.99</v>
      </c>
      <c r="G23" s="27"/>
      <c r="H23" s="27">
        <v>975</v>
      </c>
      <c r="I23" s="28">
        <v>974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34</v>
      </c>
      <c r="C24" s="177" t="s">
        <v>245</v>
      </c>
      <c r="D24" s="27" t="s">
        <v>259</v>
      </c>
      <c r="E24" s="27">
        <v>1.5</v>
      </c>
      <c r="F24" s="27">
        <v>0.64</v>
      </c>
      <c r="G24" s="27"/>
      <c r="H24" s="145">
        <v>974</v>
      </c>
      <c r="I24" s="146">
        <v>973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34</v>
      </c>
      <c r="C25" s="177" t="s">
        <v>245</v>
      </c>
      <c r="D25" s="27" t="s">
        <v>250</v>
      </c>
      <c r="E25" s="27">
        <v>5.26</v>
      </c>
      <c r="F25" s="27">
        <v>0.72</v>
      </c>
      <c r="G25" s="27"/>
      <c r="H25" s="27">
        <v>973</v>
      </c>
      <c r="I25" s="28">
        <v>972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34</v>
      </c>
      <c r="C26" s="177" t="s">
        <v>245</v>
      </c>
      <c r="D26" s="27" t="s">
        <v>259</v>
      </c>
      <c r="E26" s="27">
        <v>0.95</v>
      </c>
      <c r="F26" s="27">
        <v>1.27</v>
      </c>
      <c r="G26" s="27"/>
      <c r="H26" s="27">
        <v>972</v>
      </c>
      <c r="I26" s="163">
        <v>971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34</v>
      </c>
      <c r="C27" s="177" t="s">
        <v>245</v>
      </c>
      <c r="D27" s="27" t="s">
        <v>246</v>
      </c>
      <c r="E27" s="27">
        <v>4.0999999999999996</v>
      </c>
      <c r="F27" s="27">
        <v>1.83</v>
      </c>
      <c r="G27" s="27"/>
      <c r="H27" s="27">
        <v>971</v>
      </c>
      <c r="I27" s="28">
        <v>970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34</v>
      </c>
      <c r="C28" s="177" t="s">
        <v>245</v>
      </c>
      <c r="D28" s="27" t="s">
        <v>259</v>
      </c>
      <c r="E28" s="27">
        <v>1.83</v>
      </c>
      <c r="F28" s="27">
        <v>1.08</v>
      </c>
      <c r="G28" s="27"/>
      <c r="H28" s="145">
        <v>970</v>
      </c>
      <c r="I28" s="146">
        <v>969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34</v>
      </c>
      <c r="C29" s="177" t="s">
        <v>245</v>
      </c>
      <c r="D29" s="27" t="s">
        <v>250</v>
      </c>
      <c r="E29" s="27">
        <v>4.26</v>
      </c>
      <c r="F29" s="27">
        <v>0.77</v>
      </c>
      <c r="G29" s="27"/>
      <c r="H29" s="27">
        <v>969</v>
      </c>
      <c r="I29" s="28">
        <v>968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34</v>
      </c>
      <c r="C30" s="181" t="s">
        <v>249</v>
      </c>
      <c r="D30" s="27" t="s">
        <v>259</v>
      </c>
      <c r="E30" s="27">
        <v>0.6</v>
      </c>
      <c r="F30" s="27">
        <v>0.6</v>
      </c>
      <c r="G30" s="27"/>
      <c r="H30" s="27">
        <v>968</v>
      </c>
      <c r="I30" s="163">
        <v>967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34</v>
      </c>
      <c r="C31" s="183" t="s">
        <v>256</v>
      </c>
      <c r="D31" s="27" t="s">
        <v>259</v>
      </c>
      <c r="E31" s="27">
        <v>1.33</v>
      </c>
      <c r="F31" s="27">
        <v>0.6</v>
      </c>
      <c r="G31" s="27"/>
      <c r="H31" s="27">
        <v>967</v>
      </c>
      <c r="I31" s="28">
        <v>966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34</v>
      </c>
      <c r="C32" s="237" t="s">
        <v>268</v>
      </c>
      <c r="D32" s="27" t="s">
        <v>259</v>
      </c>
      <c r="E32" s="27">
        <v>0.53</v>
      </c>
      <c r="F32" s="27">
        <v>0.54</v>
      </c>
      <c r="G32" s="27"/>
      <c r="H32" s="145">
        <v>966</v>
      </c>
      <c r="I32" s="146">
        <v>965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3" x14ac:dyDescent="0.3">
      <c r="B33" s="26" t="s">
        <v>35</v>
      </c>
      <c r="C33" s="177" t="s">
        <v>245</v>
      </c>
      <c r="D33" s="27" t="s">
        <v>259</v>
      </c>
      <c r="E33" s="27">
        <v>1.03</v>
      </c>
      <c r="F33" s="27">
        <v>1.1200000000000001</v>
      </c>
      <c r="G33" s="27"/>
      <c r="H33" s="27">
        <v>965</v>
      </c>
      <c r="I33" s="28">
        <v>964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3" x14ac:dyDescent="0.3">
      <c r="B34" s="26" t="s">
        <v>35</v>
      </c>
      <c r="C34" s="181" t="s">
        <v>249</v>
      </c>
      <c r="D34" s="27" t="s">
        <v>259</v>
      </c>
      <c r="E34" s="27">
        <v>0.92</v>
      </c>
      <c r="F34" s="27">
        <v>0.6</v>
      </c>
      <c r="G34" s="27"/>
      <c r="H34" s="27">
        <v>964</v>
      </c>
      <c r="I34" s="163">
        <v>963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3" x14ac:dyDescent="0.3">
      <c r="B35" s="26" t="s">
        <v>35</v>
      </c>
      <c r="C35" s="27" t="s">
        <v>328</v>
      </c>
      <c r="D35" s="27" t="s">
        <v>250</v>
      </c>
      <c r="E35" s="27">
        <v>1.8</v>
      </c>
      <c r="F35" s="27">
        <v>0.24</v>
      </c>
      <c r="G35" s="27"/>
      <c r="H35" s="27">
        <v>962</v>
      </c>
      <c r="I35" s="28">
        <v>961</v>
      </c>
      <c r="J35" s="306" t="s">
        <v>493</v>
      </c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  <c r="W35" t="s">
        <v>530</v>
      </c>
    </row>
    <row r="36" spans="2:23" x14ac:dyDescent="0.3">
      <c r="B36" s="26" t="s">
        <v>34</v>
      </c>
      <c r="C36" s="177" t="s">
        <v>245</v>
      </c>
      <c r="D36" s="27" t="s">
        <v>259</v>
      </c>
      <c r="E36" s="27">
        <v>1.1499999999999999</v>
      </c>
      <c r="F36" s="27">
        <v>0.59</v>
      </c>
      <c r="G36" s="27"/>
      <c r="H36" s="145">
        <v>961</v>
      </c>
      <c r="I36" s="146">
        <v>960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3" x14ac:dyDescent="0.3">
      <c r="B37" s="26" t="s">
        <v>34</v>
      </c>
      <c r="C37" s="177" t="s">
        <v>245</v>
      </c>
      <c r="D37" s="27" t="s">
        <v>250</v>
      </c>
      <c r="E37" s="27">
        <v>6.26</v>
      </c>
      <c r="F37" s="27">
        <v>2.14</v>
      </c>
      <c r="G37" s="27"/>
      <c r="H37" s="27">
        <v>960</v>
      </c>
      <c r="I37" s="28">
        <v>959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3" x14ac:dyDescent="0.3">
      <c r="B38" s="26" t="s">
        <v>34</v>
      </c>
      <c r="C38" s="177" t="s">
        <v>245</v>
      </c>
      <c r="D38" s="27" t="s">
        <v>250</v>
      </c>
      <c r="E38" s="27">
        <v>5.56</v>
      </c>
      <c r="F38" s="27">
        <v>1.33</v>
      </c>
      <c r="G38" s="27"/>
      <c r="H38" s="27">
        <v>959</v>
      </c>
      <c r="I38" s="163">
        <v>958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3" x14ac:dyDescent="0.3">
      <c r="B39" s="26" t="s">
        <v>34</v>
      </c>
      <c r="C39" s="177" t="s">
        <v>245</v>
      </c>
      <c r="D39" s="27" t="s">
        <v>250</v>
      </c>
      <c r="E39" s="27">
        <v>3</v>
      </c>
      <c r="F39" s="27">
        <v>0.91</v>
      </c>
      <c r="G39" s="27"/>
      <c r="H39" s="145">
        <v>958</v>
      </c>
      <c r="I39" s="146">
        <v>957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3" x14ac:dyDescent="0.3">
      <c r="B40" s="26" t="s">
        <v>35</v>
      </c>
      <c r="C40" s="177" t="s">
        <v>245</v>
      </c>
      <c r="D40" s="27" t="s">
        <v>259</v>
      </c>
      <c r="E40" s="27">
        <v>2.33</v>
      </c>
      <c r="F40" s="27">
        <v>0.6</v>
      </c>
      <c r="G40" s="27"/>
      <c r="H40" s="27">
        <v>957</v>
      </c>
      <c r="I40" s="28">
        <v>956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3" x14ac:dyDescent="0.3">
      <c r="B41" s="26" t="s">
        <v>35</v>
      </c>
      <c r="C41" s="177" t="s">
        <v>245</v>
      </c>
      <c r="D41" s="27" t="s">
        <v>259</v>
      </c>
      <c r="E41" s="27">
        <v>3.54</v>
      </c>
      <c r="F41" s="27">
        <v>0.76</v>
      </c>
      <c r="G41" s="27"/>
      <c r="H41" s="27">
        <v>956</v>
      </c>
      <c r="I41" s="163">
        <v>955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3" x14ac:dyDescent="0.3">
      <c r="B42" s="26" t="s">
        <v>34</v>
      </c>
      <c r="C42" s="177" t="s">
        <v>245</v>
      </c>
      <c r="D42" s="27" t="s">
        <v>250</v>
      </c>
      <c r="E42" s="27">
        <v>5.64</v>
      </c>
      <c r="F42" s="27">
        <v>1.3</v>
      </c>
      <c r="G42" s="27"/>
      <c r="H42" s="145">
        <v>955</v>
      </c>
      <c r="I42" s="146">
        <v>954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3" x14ac:dyDescent="0.3">
      <c r="B43" s="26" t="s">
        <v>34</v>
      </c>
      <c r="C43" s="177" t="s">
        <v>245</v>
      </c>
      <c r="D43" s="27" t="s">
        <v>250</v>
      </c>
      <c r="E43" s="27">
        <v>7.81</v>
      </c>
      <c r="F43" s="27">
        <v>2.64</v>
      </c>
      <c r="G43" s="27"/>
      <c r="H43" s="27">
        <v>954</v>
      </c>
      <c r="I43" s="28">
        <v>953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3" x14ac:dyDescent="0.3">
      <c r="B44" s="26" t="s">
        <v>34</v>
      </c>
      <c r="C44" s="177" t="s">
        <v>245</v>
      </c>
      <c r="D44" s="27" t="s">
        <v>250</v>
      </c>
      <c r="E44" s="27">
        <v>5.8</v>
      </c>
      <c r="F44" s="27">
        <v>2.4</v>
      </c>
      <c r="G44" s="27"/>
      <c r="H44" s="27">
        <v>953</v>
      </c>
      <c r="I44" s="163">
        <v>952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3" x14ac:dyDescent="0.3">
      <c r="B45" s="178" t="s">
        <v>34</v>
      </c>
      <c r="C45" s="177" t="s">
        <v>245</v>
      </c>
      <c r="D45" s="177" t="s">
        <v>250</v>
      </c>
      <c r="E45" s="177">
        <v>4.33</v>
      </c>
      <c r="F45" s="177">
        <v>2.1</v>
      </c>
      <c r="G45" s="177"/>
      <c r="H45" s="197">
        <v>952</v>
      </c>
      <c r="I45" s="236">
        <v>951</v>
      </c>
      <c r="J45" s="328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  <c r="V45" s="330"/>
      <c r="W45" t="s">
        <v>529</v>
      </c>
    </row>
    <row r="46" spans="2:23" x14ac:dyDescent="0.3">
      <c r="B46" s="26" t="s">
        <v>34</v>
      </c>
      <c r="C46" s="177" t="s">
        <v>245</v>
      </c>
      <c r="D46" s="27" t="s">
        <v>259</v>
      </c>
      <c r="E46" s="27">
        <v>5.52</v>
      </c>
      <c r="F46" s="27">
        <v>0.75</v>
      </c>
      <c r="G46" s="27"/>
      <c r="H46" s="27">
        <v>951</v>
      </c>
      <c r="I46" s="28">
        <v>950</v>
      </c>
    </row>
    <row r="47" spans="2:23" x14ac:dyDescent="0.3">
      <c r="B47" s="26" t="s">
        <v>35</v>
      </c>
      <c r="C47" s="183" t="s">
        <v>256</v>
      </c>
      <c r="D47" s="27" t="s">
        <v>259</v>
      </c>
      <c r="E47" s="27">
        <v>1.1599999999999999</v>
      </c>
      <c r="F47" s="27">
        <v>0.6</v>
      </c>
      <c r="G47" s="27"/>
      <c r="H47" s="27">
        <v>950</v>
      </c>
      <c r="I47" s="163">
        <v>949</v>
      </c>
      <c r="J47" s="306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3" x14ac:dyDescent="0.3">
      <c r="B48" s="26" t="s">
        <v>34</v>
      </c>
      <c r="C48" s="177" t="s">
        <v>245</v>
      </c>
      <c r="D48" s="27" t="s">
        <v>250</v>
      </c>
      <c r="E48" s="27">
        <v>4.7</v>
      </c>
      <c r="F48" s="27">
        <v>0.6</v>
      </c>
      <c r="G48" s="27"/>
      <c r="H48" s="145">
        <v>949</v>
      </c>
      <c r="I48" s="146">
        <v>948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2" x14ac:dyDescent="0.3">
      <c r="B49" s="26" t="s">
        <v>34</v>
      </c>
      <c r="C49" s="177" t="s">
        <v>245</v>
      </c>
      <c r="D49" s="27" t="s">
        <v>250</v>
      </c>
      <c r="E49" s="27">
        <v>1.55</v>
      </c>
      <c r="F49" s="27">
        <v>0.63</v>
      </c>
      <c r="G49" s="27"/>
      <c r="H49" s="27">
        <v>948</v>
      </c>
      <c r="I49" s="28">
        <v>947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2" x14ac:dyDescent="0.3">
      <c r="B50" s="26" t="s">
        <v>34</v>
      </c>
      <c r="C50" s="177" t="s">
        <v>245</v>
      </c>
      <c r="D50" s="27" t="s">
        <v>250</v>
      </c>
      <c r="E50" s="27">
        <v>1.1599999999999999</v>
      </c>
      <c r="F50" s="27">
        <v>1.76</v>
      </c>
      <c r="G50" s="27"/>
      <c r="H50" s="27">
        <v>947</v>
      </c>
      <c r="I50" s="163">
        <v>946</v>
      </c>
    </row>
    <row r="51" spans="2:22" x14ac:dyDescent="0.3">
      <c r="B51" s="26" t="s">
        <v>34</v>
      </c>
      <c r="C51" s="177" t="s">
        <v>245</v>
      </c>
      <c r="D51" s="27" t="s">
        <v>250</v>
      </c>
      <c r="E51" s="27">
        <v>5</v>
      </c>
      <c r="F51" s="27">
        <v>1.06</v>
      </c>
      <c r="G51" s="27"/>
      <c r="H51" s="145">
        <v>946</v>
      </c>
      <c r="I51" s="146">
        <v>945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2" x14ac:dyDescent="0.3">
      <c r="B52" s="26" t="s">
        <v>34</v>
      </c>
      <c r="C52" s="177" t="s">
        <v>245</v>
      </c>
      <c r="D52" s="27" t="s">
        <v>246</v>
      </c>
      <c r="E52" s="27">
        <v>3.64</v>
      </c>
      <c r="F52" s="27">
        <v>1</v>
      </c>
      <c r="G52" s="27"/>
      <c r="H52" s="27">
        <v>945</v>
      </c>
      <c r="I52" s="28">
        <v>944</v>
      </c>
      <c r="J52" s="306" t="s">
        <v>494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2" x14ac:dyDescent="0.3">
      <c r="B53" s="26" t="s">
        <v>34</v>
      </c>
      <c r="C53" s="177" t="s">
        <v>245</v>
      </c>
      <c r="D53" s="27" t="s">
        <v>246</v>
      </c>
      <c r="E53" s="27">
        <v>6.62</v>
      </c>
      <c r="F53" s="27">
        <v>1.03</v>
      </c>
      <c r="G53" s="27"/>
      <c r="H53" s="27">
        <v>944</v>
      </c>
      <c r="I53" s="163">
        <v>943</v>
      </c>
      <c r="J53" s="306" t="s">
        <v>495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2" x14ac:dyDescent="0.3">
      <c r="B54" s="26" t="s">
        <v>35</v>
      </c>
      <c r="C54" s="177" t="s">
        <v>245</v>
      </c>
      <c r="D54" s="27" t="s">
        <v>250</v>
      </c>
      <c r="E54" s="27">
        <v>3.5</v>
      </c>
      <c r="F54" s="27">
        <v>0.63</v>
      </c>
      <c r="G54" s="27"/>
      <c r="H54" s="145">
        <v>943</v>
      </c>
      <c r="I54" s="146">
        <v>942</v>
      </c>
    </row>
    <row r="55" spans="2:22" x14ac:dyDescent="0.3">
      <c r="B55" s="175" t="s">
        <v>35</v>
      </c>
      <c r="C55" s="183" t="s">
        <v>256</v>
      </c>
      <c r="D55" s="27" t="s">
        <v>259</v>
      </c>
      <c r="E55" s="27">
        <v>0.9</v>
      </c>
      <c r="F55" s="27">
        <v>0.6</v>
      </c>
      <c r="G55" s="27"/>
      <c r="H55" s="27">
        <v>942</v>
      </c>
      <c r="I55" s="28">
        <v>941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2" x14ac:dyDescent="0.3">
      <c r="B56" s="147" t="s">
        <v>251</v>
      </c>
      <c r="C56" s="183" t="s">
        <v>256</v>
      </c>
      <c r="D56" s="148" t="s">
        <v>259</v>
      </c>
      <c r="E56" s="148">
        <v>1.82</v>
      </c>
      <c r="F56" s="148">
        <v>0.6</v>
      </c>
      <c r="G56" s="148"/>
      <c r="H56" s="27">
        <v>941</v>
      </c>
      <c r="I56" s="163">
        <v>940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2" x14ac:dyDescent="0.3">
      <c r="B57" s="171"/>
      <c r="C57" s="171"/>
      <c r="D57" s="171"/>
      <c r="E57" s="171"/>
      <c r="F57" s="171"/>
      <c r="G57" s="171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59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6:V56"/>
    <mergeCell ref="J42:V42"/>
    <mergeCell ref="J43:V43"/>
    <mergeCell ref="J44:V44"/>
    <mergeCell ref="J45:V45"/>
    <mergeCell ref="J47:V47"/>
    <mergeCell ref="J48:V48"/>
    <mergeCell ref="J49:V49"/>
    <mergeCell ref="J51:V51"/>
    <mergeCell ref="J52:V52"/>
    <mergeCell ref="J53:V53"/>
    <mergeCell ref="J55:V55"/>
    <mergeCell ref="B58:I58"/>
    <mergeCell ref="J58:V58"/>
    <mergeCell ref="B59:I59"/>
    <mergeCell ref="J59:V59"/>
    <mergeCell ref="B60:E60"/>
    <mergeCell ref="F60:I60"/>
    <mergeCell ref="J60:V60"/>
  </mergeCells>
  <pageMargins left="0.7" right="0.7" top="0.75" bottom="0.75" header="0.3" footer="0.3"/>
  <pageSetup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28" zoomScale="70" zoomScaleNormal="70" workbookViewId="0">
      <selection activeCell="C26" sqref="C26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71"/>
      <c r="C2" s="171"/>
      <c r="D2" s="171"/>
      <c r="E2" s="171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71"/>
      <c r="C3" s="171"/>
      <c r="D3" s="171"/>
      <c r="E3" s="171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71"/>
      <c r="C4" s="171"/>
      <c r="D4" s="171"/>
      <c r="E4" s="171"/>
      <c r="F4" s="171"/>
      <c r="G4" s="171"/>
      <c r="H4" s="171"/>
      <c r="I4" s="171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71"/>
      <c r="C5" s="171"/>
      <c r="D5" s="171"/>
      <c r="E5" s="171"/>
      <c r="F5" s="171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71"/>
      <c r="C6" s="171"/>
      <c r="D6" s="171"/>
      <c r="E6" s="171"/>
      <c r="F6" s="171"/>
      <c r="G6" s="171"/>
      <c r="H6" s="171"/>
      <c r="I6" s="171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71"/>
      <c r="C7" s="171"/>
      <c r="D7" s="171"/>
      <c r="E7" s="171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71"/>
      <c r="C8" s="171"/>
      <c r="D8" s="171"/>
      <c r="E8" s="171"/>
      <c r="F8" s="171"/>
      <c r="G8" s="171"/>
      <c r="H8" s="171"/>
      <c r="I8" s="171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71"/>
      <c r="C9" s="171"/>
      <c r="D9" s="171"/>
      <c r="E9" s="171"/>
      <c r="F9" s="171"/>
      <c r="G9" s="171"/>
      <c r="H9" s="171"/>
      <c r="I9" s="171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71"/>
      <c r="C10" s="171"/>
      <c r="D10" s="171"/>
      <c r="E10" s="171"/>
      <c r="F10" s="171"/>
      <c r="G10" s="171"/>
      <c r="H10" s="171"/>
      <c r="I10" s="171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68" t="s">
        <v>92</v>
      </c>
      <c r="C11" s="168"/>
      <c r="D11" s="168"/>
      <c r="E11" s="286" t="s">
        <v>242</v>
      </c>
      <c r="F11" s="286"/>
      <c r="G11" s="286"/>
      <c r="H11" s="32"/>
      <c r="I11" s="168" t="s">
        <v>51</v>
      </c>
      <c r="J11" s="87"/>
      <c r="K11" s="87"/>
      <c r="L11" s="321">
        <v>44029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68"/>
      <c r="C12" s="168"/>
      <c r="D12" s="168"/>
      <c r="E12" s="32"/>
      <c r="F12" s="32"/>
      <c r="G12" s="32"/>
      <c r="H12" s="32"/>
      <c r="I12" s="172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68" t="s">
        <v>90</v>
      </c>
      <c r="C13" s="168"/>
      <c r="D13" s="168"/>
      <c r="E13" s="286" t="s">
        <v>243</v>
      </c>
      <c r="F13" s="286"/>
      <c r="G13" s="286"/>
      <c r="H13" s="32"/>
      <c r="I13" s="168" t="s">
        <v>125</v>
      </c>
      <c r="J13" s="87"/>
      <c r="K13" s="87"/>
      <c r="L13" s="252"/>
      <c r="M13" s="252"/>
      <c r="N13" s="33"/>
      <c r="O13" s="87" t="s">
        <v>127</v>
      </c>
      <c r="P13" s="80"/>
      <c r="Q13" s="17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68"/>
      <c r="C14" s="168"/>
      <c r="D14" s="168"/>
      <c r="E14" s="32"/>
      <c r="F14" s="32"/>
      <c r="G14" s="32"/>
      <c r="H14" s="32"/>
      <c r="I14" s="168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68" t="s">
        <v>91</v>
      </c>
      <c r="C15" s="168"/>
      <c r="D15" s="168"/>
      <c r="E15" s="286" t="s">
        <v>243</v>
      </c>
      <c r="F15" s="286"/>
      <c r="G15" s="286"/>
      <c r="H15" s="32"/>
      <c r="I15" s="168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69">
        <v>27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73" t="s">
        <v>121</v>
      </c>
      <c r="F19" s="173" t="s">
        <v>122</v>
      </c>
      <c r="G19" s="173" t="s">
        <v>121</v>
      </c>
      <c r="H19" s="173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35</v>
      </c>
      <c r="C20" s="222" t="s">
        <v>249</v>
      </c>
      <c r="D20" s="145" t="s">
        <v>250</v>
      </c>
      <c r="E20" s="145">
        <v>0.92</v>
      </c>
      <c r="F20" s="145">
        <v>0.6</v>
      </c>
      <c r="G20" s="145"/>
      <c r="H20" s="145">
        <v>1015</v>
      </c>
      <c r="I20" s="146">
        <v>1014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34</v>
      </c>
      <c r="C21" s="177" t="s">
        <v>245</v>
      </c>
      <c r="D21" s="27" t="s">
        <v>246</v>
      </c>
      <c r="E21" s="27">
        <v>7.7</v>
      </c>
      <c r="F21" s="27">
        <v>2.5</v>
      </c>
      <c r="G21" s="27"/>
      <c r="H21" s="27">
        <v>1014</v>
      </c>
      <c r="I21" s="28">
        <v>1013</v>
      </c>
      <c r="J21" s="306" t="s">
        <v>273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34</v>
      </c>
      <c r="C22" s="177" t="s">
        <v>245</v>
      </c>
      <c r="D22" s="27" t="s">
        <v>246</v>
      </c>
      <c r="E22" s="27">
        <v>5.92</v>
      </c>
      <c r="F22" s="27">
        <v>2.6</v>
      </c>
      <c r="G22" s="27"/>
      <c r="H22" s="27">
        <v>1013</v>
      </c>
      <c r="I22" s="163">
        <v>1012</v>
      </c>
      <c r="J22" s="306" t="s">
        <v>273</v>
      </c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35</v>
      </c>
      <c r="C23" s="181" t="s">
        <v>249</v>
      </c>
      <c r="D23" s="27" t="s">
        <v>259</v>
      </c>
      <c r="E23" s="27">
        <v>1.77</v>
      </c>
      <c r="F23" s="27">
        <v>0.6</v>
      </c>
      <c r="G23" s="27"/>
      <c r="H23" s="27">
        <v>1012</v>
      </c>
      <c r="I23" s="146">
        <v>1011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35</v>
      </c>
      <c r="C24" s="177" t="s">
        <v>245</v>
      </c>
      <c r="D24" s="27" t="s">
        <v>250</v>
      </c>
      <c r="E24" s="27">
        <v>4.34</v>
      </c>
      <c r="F24" s="27">
        <v>1.52</v>
      </c>
      <c r="G24" s="27"/>
      <c r="H24" s="27">
        <v>1011</v>
      </c>
      <c r="I24" s="28">
        <v>1010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251</v>
      </c>
      <c r="C25" s="183" t="s">
        <v>256</v>
      </c>
      <c r="D25" s="27" t="s">
        <v>259</v>
      </c>
      <c r="E25" s="27">
        <v>4.9000000000000004</v>
      </c>
      <c r="F25" s="27">
        <v>0.6</v>
      </c>
      <c r="G25" s="27"/>
      <c r="H25" s="27">
        <v>1010</v>
      </c>
      <c r="I25" s="163">
        <v>1009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251</v>
      </c>
      <c r="C26" s="224" t="s">
        <v>268</v>
      </c>
      <c r="D26" s="27" t="s">
        <v>250</v>
      </c>
      <c r="E26" s="27">
        <v>1.37</v>
      </c>
      <c r="F26" s="27">
        <v>1.1000000000000001</v>
      </c>
      <c r="G26" s="27"/>
      <c r="H26" s="27">
        <v>1009</v>
      </c>
      <c r="I26" s="146">
        <v>1008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35</v>
      </c>
      <c r="C27" s="177" t="s">
        <v>245</v>
      </c>
      <c r="D27" s="27" t="s">
        <v>250</v>
      </c>
      <c r="E27" s="27">
        <v>3.3</v>
      </c>
      <c r="F27" s="27">
        <v>1.3</v>
      </c>
      <c r="G27" s="27"/>
      <c r="H27" s="27">
        <v>1008</v>
      </c>
      <c r="I27" s="28">
        <v>1007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35</v>
      </c>
      <c r="C28" s="177" t="s">
        <v>245</v>
      </c>
      <c r="D28" s="27" t="s">
        <v>259</v>
      </c>
      <c r="E28" s="27">
        <v>4.9000000000000004</v>
      </c>
      <c r="F28" s="27">
        <v>1.7</v>
      </c>
      <c r="G28" s="27"/>
      <c r="H28" s="27">
        <v>1007</v>
      </c>
      <c r="I28" s="163">
        <v>1006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35</v>
      </c>
      <c r="C29" s="177" t="s">
        <v>245</v>
      </c>
      <c r="D29" s="27" t="s">
        <v>250</v>
      </c>
      <c r="E29" s="27">
        <v>4</v>
      </c>
      <c r="F29" s="27">
        <v>1.5</v>
      </c>
      <c r="G29" s="27"/>
      <c r="H29" s="27">
        <v>1006</v>
      </c>
      <c r="I29" s="146">
        <v>1005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34</v>
      </c>
      <c r="C30" s="184" t="s">
        <v>258</v>
      </c>
      <c r="D30" s="27" t="s">
        <v>259</v>
      </c>
      <c r="E30" s="27">
        <v>10.56</v>
      </c>
      <c r="F30" s="27">
        <v>1.1499999999999999</v>
      </c>
      <c r="G30" s="27"/>
      <c r="H30" s="27">
        <v>1005</v>
      </c>
      <c r="I30" s="28">
        <v>1004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35</v>
      </c>
      <c r="C31" s="177" t="s">
        <v>245</v>
      </c>
      <c r="D31" s="27" t="s">
        <v>250</v>
      </c>
      <c r="E31" s="27">
        <v>4</v>
      </c>
      <c r="F31" s="27">
        <v>1.53</v>
      </c>
      <c r="G31" s="27"/>
      <c r="H31" s="27">
        <v>1004</v>
      </c>
      <c r="I31" s="163">
        <v>1003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35</v>
      </c>
      <c r="C32" s="233" t="s">
        <v>256</v>
      </c>
      <c r="D32" s="27" t="s">
        <v>246</v>
      </c>
      <c r="E32" s="27">
        <v>6</v>
      </c>
      <c r="F32" s="27">
        <v>0.6</v>
      </c>
      <c r="G32" s="27"/>
      <c r="H32" s="27">
        <v>1003</v>
      </c>
      <c r="I32" s="146">
        <v>1002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2" x14ac:dyDescent="0.3">
      <c r="B33" s="26" t="s">
        <v>34</v>
      </c>
      <c r="C33" s="184" t="s">
        <v>258</v>
      </c>
      <c r="D33" s="27" t="s">
        <v>246</v>
      </c>
      <c r="E33" s="27">
        <v>7.6</v>
      </c>
      <c r="F33" s="27">
        <v>0.8</v>
      </c>
      <c r="G33" s="27"/>
      <c r="H33" s="27">
        <v>1002</v>
      </c>
      <c r="I33" s="28">
        <v>1001</v>
      </c>
      <c r="J33" s="306" t="s">
        <v>453</v>
      </c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2" x14ac:dyDescent="0.3">
      <c r="B34" s="26" t="s">
        <v>35</v>
      </c>
      <c r="C34" s="177" t="s">
        <v>245</v>
      </c>
      <c r="D34" s="27" t="s">
        <v>250</v>
      </c>
      <c r="E34" s="27">
        <v>1.66</v>
      </c>
      <c r="F34" s="27">
        <v>1.88</v>
      </c>
      <c r="G34" s="27"/>
      <c r="H34" s="27">
        <v>1001</v>
      </c>
      <c r="I34" s="163">
        <v>1000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2" x14ac:dyDescent="0.3">
      <c r="B35" s="26" t="s">
        <v>34</v>
      </c>
      <c r="C35" s="177" t="s">
        <v>245</v>
      </c>
      <c r="D35" s="27" t="s">
        <v>246</v>
      </c>
      <c r="E35" s="27">
        <v>5.26</v>
      </c>
      <c r="F35" s="27">
        <v>1.92</v>
      </c>
      <c r="G35" s="27"/>
      <c r="H35" s="27">
        <v>1000</v>
      </c>
      <c r="I35" s="146">
        <v>999</v>
      </c>
      <c r="J35" s="306" t="s">
        <v>496</v>
      </c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x14ac:dyDescent="0.3">
      <c r="B36" s="26" t="s">
        <v>34</v>
      </c>
      <c r="C36" s="177" t="s">
        <v>245</v>
      </c>
      <c r="D36" s="27" t="s">
        <v>250</v>
      </c>
      <c r="E36" s="27">
        <v>1.28</v>
      </c>
      <c r="F36" s="27">
        <v>1.07</v>
      </c>
      <c r="G36" s="27"/>
      <c r="H36" s="27">
        <v>999</v>
      </c>
      <c r="I36" s="28">
        <v>998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2" x14ac:dyDescent="0.3">
      <c r="B37" s="26" t="s">
        <v>34</v>
      </c>
      <c r="C37" s="177" t="s">
        <v>245</v>
      </c>
      <c r="D37" s="27" t="s">
        <v>250</v>
      </c>
      <c r="E37" s="27">
        <v>3.97</v>
      </c>
      <c r="F37" s="27">
        <v>0.9</v>
      </c>
      <c r="G37" s="27"/>
      <c r="H37" s="27">
        <v>998</v>
      </c>
      <c r="I37" s="163">
        <v>997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2" x14ac:dyDescent="0.3">
      <c r="B38" s="26" t="s">
        <v>35</v>
      </c>
      <c r="C38" s="181" t="s">
        <v>249</v>
      </c>
      <c r="D38" s="27" t="s">
        <v>250</v>
      </c>
      <c r="E38" s="27">
        <v>1.1200000000000001</v>
      </c>
      <c r="F38" s="27">
        <v>0.6</v>
      </c>
      <c r="G38" s="27"/>
      <c r="H38" s="27">
        <v>997</v>
      </c>
      <c r="I38" s="146">
        <v>996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2" x14ac:dyDescent="0.3">
      <c r="B39" s="26" t="s">
        <v>34</v>
      </c>
      <c r="C39" s="177" t="s">
        <v>245</v>
      </c>
      <c r="D39" s="27" t="s">
        <v>250</v>
      </c>
      <c r="E39" s="27">
        <v>4.7</v>
      </c>
      <c r="F39" s="27">
        <v>0.5</v>
      </c>
      <c r="G39" s="27"/>
      <c r="H39" s="27">
        <v>996</v>
      </c>
      <c r="I39" s="28">
        <v>995</v>
      </c>
      <c r="J39" s="306" t="s">
        <v>305</v>
      </c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2" x14ac:dyDescent="0.3">
      <c r="B40" s="26" t="s">
        <v>34</v>
      </c>
      <c r="C40" s="177" t="s">
        <v>245</v>
      </c>
      <c r="D40" s="27" t="s">
        <v>250</v>
      </c>
      <c r="E40" s="27">
        <v>3.92</v>
      </c>
      <c r="F40" s="27">
        <v>0.83</v>
      </c>
      <c r="G40" s="27"/>
      <c r="H40" s="27">
        <v>995</v>
      </c>
      <c r="I40" s="163">
        <v>994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2" x14ac:dyDescent="0.3">
      <c r="B41" s="26" t="s">
        <v>34</v>
      </c>
      <c r="C41" s="177" t="s">
        <v>245</v>
      </c>
      <c r="D41" s="27" t="s">
        <v>250</v>
      </c>
      <c r="E41" s="27">
        <v>1.93</v>
      </c>
      <c r="F41" s="27">
        <v>1.86</v>
      </c>
      <c r="G41" s="27"/>
      <c r="H41" s="27">
        <v>994</v>
      </c>
      <c r="I41" s="146">
        <v>993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2" x14ac:dyDescent="0.3">
      <c r="B42" s="26" t="s">
        <v>35</v>
      </c>
      <c r="C42" s="177" t="s">
        <v>245</v>
      </c>
      <c r="D42" s="27" t="s">
        <v>250</v>
      </c>
      <c r="E42" s="27">
        <v>5.13</v>
      </c>
      <c r="F42" s="27">
        <v>1.05</v>
      </c>
      <c r="G42" s="27"/>
      <c r="H42" s="27">
        <v>993</v>
      </c>
      <c r="I42" s="28">
        <v>992</v>
      </c>
      <c r="J42" s="306" t="s">
        <v>305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2" x14ac:dyDescent="0.3">
      <c r="B43" s="26" t="s">
        <v>34</v>
      </c>
      <c r="C43" s="177" t="s">
        <v>245</v>
      </c>
      <c r="D43" s="27" t="s">
        <v>259</v>
      </c>
      <c r="E43" s="27">
        <v>1.4</v>
      </c>
      <c r="F43" s="27">
        <v>1.24</v>
      </c>
      <c r="G43" s="27"/>
      <c r="H43" s="27">
        <v>992</v>
      </c>
      <c r="I43" s="163">
        <v>991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2" x14ac:dyDescent="0.3">
      <c r="B44" s="26" t="s">
        <v>34</v>
      </c>
      <c r="C44" s="177" t="s">
        <v>245</v>
      </c>
      <c r="D44" s="27" t="s">
        <v>250</v>
      </c>
      <c r="E44" s="27">
        <v>1.6</v>
      </c>
      <c r="F44" s="27">
        <v>1.1000000000000001</v>
      </c>
      <c r="G44" s="27"/>
      <c r="H44" s="27">
        <v>991</v>
      </c>
      <c r="I44" s="146">
        <v>990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2" x14ac:dyDescent="0.3">
      <c r="B45" s="26" t="s">
        <v>34</v>
      </c>
      <c r="C45" s="177" t="s">
        <v>245</v>
      </c>
      <c r="D45" s="27" t="s">
        <v>259</v>
      </c>
      <c r="E45" s="27">
        <v>2.6</v>
      </c>
      <c r="F45" s="27">
        <v>0.8</v>
      </c>
      <c r="G45" s="27"/>
      <c r="H45" s="27">
        <v>990</v>
      </c>
      <c r="I45" s="28">
        <v>989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2" x14ac:dyDescent="0.3">
      <c r="B46" s="26" t="s">
        <v>34</v>
      </c>
      <c r="C46" s="177" t="s">
        <v>245</v>
      </c>
      <c r="D46" s="27" t="s">
        <v>246</v>
      </c>
      <c r="E46" s="27">
        <v>5.7</v>
      </c>
      <c r="F46" s="27">
        <v>1.3</v>
      </c>
      <c r="G46" s="27"/>
      <c r="H46" s="27">
        <v>989</v>
      </c>
      <c r="I46" s="163">
        <v>988</v>
      </c>
      <c r="J46" t="s">
        <v>273</v>
      </c>
    </row>
    <row r="47" spans="2:22" x14ac:dyDescent="0.3">
      <c r="B47" s="26" t="s">
        <v>251</v>
      </c>
      <c r="C47" s="177" t="s">
        <v>245</v>
      </c>
      <c r="D47" s="27" t="s">
        <v>250</v>
      </c>
      <c r="E47" s="27">
        <v>0.96</v>
      </c>
      <c r="F47" s="27">
        <v>1.04</v>
      </c>
      <c r="G47" s="27"/>
      <c r="H47" s="27">
        <v>988</v>
      </c>
      <c r="I47" s="146">
        <v>987</v>
      </c>
      <c r="J47" s="306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2" x14ac:dyDescent="0.3">
      <c r="B48" s="26" t="s">
        <v>35</v>
      </c>
      <c r="C48" s="183" t="s">
        <v>256</v>
      </c>
      <c r="D48" s="27" t="s">
        <v>259</v>
      </c>
      <c r="E48" s="27">
        <v>0.95</v>
      </c>
      <c r="F48" s="27">
        <v>0.6</v>
      </c>
      <c r="G48" s="27"/>
      <c r="H48" s="27">
        <v>987</v>
      </c>
      <c r="I48" s="28">
        <v>986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2" x14ac:dyDescent="0.3">
      <c r="B49" s="26" t="s">
        <v>34</v>
      </c>
      <c r="C49" s="177" t="s">
        <v>245</v>
      </c>
      <c r="D49" s="27" t="s">
        <v>250</v>
      </c>
      <c r="E49" s="27">
        <v>1.57</v>
      </c>
      <c r="F49" s="27">
        <v>0.77</v>
      </c>
      <c r="G49" s="27"/>
      <c r="H49" s="27">
        <v>986</v>
      </c>
      <c r="I49" s="163">
        <v>985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2" x14ac:dyDescent="0.3">
      <c r="B50" s="26" t="s">
        <v>35</v>
      </c>
      <c r="C50" s="181" t="s">
        <v>249</v>
      </c>
      <c r="D50" s="27" t="s">
        <v>250</v>
      </c>
      <c r="E50" s="27">
        <v>1.07</v>
      </c>
      <c r="F50" s="27">
        <v>0.6</v>
      </c>
      <c r="G50" s="27"/>
      <c r="H50" s="27">
        <v>985</v>
      </c>
      <c r="I50" s="146">
        <v>984</v>
      </c>
    </row>
    <row r="51" spans="2:22" x14ac:dyDescent="0.3">
      <c r="B51" s="26" t="s">
        <v>251</v>
      </c>
      <c r="C51" s="177" t="s">
        <v>245</v>
      </c>
      <c r="D51" s="27" t="s">
        <v>246</v>
      </c>
      <c r="E51" s="27">
        <v>0.95</v>
      </c>
      <c r="F51" s="27">
        <v>0.56000000000000005</v>
      </c>
      <c r="G51" s="27"/>
      <c r="H51" s="27">
        <v>984</v>
      </c>
      <c r="I51" s="28">
        <v>983</v>
      </c>
      <c r="J51" s="306" t="s">
        <v>392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2" x14ac:dyDescent="0.3">
      <c r="B52" s="26" t="s">
        <v>251</v>
      </c>
      <c r="C52" s="183" t="s">
        <v>256</v>
      </c>
      <c r="D52" s="27" t="s">
        <v>250</v>
      </c>
      <c r="E52" s="27">
        <v>2.06</v>
      </c>
      <c r="F52" s="27">
        <v>0.6</v>
      </c>
      <c r="G52" s="27"/>
      <c r="H52" s="27">
        <v>983</v>
      </c>
      <c r="I52" s="163">
        <v>982</v>
      </c>
      <c r="J52" s="306" t="s">
        <v>321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2" x14ac:dyDescent="0.3">
      <c r="B53" s="26" t="s">
        <v>35</v>
      </c>
      <c r="C53" s="177" t="s">
        <v>245</v>
      </c>
      <c r="D53" s="27" t="s">
        <v>250</v>
      </c>
      <c r="E53" s="27">
        <v>1.33</v>
      </c>
      <c r="F53" s="27">
        <v>1.58</v>
      </c>
      <c r="G53" s="27"/>
      <c r="H53" s="27">
        <v>982</v>
      </c>
      <c r="I53" s="146">
        <v>981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2" x14ac:dyDescent="0.3">
      <c r="B54" s="26" t="s">
        <v>34</v>
      </c>
      <c r="C54" s="184" t="s">
        <v>258</v>
      </c>
      <c r="D54" s="27" t="s">
        <v>259</v>
      </c>
      <c r="E54" s="27">
        <v>1.95</v>
      </c>
      <c r="F54" s="27">
        <v>0.77</v>
      </c>
      <c r="G54" s="27"/>
      <c r="H54" s="27">
        <v>981</v>
      </c>
      <c r="I54" s="28">
        <v>980</v>
      </c>
    </row>
    <row r="55" spans="2:22" x14ac:dyDescent="0.3">
      <c r="B55" s="175" t="s">
        <v>34</v>
      </c>
      <c r="C55" s="184" t="s">
        <v>258</v>
      </c>
      <c r="D55" s="27" t="s">
        <v>246</v>
      </c>
      <c r="E55" s="27">
        <v>6.9</v>
      </c>
      <c r="F55" s="27">
        <v>0.84</v>
      </c>
      <c r="G55" s="27"/>
      <c r="H55" s="27">
        <v>980</v>
      </c>
      <c r="I55" s="163">
        <v>979</v>
      </c>
      <c r="J55" s="306" t="s">
        <v>497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2" x14ac:dyDescent="0.3">
      <c r="B56" s="147" t="s">
        <v>34</v>
      </c>
      <c r="C56" s="177" t="s">
        <v>245</v>
      </c>
      <c r="D56" s="148" t="s">
        <v>259</v>
      </c>
      <c r="E56" s="148">
        <v>2.73</v>
      </c>
      <c r="F56" s="148">
        <v>0.66</v>
      </c>
      <c r="G56" s="148"/>
      <c r="H56" s="27">
        <v>979</v>
      </c>
      <c r="I56" s="163">
        <v>978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2" x14ac:dyDescent="0.3">
      <c r="B57" s="171"/>
      <c r="C57" s="171"/>
      <c r="D57" s="171"/>
      <c r="E57" s="171"/>
      <c r="F57" s="171"/>
      <c r="G57" s="171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59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6:V56"/>
    <mergeCell ref="J42:V42"/>
    <mergeCell ref="J43:V43"/>
    <mergeCell ref="J44:V44"/>
    <mergeCell ref="J45:V45"/>
    <mergeCell ref="J47:V47"/>
    <mergeCell ref="J48:V48"/>
    <mergeCell ref="J49:V49"/>
    <mergeCell ref="J51:V51"/>
    <mergeCell ref="J52:V52"/>
    <mergeCell ref="J53:V53"/>
    <mergeCell ref="J55:V55"/>
    <mergeCell ref="B58:I58"/>
    <mergeCell ref="J58:V58"/>
    <mergeCell ref="B59:I59"/>
    <mergeCell ref="J59:V59"/>
    <mergeCell ref="B60:E60"/>
    <mergeCell ref="F60:I60"/>
    <mergeCell ref="J60:V60"/>
  </mergeCells>
  <pageMargins left="0.7" right="0.7" top="0.75" bottom="0.75" header="0.3" footer="0.3"/>
  <pageSetup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21" zoomScale="70" zoomScaleNormal="70" workbookViewId="0">
      <selection activeCell="C25" sqref="C25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71"/>
      <c r="C2" s="171"/>
      <c r="D2" s="171"/>
      <c r="E2" s="171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71"/>
      <c r="C3" s="171"/>
      <c r="D3" s="171"/>
      <c r="E3" s="171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71"/>
      <c r="C4" s="171"/>
      <c r="D4" s="171"/>
      <c r="E4" s="171"/>
      <c r="F4" s="171"/>
      <c r="G4" s="171"/>
      <c r="H4" s="171"/>
      <c r="I4" s="171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71"/>
      <c r="C5" s="171"/>
      <c r="D5" s="171"/>
      <c r="E5" s="171"/>
      <c r="F5" s="171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71"/>
      <c r="C6" s="171"/>
      <c r="D6" s="171"/>
      <c r="E6" s="171"/>
      <c r="F6" s="171"/>
      <c r="G6" s="171"/>
      <c r="H6" s="171"/>
      <c r="I6" s="171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71"/>
      <c r="C7" s="171"/>
      <c r="D7" s="171"/>
      <c r="E7" s="171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71"/>
      <c r="C8" s="171"/>
      <c r="D8" s="171"/>
      <c r="E8" s="171"/>
      <c r="F8" s="171"/>
      <c r="G8" s="171"/>
      <c r="H8" s="171"/>
      <c r="I8" s="171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71"/>
      <c r="C9" s="171"/>
      <c r="D9" s="171"/>
      <c r="E9" s="171"/>
      <c r="F9" s="171"/>
      <c r="G9" s="171"/>
      <c r="H9" s="171"/>
      <c r="I9" s="171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71"/>
      <c r="C10" s="171"/>
      <c r="D10" s="171"/>
      <c r="E10" s="171"/>
      <c r="F10" s="171"/>
      <c r="G10" s="171"/>
      <c r="H10" s="171"/>
      <c r="I10" s="171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68" t="s">
        <v>92</v>
      </c>
      <c r="C11" s="168"/>
      <c r="D11" s="168"/>
      <c r="E11" s="286" t="s">
        <v>242</v>
      </c>
      <c r="F11" s="286"/>
      <c r="G11" s="286"/>
      <c r="H11" s="32"/>
      <c r="I11" s="168" t="s">
        <v>51</v>
      </c>
      <c r="J11" s="87"/>
      <c r="K11" s="87"/>
      <c r="L11" s="321">
        <v>44029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68"/>
      <c r="C12" s="168"/>
      <c r="D12" s="168"/>
      <c r="E12" s="32"/>
      <c r="F12" s="32"/>
      <c r="G12" s="32"/>
      <c r="H12" s="32"/>
      <c r="I12" s="172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68" t="s">
        <v>90</v>
      </c>
      <c r="C13" s="168"/>
      <c r="D13" s="168"/>
      <c r="E13" s="286" t="s">
        <v>243</v>
      </c>
      <c r="F13" s="286"/>
      <c r="G13" s="286"/>
      <c r="H13" s="32"/>
      <c r="I13" s="168" t="s">
        <v>125</v>
      </c>
      <c r="J13" s="87"/>
      <c r="K13" s="87"/>
      <c r="L13" s="252"/>
      <c r="M13" s="252"/>
      <c r="N13" s="33"/>
      <c r="O13" s="87" t="s">
        <v>127</v>
      </c>
      <c r="P13" s="80"/>
      <c r="Q13" s="17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68"/>
      <c r="C14" s="168"/>
      <c r="D14" s="168"/>
      <c r="E14" s="32"/>
      <c r="F14" s="32"/>
      <c r="G14" s="32"/>
      <c r="H14" s="32"/>
      <c r="I14" s="168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68" t="s">
        <v>91</v>
      </c>
      <c r="C15" s="168"/>
      <c r="D15" s="168"/>
      <c r="E15" s="286" t="s">
        <v>243</v>
      </c>
      <c r="F15" s="286"/>
      <c r="G15" s="286"/>
      <c r="H15" s="32"/>
      <c r="I15" s="168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69">
        <v>28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73" t="s">
        <v>121</v>
      </c>
      <c r="F19" s="173" t="s">
        <v>122</v>
      </c>
      <c r="G19" s="173" t="s">
        <v>121</v>
      </c>
      <c r="H19" s="173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251</v>
      </c>
      <c r="C20" s="197" t="s">
        <v>245</v>
      </c>
      <c r="D20" s="145" t="s">
        <v>250</v>
      </c>
      <c r="E20" s="145">
        <v>1.93</v>
      </c>
      <c r="F20" s="145">
        <v>1.05</v>
      </c>
      <c r="G20" s="145"/>
      <c r="H20" s="145">
        <v>1052</v>
      </c>
      <c r="I20" s="146">
        <v>1051</v>
      </c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35</v>
      </c>
      <c r="C21" s="177" t="s">
        <v>245</v>
      </c>
      <c r="D21" s="27" t="s">
        <v>250</v>
      </c>
      <c r="E21" s="27">
        <v>1.1299999999999999</v>
      </c>
      <c r="F21" s="27">
        <v>1.22</v>
      </c>
      <c r="G21" s="27"/>
      <c r="H21" s="27">
        <v>1051</v>
      </c>
      <c r="I21" s="28">
        <v>1050</v>
      </c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251</v>
      </c>
      <c r="C22" s="177" t="s">
        <v>245</v>
      </c>
      <c r="D22" s="27" t="s">
        <v>250</v>
      </c>
      <c r="E22" s="27">
        <v>1.03</v>
      </c>
      <c r="F22" s="27">
        <v>1.5</v>
      </c>
      <c r="G22" s="27"/>
      <c r="H22" s="27">
        <v>1050</v>
      </c>
      <c r="I22" s="163">
        <v>1049</v>
      </c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34</v>
      </c>
      <c r="C23" s="177" t="s">
        <v>245</v>
      </c>
      <c r="D23" s="27" t="s">
        <v>250</v>
      </c>
      <c r="E23" s="27">
        <v>1.84</v>
      </c>
      <c r="F23" s="27">
        <v>0.93</v>
      </c>
      <c r="G23" s="27"/>
      <c r="H23" s="27">
        <v>1049</v>
      </c>
      <c r="I23" s="146">
        <v>1048</v>
      </c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34</v>
      </c>
      <c r="C24" s="177" t="s">
        <v>245</v>
      </c>
      <c r="D24" s="27" t="s">
        <v>250</v>
      </c>
      <c r="E24" s="27">
        <v>1.08</v>
      </c>
      <c r="F24" s="27">
        <v>0.63</v>
      </c>
      <c r="G24" s="27"/>
      <c r="H24" s="27">
        <v>1048</v>
      </c>
      <c r="I24" s="28">
        <v>1047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251</v>
      </c>
      <c r="C25" s="183" t="s">
        <v>256</v>
      </c>
      <c r="D25" s="27" t="s">
        <v>250</v>
      </c>
      <c r="E25" s="27">
        <v>4.05</v>
      </c>
      <c r="F25" s="27">
        <v>0.6</v>
      </c>
      <c r="G25" s="27"/>
      <c r="H25" s="27">
        <v>1047</v>
      </c>
      <c r="I25" s="163">
        <v>1046</v>
      </c>
      <c r="J25" s="306" t="s">
        <v>321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34</v>
      </c>
      <c r="C26" s="177" t="s">
        <v>245</v>
      </c>
      <c r="D26" s="27" t="s">
        <v>250</v>
      </c>
      <c r="E26" s="27">
        <v>2.6</v>
      </c>
      <c r="F26" s="27">
        <v>1.3</v>
      </c>
      <c r="G26" s="27"/>
      <c r="H26" s="27">
        <v>1046</v>
      </c>
      <c r="I26" s="146">
        <v>1045</v>
      </c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251</v>
      </c>
      <c r="C27" s="177" t="s">
        <v>245</v>
      </c>
      <c r="D27" s="27" t="s">
        <v>250</v>
      </c>
      <c r="E27" s="27">
        <v>4.2300000000000004</v>
      </c>
      <c r="F27" s="27">
        <v>0.44</v>
      </c>
      <c r="G27" s="27"/>
      <c r="H27" s="27">
        <v>1045</v>
      </c>
      <c r="I27" s="28">
        <v>1044</v>
      </c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34</v>
      </c>
      <c r="C28" s="177" t="s">
        <v>245</v>
      </c>
      <c r="D28" s="27" t="s">
        <v>250</v>
      </c>
      <c r="E28" s="27">
        <v>5</v>
      </c>
      <c r="F28" s="27">
        <v>2.4</v>
      </c>
      <c r="G28" s="27"/>
      <c r="H28" s="27">
        <v>1044</v>
      </c>
      <c r="I28" s="163">
        <v>1043</v>
      </c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34</v>
      </c>
      <c r="C29" s="177" t="s">
        <v>245</v>
      </c>
      <c r="D29" s="27" t="s">
        <v>250</v>
      </c>
      <c r="E29" s="27">
        <v>4.43</v>
      </c>
      <c r="F29" s="27">
        <v>2.2999999999999998</v>
      </c>
      <c r="G29" s="27"/>
      <c r="H29" s="27">
        <v>1043</v>
      </c>
      <c r="I29" s="146">
        <v>1042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35</v>
      </c>
      <c r="C30" s="177" t="s">
        <v>245</v>
      </c>
      <c r="D30" s="27" t="s">
        <v>250</v>
      </c>
      <c r="E30" s="27">
        <v>3.2</v>
      </c>
      <c r="F30" s="27">
        <v>2.6</v>
      </c>
      <c r="G30" s="27"/>
      <c r="H30" s="27">
        <v>1042</v>
      </c>
      <c r="I30" s="28">
        <v>1041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34</v>
      </c>
      <c r="C31" s="177" t="s">
        <v>245</v>
      </c>
      <c r="D31" s="27" t="s">
        <v>250</v>
      </c>
      <c r="E31" s="27">
        <v>3</v>
      </c>
      <c r="F31" s="27">
        <v>0.5</v>
      </c>
      <c r="G31" s="27"/>
      <c r="H31" s="27">
        <v>1041</v>
      </c>
      <c r="I31" s="163">
        <v>1040</v>
      </c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34</v>
      </c>
      <c r="C32" s="235" t="s">
        <v>245</v>
      </c>
      <c r="D32" s="27" t="s">
        <v>250</v>
      </c>
      <c r="E32" s="27">
        <v>1.8</v>
      </c>
      <c r="F32" s="27">
        <v>0.44</v>
      </c>
      <c r="G32" s="27"/>
      <c r="H32" s="27">
        <v>1040</v>
      </c>
      <c r="I32" s="146">
        <v>1039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2" x14ac:dyDescent="0.3">
      <c r="B33" s="26" t="s">
        <v>34</v>
      </c>
      <c r="C33" s="177" t="s">
        <v>245</v>
      </c>
      <c r="D33" s="27" t="s">
        <v>259</v>
      </c>
      <c r="E33" s="27">
        <v>1.38</v>
      </c>
      <c r="F33" s="27">
        <v>1.26</v>
      </c>
      <c r="G33" s="27"/>
      <c r="H33" s="27">
        <v>1039</v>
      </c>
      <c r="I33" s="28">
        <v>1038</v>
      </c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2" x14ac:dyDescent="0.3">
      <c r="B34" s="26" t="s">
        <v>34</v>
      </c>
      <c r="C34" s="177" t="s">
        <v>245</v>
      </c>
      <c r="D34" s="27" t="s">
        <v>250</v>
      </c>
      <c r="E34" s="27">
        <v>4.8</v>
      </c>
      <c r="F34" s="27">
        <v>1.1000000000000001</v>
      </c>
      <c r="G34" s="27"/>
      <c r="H34" s="27">
        <v>1038</v>
      </c>
      <c r="I34" s="163">
        <v>1037</v>
      </c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2" x14ac:dyDescent="0.3">
      <c r="B35" s="26" t="s">
        <v>34</v>
      </c>
      <c r="C35" s="177" t="s">
        <v>245</v>
      </c>
      <c r="D35" s="27" t="s">
        <v>250</v>
      </c>
      <c r="E35" s="27">
        <v>1.96</v>
      </c>
      <c r="F35" s="27">
        <v>2.7</v>
      </c>
      <c r="G35" s="27"/>
      <c r="H35" s="27">
        <v>1037</v>
      </c>
      <c r="I35" s="146">
        <v>1036</v>
      </c>
      <c r="J35" s="306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x14ac:dyDescent="0.3">
      <c r="B36" s="26" t="s">
        <v>251</v>
      </c>
      <c r="C36" s="183" t="s">
        <v>256</v>
      </c>
      <c r="D36" s="27" t="s">
        <v>259</v>
      </c>
      <c r="E36" s="27">
        <v>2.86</v>
      </c>
      <c r="F36" s="27">
        <v>0.6</v>
      </c>
      <c r="G36" s="27"/>
      <c r="H36" s="27">
        <v>1036</v>
      </c>
      <c r="I36" s="28">
        <v>1035</v>
      </c>
      <c r="J36" s="306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2" x14ac:dyDescent="0.3">
      <c r="B37" s="26" t="s">
        <v>34</v>
      </c>
      <c r="C37" s="183" t="s">
        <v>256</v>
      </c>
      <c r="D37" s="27" t="s">
        <v>250</v>
      </c>
      <c r="E37" s="27">
        <v>2.6</v>
      </c>
      <c r="F37" s="27">
        <v>0.6</v>
      </c>
      <c r="G37" s="27"/>
      <c r="H37" s="27">
        <v>1035</v>
      </c>
      <c r="I37" s="163">
        <v>1034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2" x14ac:dyDescent="0.3">
      <c r="B38" s="26" t="s">
        <v>34</v>
      </c>
      <c r="C38" s="177" t="s">
        <v>245</v>
      </c>
      <c r="D38" s="27" t="s">
        <v>250</v>
      </c>
      <c r="E38" s="27">
        <v>3.7</v>
      </c>
      <c r="F38" s="27">
        <v>0.64</v>
      </c>
      <c r="G38" s="27"/>
      <c r="H38" s="27">
        <v>1034</v>
      </c>
      <c r="I38" s="146">
        <v>1033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2" x14ac:dyDescent="0.3">
      <c r="B39" s="26" t="s">
        <v>35</v>
      </c>
      <c r="C39" s="181" t="s">
        <v>249</v>
      </c>
      <c r="D39" s="27" t="s">
        <v>246</v>
      </c>
      <c r="E39" s="27">
        <v>2.44</v>
      </c>
      <c r="F39" s="27">
        <v>0.6</v>
      </c>
      <c r="G39" s="27"/>
      <c r="H39" s="27">
        <v>1033</v>
      </c>
      <c r="I39" s="28">
        <v>1032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2" x14ac:dyDescent="0.3">
      <c r="B40" s="26" t="s">
        <v>35</v>
      </c>
      <c r="C40" s="177" t="s">
        <v>245</v>
      </c>
      <c r="D40" s="27" t="s">
        <v>246</v>
      </c>
      <c r="E40" s="27">
        <v>1</v>
      </c>
      <c r="F40" s="27">
        <v>1</v>
      </c>
      <c r="G40" s="27"/>
      <c r="H40" s="27">
        <v>1032</v>
      </c>
      <c r="I40" s="163">
        <v>1031</v>
      </c>
      <c r="J40" s="306" t="s">
        <v>276</v>
      </c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2" x14ac:dyDescent="0.3">
      <c r="B41" s="26" t="s">
        <v>34</v>
      </c>
      <c r="C41" s="177" t="s">
        <v>245</v>
      </c>
      <c r="D41" s="27" t="s">
        <v>250</v>
      </c>
      <c r="E41" s="27">
        <v>0.92</v>
      </c>
      <c r="F41" s="27">
        <v>2.06</v>
      </c>
      <c r="G41" s="27"/>
      <c r="H41" s="27">
        <v>1031</v>
      </c>
      <c r="I41" s="146">
        <v>1030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2" x14ac:dyDescent="0.3">
      <c r="B42" s="26" t="s">
        <v>34</v>
      </c>
      <c r="C42" s="177" t="s">
        <v>245</v>
      </c>
      <c r="D42" s="27" t="s">
        <v>250</v>
      </c>
      <c r="E42" s="27">
        <v>2.66</v>
      </c>
      <c r="F42" s="27">
        <v>1.55</v>
      </c>
      <c r="G42" s="27"/>
      <c r="H42" s="27">
        <v>1030</v>
      </c>
      <c r="I42" s="28">
        <v>1029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2" x14ac:dyDescent="0.3">
      <c r="B43" s="26" t="s">
        <v>35</v>
      </c>
      <c r="C43" s="181" t="s">
        <v>249</v>
      </c>
      <c r="D43" s="27" t="s">
        <v>259</v>
      </c>
      <c r="E43" s="27">
        <v>1.73</v>
      </c>
      <c r="F43" s="27">
        <v>0.6</v>
      </c>
      <c r="G43" s="27"/>
      <c r="H43" s="27">
        <v>1029</v>
      </c>
      <c r="I43" s="163">
        <v>1028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2" x14ac:dyDescent="0.3">
      <c r="B44" s="26" t="s">
        <v>251</v>
      </c>
      <c r="C44" s="177" t="s">
        <v>245</v>
      </c>
      <c r="D44" s="27" t="s">
        <v>250</v>
      </c>
      <c r="E44" s="27">
        <v>1.65</v>
      </c>
      <c r="F44" s="27">
        <v>2</v>
      </c>
      <c r="G44" s="27"/>
      <c r="H44" s="27">
        <v>1028</v>
      </c>
      <c r="I44" s="146">
        <v>1027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2" x14ac:dyDescent="0.3">
      <c r="B45" s="26" t="s">
        <v>35</v>
      </c>
      <c r="C45" s="180" t="s">
        <v>264</v>
      </c>
      <c r="D45" s="27" t="s">
        <v>246</v>
      </c>
      <c r="E45" s="27">
        <v>0.9</v>
      </c>
      <c r="F45" s="27">
        <v>0.49</v>
      </c>
      <c r="G45" s="27"/>
      <c r="H45" s="27">
        <v>1027</v>
      </c>
      <c r="I45" s="28">
        <v>1026</v>
      </c>
      <c r="J45" s="306" t="s">
        <v>498</v>
      </c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2" x14ac:dyDescent="0.3">
      <c r="B46" s="26" t="s">
        <v>251</v>
      </c>
      <c r="C46" s="177" t="s">
        <v>245</v>
      </c>
      <c r="D46" s="27" t="s">
        <v>250</v>
      </c>
      <c r="E46" s="27">
        <v>3.06</v>
      </c>
      <c r="F46" s="27">
        <v>2.2000000000000002</v>
      </c>
      <c r="G46" s="27"/>
      <c r="H46" s="27">
        <v>1026</v>
      </c>
      <c r="I46" s="163">
        <v>1025</v>
      </c>
    </row>
    <row r="47" spans="2:22" x14ac:dyDescent="0.3">
      <c r="B47" s="26" t="s">
        <v>35</v>
      </c>
      <c r="C47" s="180" t="s">
        <v>264</v>
      </c>
      <c r="D47" s="27" t="s">
        <v>246</v>
      </c>
      <c r="E47" s="27">
        <v>0.71</v>
      </c>
      <c r="F47" s="27">
        <v>0.62</v>
      </c>
      <c r="G47" s="27"/>
      <c r="H47" s="27">
        <v>1025</v>
      </c>
      <c r="I47" s="146">
        <v>1024</v>
      </c>
      <c r="J47" s="306" t="s">
        <v>499</v>
      </c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2" x14ac:dyDescent="0.3">
      <c r="B48" s="26" t="s">
        <v>35</v>
      </c>
      <c r="C48" s="177" t="s">
        <v>245</v>
      </c>
      <c r="D48" s="27" t="s">
        <v>250</v>
      </c>
      <c r="E48" s="27">
        <v>0.67</v>
      </c>
      <c r="F48" s="27">
        <v>0.74</v>
      </c>
      <c r="G48" s="27"/>
      <c r="H48" s="27">
        <v>1024</v>
      </c>
      <c r="I48" s="28">
        <v>1023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3" x14ac:dyDescent="0.3">
      <c r="B49" s="26" t="s">
        <v>35</v>
      </c>
      <c r="C49" s="177" t="s">
        <v>245</v>
      </c>
      <c r="D49" s="27" t="s">
        <v>250</v>
      </c>
      <c r="E49" s="27">
        <v>0.9</v>
      </c>
      <c r="F49" s="27">
        <v>0.56999999999999995</v>
      </c>
      <c r="G49" s="27"/>
      <c r="H49" s="27">
        <v>1023</v>
      </c>
      <c r="I49" s="163">
        <v>1022</v>
      </c>
      <c r="J49" s="306" t="s">
        <v>305</v>
      </c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3" x14ac:dyDescent="0.3">
      <c r="B50" s="26" t="s">
        <v>34</v>
      </c>
      <c r="C50" s="177" t="s">
        <v>245</v>
      </c>
      <c r="D50" s="27" t="s">
        <v>246</v>
      </c>
      <c r="E50" s="27">
        <v>5.22</v>
      </c>
      <c r="F50" s="27">
        <v>2.5499999999999998</v>
      </c>
      <c r="G50" s="27"/>
      <c r="H50" s="27">
        <v>1022</v>
      </c>
      <c r="I50" s="146">
        <v>1021</v>
      </c>
    </row>
    <row r="51" spans="2:23" x14ac:dyDescent="0.3">
      <c r="B51" s="26" t="s">
        <v>34</v>
      </c>
      <c r="C51" s="177" t="s">
        <v>245</v>
      </c>
      <c r="D51" s="27" t="s">
        <v>246</v>
      </c>
      <c r="E51" s="27">
        <v>6.8</v>
      </c>
      <c r="F51" s="27">
        <v>0.74</v>
      </c>
      <c r="G51" s="27"/>
      <c r="H51" s="27">
        <v>1021</v>
      </c>
      <c r="I51" s="28">
        <v>1020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3" x14ac:dyDescent="0.3">
      <c r="B52" s="26" t="s">
        <v>34</v>
      </c>
      <c r="C52" s="177" t="s">
        <v>245</v>
      </c>
      <c r="D52" s="27" t="s">
        <v>250</v>
      </c>
      <c r="E52" s="27">
        <v>2.9</v>
      </c>
      <c r="F52" s="27">
        <v>1.1499999999999999</v>
      </c>
      <c r="G52" s="27"/>
      <c r="H52" s="27">
        <v>1020</v>
      </c>
      <c r="I52" s="163">
        <v>1019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3" x14ac:dyDescent="0.3">
      <c r="B53" s="26" t="s">
        <v>34</v>
      </c>
      <c r="C53" s="177" t="s">
        <v>245</v>
      </c>
      <c r="D53" s="27" t="s">
        <v>250</v>
      </c>
      <c r="E53" s="27">
        <v>3.6</v>
      </c>
      <c r="F53" s="27">
        <v>3.2</v>
      </c>
      <c r="G53" s="27"/>
      <c r="H53" s="27">
        <v>1019</v>
      </c>
      <c r="I53" s="146">
        <v>1018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3" x14ac:dyDescent="0.3">
      <c r="B54" s="200" t="s">
        <v>35</v>
      </c>
      <c r="C54" s="181" t="s">
        <v>249</v>
      </c>
      <c r="D54" s="181" t="s">
        <v>259</v>
      </c>
      <c r="E54" s="181">
        <v>2.7</v>
      </c>
      <c r="F54" s="181">
        <v>0.6</v>
      </c>
      <c r="G54" s="181"/>
      <c r="H54" s="181">
        <v>1018</v>
      </c>
      <c r="I54" s="201">
        <v>1017</v>
      </c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t="s">
        <v>532</v>
      </c>
    </row>
    <row r="55" spans="2:23" x14ac:dyDescent="0.3">
      <c r="B55" s="175" t="s">
        <v>35</v>
      </c>
      <c r="C55" s="177" t="s">
        <v>245</v>
      </c>
      <c r="D55" s="27" t="s">
        <v>259</v>
      </c>
      <c r="E55" s="27">
        <v>3.1</v>
      </c>
      <c r="F55" s="27">
        <v>2</v>
      </c>
      <c r="G55" s="27"/>
      <c r="H55" s="27">
        <v>1017</v>
      </c>
      <c r="I55" s="163">
        <v>1016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3" x14ac:dyDescent="0.3">
      <c r="B56" s="147" t="s">
        <v>35</v>
      </c>
      <c r="C56" s="181" t="s">
        <v>249</v>
      </c>
      <c r="D56" s="148" t="s">
        <v>250</v>
      </c>
      <c r="E56" s="148">
        <v>0.56000000000000005</v>
      </c>
      <c r="F56" s="148">
        <v>0.6</v>
      </c>
      <c r="G56" s="148"/>
      <c r="H56" s="27">
        <v>1016</v>
      </c>
      <c r="I56" s="163">
        <v>1015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3" x14ac:dyDescent="0.3">
      <c r="B57" s="171"/>
      <c r="C57" s="171"/>
      <c r="D57" s="171"/>
      <c r="E57" s="171"/>
      <c r="F57" s="171"/>
      <c r="G57" s="171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59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6:V56"/>
    <mergeCell ref="J42:V42"/>
    <mergeCell ref="J43:V43"/>
    <mergeCell ref="J44:V44"/>
    <mergeCell ref="J45:V45"/>
    <mergeCell ref="J47:V47"/>
    <mergeCell ref="J48:V48"/>
    <mergeCell ref="J49:V49"/>
    <mergeCell ref="J51:V51"/>
    <mergeCell ref="J52:V52"/>
    <mergeCell ref="J53:V53"/>
    <mergeCell ref="J55:V55"/>
    <mergeCell ref="B58:I58"/>
    <mergeCell ref="J58:V58"/>
    <mergeCell ref="B59:I59"/>
    <mergeCell ref="J59:V59"/>
    <mergeCell ref="B60:E60"/>
    <mergeCell ref="F60:I60"/>
    <mergeCell ref="J60:V60"/>
  </mergeCells>
  <pageMargins left="0.7" right="0.7" top="0.75" bottom="0.75" header="0.3" footer="0.3"/>
  <pageSetup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23" zoomScale="70" zoomScaleNormal="70" workbookViewId="0">
      <selection activeCell="C36" sqref="C36"/>
    </sheetView>
  </sheetViews>
  <sheetFormatPr baseColWidth="10" defaultRowHeight="14.4" x14ac:dyDescent="0.3"/>
  <cols>
    <col min="2" max="2" width="9.44140625" style="14" customWidth="1"/>
    <col min="3" max="3" width="9.8867187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71"/>
      <c r="C2" s="171"/>
      <c r="D2" s="171"/>
      <c r="E2" s="171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71"/>
      <c r="C3" s="171"/>
      <c r="D3" s="171"/>
      <c r="E3" s="171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71"/>
      <c r="C4" s="171"/>
      <c r="D4" s="171"/>
      <c r="E4" s="171"/>
      <c r="F4" s="171"/>
      <c r="G4" s="171"/>
      <c r="H4" s="171"/>
      <c r="I4" s="171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71"/>
      <c r="C5" s="171"/>
      <c r="D5" s="171"/>
      <c r="E5" s="171"/>
      <c r="F5" s="171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71"/>
      <c r="C6" s="171"/>
      <c r="D6" s="171"/>
      <c r="E6" s="171"/>
      <c r="F6" s="171"/>
      <c r="G6" s="171"/>
      <c r="H6" s="171"/>
      <c r="I6" s="171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71"/>
      <c r="C7" s="171"/>
      <c r="D7" s="171"/>
      <c r="E7" s="171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71"/>
      <c r="C8" s="171"/>
      <c r="D8" s="171"/>
      <c r="E8" s="171"/>
      <c r="F8" s="171"/>
      <c r="G8" s="171"/>
      <c r="H8" s="171"/>
      <c r="I8" s="171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71"/>
      <c r="C9" s="171"/>
      <c r="D9" s="171"/>
      <c r="E9" s="171"/>
      <c r="F9" s="171"/>
      <c r="G9" s="171"/>
      <c r="H9" s="171"/>
      <c r="I9" s="171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71"/>
      <c r="C10" s="171"/>
      <c r="D10" s="171"/>
      <c r="E10" s="171"/>
      <c r="F10" s="171"/>
      <c r="G10" s="171"/>
      <c r="H10" s="171"/>
      <c r="I10" s="171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68" t="s">
        <v>92</v>
      </c>
      <c r="C11" s="168"/>
      <c r="D11" s="168"/>
      <c r="E11" s="286" t="s">
        <v>242</v>
      </c>
      <c r="F11" s="286"/>
      <c r="G11" s="286"/>
      <c r="H11" s="32"/>
      <c r="I11" s="168" t="s">
        <v>51</v>
      </c>
      <c r="J11" s="87"/>
      <c r="K11" s="87"/>
      <c r="L11" s="321">
        <v>44029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68"/>
      <c r="C12" s="168"/>
      <c r="D12" s="168"/>
      <c r="E12" s="32"/>
      <c r="F12" s="32"/>
      <c r="G12" s="32"/>
      <c r="H12" s="32"/>
      <c r="I12" s="172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68" t="s">
        <v>90</v>
      </c>
      <c r="C13" s="168"/>
      <c r="D13" s="168"/>
      <c r="E13" s="286" t="s">
        <v>243</v>
      </c>
      <c r="F13" s="286"/>
      <c r="G13" s="286"/>
      <c r="H13" s="32"/>
      <c r="I13" s="168" t="s">
        <v>125</v>
      </c>
      <c r="J13" s="87"/>
      <c r="K13" s="87"/>
      <c r="L13" s="252"/>
      <c r="M13" s="252"/>
      <c r="N13" s="33"/>
      <c r="O13" s="87" t="s">
        <v>127</v>
      </c>
      <c r="P13" s="80"/>
      <c r="Q13" s="17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68"/>
      <c r="C14" s="168"/>
      <c r="D14" s="168"/>
      <c r="E14" s="32"/>
      <c r="F14" s="32"/>
      <c r="G14" s="32"/>
      <c r="H14" s="32"/>
      <c r="I14" s="168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68" t="s">
        <v>91</v>
      </c>
      <c r="C15" s="168"/>
      <c r="D15" s="168"/>
      <c r="E15" s="286" t="s">
        <v>243</v>
      </c>
      <c r="F15" s="286"/>
      <c r="G15" s="286"/>
      <c r="H15" s="32"/>
      <c r="I15" s="168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69">
        <v>29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73" t="s">
        <v>121</v>
      </c>
      <c r="F19" s="173" t="s">
        <v>122</v>
      </c>
      <c r="G19" s="173" t="s">
        <v>121</v>
      </c>
      <c r="H19" s="173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/>
      <c r="C20" s="145"/>
      <c r="D20" s="145"/>
      <c r="E20" s="145"/>
      <c r="F20" s="145"/>
      <c r="G20" s="145"/>
      <c r="H20" s="145"/>
      <c r="I20" s="146"/>
      <c r="J20" s="322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/>
      <c r="C21" s="27"/>
      <c r="D21" s="27"/>
      <c r="E21" s="27"/>
      <c r="F21" s="27"/>
      <c r="G21" s="27"/>
      <c r="H21" s="27"/>
      <c r="I21" s="28"/>
      <c r="J21" s="306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/>
      <c r="C22" s="27"/>
      <c r="D22" s="27"/>
      <c r="E22" s="27"/>
      <c r="F22" s="27"/>
      <c r="G22" s="27"/>
      <c r="H22" s="27"/>
      <c r="I22" s="163"/>
      <c r="J22" s="306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/>
      <c r="C23" s="27"/>
      <c r="D23" s="27"/>
      <c r="E23" s="27"/>
      <c r="F23" s="27"/>
      <c r="G23" s="27"/>
      <c r="H23" s="27"/>
      <c r="I23" s="146"/>
      <c r="J23" s="306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/>
      <c r="C24" s="27"/>
      <c r="D24" s="27"/>
      <c r="E24" s="27"/>
      <c r="F24" s="27"/>
      <c r="G24" s="27"/>
      <c r="H24" s="27"/>
      <c r="I24" s="28"/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/>
      <c r="C25" s="27"/>
      <c r="D25" s="27"/>
      <c r="E25" s="27"/>
      <c r="F25" s="27"/>
      <c r="G25" s="27"/>
      <c r="H25" s="27"/>
      <c r="I25" s="163"/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/>
      <c r="C26" s="27"/>
      <c r="D26" s="27"/>
      <c r="E26" s="27"/>
      <c r="F26" s="27"/>
      <c r="G26" s="27"/>
      <c r="H26" s="27"/>
      <c r="I26" s="146"/>
      <c r="J26" s="306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/>
      <c r="C27" s="27"/>
      <c r="D27" s="27"/>
      <c r="E27" s="27"/>
      <c r="F27" s="27"/>
      <c r="G27" s="27"/>
      <c r="H27" s="27"/>
      <c r="I27" s="28"/>
      <c r="J27" s="306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/>
      <c r="C28" s="27"/>
      <c r="D28" s="27"/>
      <c r="E28" s="27"/>
      <c r="F28" s="27"/>
      <c r="G28" s="27"/>
      <c r="H28" s="27"/>
      <c r="I28" s="163"/>
      <c r="J28" s="306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/>
      <c r="C29" s="27"/>
      <c r="D29" s="27"/>
      <c r="E29" s="27"/>
      <c r="F29" s="27"/>
      <c r="G29" s="27"/>
      <c r="H29" s="27"/>
      <c r="I29" s="146"/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/>
      <c r="C30" s="27"/>
      <c r="D30" s="27"/>
      <c r="E30" s="27"/>
      <c r="F30" s="27"/>
      <c r="G30" s="27"/>
      <c r="H30" s="27"/>
      <c r="I30" s="28"/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/>
      <c r="C31" s="27"/>
      <c r="D31" s="27"/>
      <c r="E31" s="27"/>
      <c r="F31" s="27"/>
      <c r="G31" s="27"/>
      <c r="H31" s="27"/>
      <c r="I31" s="163"/>
      <c r="J31" s="306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/>
      <c r="D32" s="27"/>
      <c r="E32" s="27"/>
      <c r="F32" s="27"/>
      <c r="G32" s="27"/>
      <c r="H32" s="27"/>
      <c r="I32" s="146"/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3" x14ac:dyDescent="0.3">
      <c r="B33" s="26"/>
      <c r="C33" s="27"/>
      <c r="D33" s="27"/>
      <c r="E33" s="27"/>
      <c r="F33" s="27"/>
      <c r="G33" s="27"/>
      <c r="H33" s="27"/>
      <c r="I33" s="28"/>
      <c r="J33" s="306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3" x14ac:dyDescent="0.3">
      <c r="B34" s="26"/>
      <c r="C34" s="27"/>
      <c r="D34" s="27"/>
      <c r="E34" s="27"/>
      <c r="F34" s="27"/>
      <c r="G34" s="27"/>
      <c r="H34" s="27"/>
      <c r="I34" s="163"/>
      <c r="J34" s="306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3" x14ac:dyDescent="0.3">
      <c r="B35" s="240" t="s">
        <v>347</v>
      </c>
      <c r="C35" s="210" t="s">
        <v>348</v>
      </c>
      <c r="D35" s="210" t="s">
        <v>259</v>
      </c>
      <c r="E35" s="210">
        <v>6</v>
      </c>
      <c r="F35" s="210">
        <v>0.6</v>
      </c>
      <c r="G35" s="210"/>
      <c r="H35" s="210">
        <v>1074</v>
      </c>
      <c r="I35" s="241">
        <v>1073</v>
      </c>
      <c r="J35" s="367"/>
      <c r="K35" s="368"/>
      <c r="L35" s="368"/>
      <c r="M35" s="368"/>
      <c r="N35" s="368"/>
      <c r="O35" s="368"/>
      <c r="P35" s="368"/>
      <c r="Q35" s="368"/>
      <c r="R35" s="368"/>
      <c r="S35" s="368"/>
      <c r="T35" s="368"/>
      <c r="U35" s="368"/>
      <c r="V35" s="369"/>
      <c r="W35" t="s">
        <v>535</v>
      </c>
    </row>
    <row r="36" spans="2:23" x14ac:dyDescent="0.3">
      <c r="B36" s="26" t="s">
        <v>251</v>
      </c>
      <c r="C36" s="177" t="s">
        <v>245</v>
      </c>
      <c r="D36" s="27" t="s">
        <v>246</v>
      </c>
      <c r="E36" s="27">
        <v>0.77</v>
      </c>
      <c r="F36" s="27">
        <v>1.35</v>
      </c>
      <c r="G36" s="27"/>
      <c r="H36" s="27">
        <v>1073</v>
      </c>
      <c r="I36" s="28">
        <v>1072</v>
      </c>
      <c r="J36" s="306" t="s">
        <v>500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3" x14ac:dyDescent="0.3">
      <c r="B37" s="26" t="s">
        <v>34</v>
      </c>
      <c r="C37" s="180" t="s">
        <v>264</v>
      </c>
      <c r="D37" s="27" t="s">
        <v>246</v>
      </c>
      <c r="E37" s="27">
        <v>0.37</v>
      </c>
      <c r="F37" s="27">
        <v>0.4</v>
      </c>
      <c r="G37" s="27"/>
      <c r="H37" s="27">
        <v>1072</v>
      </c>
      <c r="I37" s="163">
        <v>1071</v>
      </c>
      <c r="J37" s="306" t="s">
        <v>501</v>
      </c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3" x14ac:dyDescent="0.3">
      <c r="B38" s="214" t="s">
        <v>34</v>
      </c>
      <c r="C38" s="183" t="s">
        <v>256</v>
      </c>
      <c r="D38" s="183" t="s">
        <v>250</v>
      </c>
      <c r="E38" s="183">
        <v>1.94</v>
      </c>
      <c r="F38" s="183">
        <v>0.6</v>
      </c>
      <c r="G38" s="183"/>
      <c r="H38" s="183">
        <v>1071</v>
      </c>
      <c r="I38" s="215">
        <v>1070</v>
      </c>
      <c r="J38" s="358"/>
      <c r="K38" s="359"/>
      <c r="L38" s="359"/>
      <c r="M38" s="359"/>
      <c r="N38" s="359"/>
      <c r="O38" s="359"/>
      <c r="P38" s="359"/>
      <c r="Q38" s="359"/>
      <c r="R38" s="359"/>
      <c r="S38" s="359"/>
      <c r="T38" s="359"/>
      <c r="U38" s="359"/>
      <c r="V38" s="360"/>
      <c r="W38" t="s">
        <v>534</v>
      </c>
    </row>
    <row r="39" spans="2:23" x14ac:dyDescent="0.3">
      <c r="B39" s="26" t="s">
        <v>34</v>
      </c>
      <c r="C39" s="177" t="s">
        <v>245</v>
      </c>
      <c r="D39" s="27" t="s">
        <v>246</v>
      </c>
      <c r="E39" s="27">
        <v>6.43</v>
      </c>
      <c r="F39" s="27">
        <v>0.82</v>
      </c>
      <c r="G39" s="27"/>
      <c r="H39" s="27">
        <v>1070</v>
      </c>
      <c r="I39" s="163">
        <v>1069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3" x14ac:dyDescent="0.3">
      <c r="B40" s="26" t="s">
        <v>35</v>
      </c>
      <c r="C40" s="180" t="s">
        <v>264</v>
      </c>
      <c r="D40" s="27" t="s">
        <v>246</v>
      </c>
      <c r="E40" s="27">
        <v>0.92</v>
      </c>
      <c r="F40" s="27">
        <v>0.25</v>
      </c>
      <c r="G40" s="27"/>
      <c r="H40" s="27">
        <v>1069</v>
      </c>
      <c r="I40" s="28">
        <v>1068</v>
      </c>
      <c r="J40" s="306" t="s">
        <v>502</v>
      </c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3" x14ac:dyDescent="0.3">
      <c r="B41" s="26" t="s">
        <v>251</v>
      </c>
      <c r="C41" s="177" t="s">
        <v>245</v>
      </c>
      <c r="D41" s="27" t="s">
        <v>259</v>
      </c>
      <c r="E41" s="27">
        <v>1.96</v>
      </c>
      <c r="F41" s="27">
        <v>1.5</v>
      </c>
      <c r="G41" s="27"/>
      <c r="H41" s="27">
        <v>1068</v>
      </c>
      <c r="I41" s="163">
        <v>1067</v>
      </c>
      <c r="J41" s="306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3" x14ac:dyDescent="0.3">
      <c r="B42" s="26" t="s">
        <v>35</v>
      </c>
      <c r="C42" s="183" t="s">
        <v>256</v>
      </c>
      <c r="D42" s="27" t="s">
        <v>259</v>
      </c>
      <c r="E42" s="27">
        <v>1.26</v>
      </c>
      <c r="F42" s="27">
        <v>0.6</v>
      </c>
      <c r="G42" s="27"/>
      <c r="H42" s="27">
        <v>1067</v>
      </c>
      <c r="I42" s="28">
        <v>1066</v>
      </c>
      <c r="J42" s="306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3" x14ac:dyDescent="0.3">
      <c r="B43" s="26" t="s">
        <v>35</v>
      </c>
      <c r="C43" s="184" t="s">
        <v>258</v>
      </c>
      <c r="D43" s="27" t="s">
        <v>250</v>
      </c>
      <c r="E43" s="27">
        <v>1.66</v>
      </c>
      <c r="F43" s="27">
        <v>0.64</v>
      </c>
      <c r="G43" s="27"/>
      <c r="H43" s="27">
        <v>1066</v>
      </c>
      <c r="I43" s="163">
        <v>1065</v>
      </c>
      <c r="J43" s="306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3" x14ac:dyDescent="0.3">
      <c r="B44" s="26" t="s">
        <v>34</v>
      </c>
      <c r="C44" s="183" t="s">
        <v>256</v>
      </c>
      <c r="D44" s="27" t="s">
        <v>250</v>
      </c>
      <c r="E44" s="27">
        <v>1.33</v>
      </c>
      <c r="F44" s="27">
        <v>0.6</v>
      </c>
      <c r="G44" s="27"/>
      <c r="H44" s="27">
        <v>1065</v>
      </c>
      <c r="I44" s="28">
        <v>1064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3" x14ac:dyDescent="0.3">
      <c r="B45" s="26" t="s">
        <v>35</v>
      </c>
      <c r="C45" s="177" t="s">
        <v>245</v>
      </c>
      <c r="D45" s="27" t="s">
        <v>259</v>
      </c>
      <c r="E45" s="27">
        <v>0.9</v>
      </c>
      <c r="F45" s="27">
        <v>0.78</v>
      </c>
      <c r="G45" s="27"/>
      <c r="H45" s="27">
        <v>1064</v>
      </c>
      <c r="I45" s="163">
        <v>1063</v>
      </c>
      <c r="J45" s="306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8"/>
    </row>
    <row r="46" spans="2:23" x14ac:dyDescent="0.3">
      <c r="B46" s="26" t="s">
        <v>35</v>
      </c>
      <c r="C46" s="177" t="s">
        <v>245</v>
      </c>
      <c r="D46" s="27" t="s">
        <v>250</v>
      </c>
      <c r="E46" s="27">
        <v>2.06</v>
      </c>
      <c r="F46" s="27">
        <v>1.26</v>
      </c>
      <c r="G46" s="27"/>
      <c r="H46" s="27">
        <v>1063</v>
      </c>
      <c r="I46" s="28">
        <v>1062</v>
      </c>
    </row>
    <row r="47" spans="2:23" x14ac:dyDescent="0.3">
      <c r="B47" s="26" t="s">
        <v>35</v>
      </c>
      <c r="C47" s="177" t="s">
        <v>245</v>
      </c>
      <c r="D47" s="27" t="s">
        <v>250</v>
      </c>
      <c r="E47" s="27">
        <v>0.94</v>
      </c>
      <c r="F47" s="27">
        <v>0.9</v>
      </c>
      <c r="G47" s="27"/>
      <c r="H47" s="27">
        <v>1062</v>
      </c>
      <c r="I47" s="163">
        <v>1061</v>
      </c>
      <c r="J47" s="306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8"/>
    </row>
    <row r="48" spans="2:23" x14ac:dyDescent="0.3">
      <c r="B48" s="26" t="s">
        <v>34</v>
      </c>
      <c r="C48" s="177" t="s">
        <v>245</v>
      </c>
      <c r="D48" s="27" t="s">
        <v>250</v>
      </c>
      <c r="E48" s="27">
        <v>1.1000000000000001</v>
      </c>
      <c r="F48" s="27">
        <v>0.9</v>
      </c>
      <c r="G48" s="27"/>
      <c r="H48" s="27">
        <v>1061</v>
      </c>
      <c r="I48" s="28">
        <v>1060</v>
      </c>
      <c r="J48" s="306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8"/>
    </row>
    <row r="49" spans="2:23" x14ac:dyDescent="0.3">
      <c r="B49" s="26" t="s">
        <v>34</v>
      </c>
      <c r="C49" s="183" t="s">
        <v>256</v>
      </c>
      <c r="D49" s="27" t="s">
        <v>250</v>
      </c>
      <c r="E49" s="27">
        <v>5.98</v>
      </c>
      <c r="F49" s="27">
        <v>0.6</v>
      </c>
      <c r="G49" s="27"/>
      <c r="H49" s="27">
        <v>1060</v>
      </c>
      <c r="I49" s="163">
        <v>1059</v>
      </c>
      <c r="J49" s="306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8"/>
    </row>
    <row r="50" spans="2:23" x14ac:dyDescent="0.3">
      <c r="B50" s="26" t="s">
        <v>35</v>
      </c>
      <c r="C50" s="184" t="s">
        <v>258</v>
      </c>
      <c r="D50" s="27" t="s">
        <v>246</v>
      </c>
      <c r="E50" s="27">
        <v>4.3</v>
      </c>
      <c r="F50" s="27">
        <v>1.93</v>
      </c>
      <c r="G50" s="27"/>
      <c r="H50" s="27">
        <v>1059</v>
      </c>
      <c r="I50" s="28">
        <v>1058</v>
      </c>
    </row>
    <row r="51" spans="2:23" x14ac:dyDescent="0.3">
      <c r="B51" s="26" t="s">
        <v>251</v>
      </c>
      <c r="C51" s="177" t="s">
        <v>245</v>
      </c>
      <c r="D51" s="27" t="s">
        <v>250</v>
      </c>
      <c r="E51" s="27">
        <v>1.6</v>
      </c>
      <c r="F51" s="27">
        <v>0.88</v>
      </c>
      <c r="G51" s="27"/>
      <c r="H51" s="27">
        <v>1058</v>
      </c>
      <c r="I51" s="163">
        <v>1057</v>
      </c>
      <c r="J51" s="306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3" x14ac:dyDescent="0.3">
      <c r="B52" s="26" t="s">
        <v>34</v>
      </c>
      <c r="C52" s="177" t="s">
        <v>245</v>
      </c>
      <c r="D52" s="27" t="s">
        <v>250</v>
      </c>
      <c r="E52" s="27">
        <v>3.7</v>
      </c>
      <c r="F52" s="27">
        <v>1.25</v>
      </c>
      <c r="G52" s="27"/>
      <c r="H52" s="27">
        <v>1057</v>
      </c>
      <c r="I52" s="28">
        <v>1056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3" x14ac:dyDescent="0.3">
      <c r="B53" s="26" t="s">
        <v>35</v>
      </c>
      <c r="C53" s="177" t="s">
        <v>245</v>
      </c>
      <c r="D53" s="27" t="s">
        <v>250</v>
      </c>
      <c r="E53" s="27">
        <v>0.54</v>
      </c>
      <c r="F53" s="27">
        <v>1.86</v>
      </c>
      <c r="G53" s="27"/>
      <c r="H53" s="27">
        <v>1056</v>
      </c>
      <c r="I53" s="163">
        <v>1055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3" x14ac:dyDescent="0.3">
      <c r="B54" s="178" t="s">
        <v>251</v>
      </c>
      <c r="C54" s="177" t="s">
        <v>245</v>
      </c>
      <c r="D54" s="177" t="s">
        <v>250</v>
      </c>
      <c r="E54" s="177">
        <v>0.74</v>
      </c>
      <c r="F54" s="177">
        <v>1.1599999999999999</v>
      </c>
      <c r="G54" s="177"/>
      <c r="H54" s="177">
        <v>1055</v>
      </c>
      <c r="I54" s="179">
        <v>1054</v>
      </c>
      <c r="J54" s="239"/>
      <c r="K54" s="239"/>
      <c r="L54" s="239"/>
      <c r="M54" s="239"/>
      <c r="N54" s="239"/>
      <c r="O54" s="239"/>
      <c r="P54" s="239"/>
      <c r="Q54" s="239"/>
      <c r="R54" s="239"/>
      <c r="S54" s="239"/>
      <c r="T54" s="239"/>
      <c r="U54" s="239"/>
      <c r="V54" s="239"/>
      <c r="W54" t="s">
        <v>533</v>
      </c>
    </row>
    <row r="55" spans="2:23" x14ac:dyDescent="0.3">
      <c r="B55" s="175" t="s">
        <v>35</v>
      </c>
      <c r="C55" s="177" t="s">
        <v>245</v>
      </c>
      <c r="D55" s="27" t="s">
        <v>250</v>
      </c>
      <c r="E55" s="27">
        <v>3.76</v>
      </c>
      <c r="F55" s="27">
        <v>1.36</v>
      </c>
      <c r="G55" s="27"/>
      <c r="H55" s="27">
        <v>1054</v>
      </c>
      <c r="I55" s="163">
        <v>1053</v>
      </c>
      <c r="J55" s="306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3" x14ac:dyDescent="0.3">
      <c r="B56" s="147" t="s">
        <v>34</v>
      </c>
      <c r="C56" s="177" t="s">
        <v>245</v>
      </c>
      <c r="D56" s="148" t="s">
        <v>246</v>
      </c>
      <c r="E56" s="148">
        <v>3.33</v>
      </c>
      <c r="F56" s="148">
        <v>2.1</v>
      </c>
      <c r="G56" s="148"/>
      <c r="H56" s="27">
        <v>1053</v>
      </c>
      <c r="I56" s="163">
        <v>1052</v>
      </c>
      <c r="J56" s="318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3" x14ac:dyDescent="0.3">
      <c r="B57" s="171"/>
      <c r="C57" s="171"/>
      <c r="D57" s="171"/>
      <c r="E57" s="171"/>
      <c r="F57" s="171"/>
      <c r="G57" s="171"/>
      <c r="H57" s="174"/>
      <c r="I57" s="174"/>
      <c r="J57" s="38"/>
      <c r="K57" s="8"/>
      <c r="L57" s="8"/>
      <c r="M57" s="8"/>
      <c r="N57" s="8"/>
      <c r="O57" s="8"/>
      <c r="P57" s="38"/>
      <c r="Q57" s="8"/>
      <c r="R57" s="8"/>
      <c r="S57" s="8"/>
      <c r="T57" s="8"/>
      <c r="U57" s="8"/>
      <c r="V57" s="8"/>
    </row>
    <row r="58" spans="2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59">
    <mergeCell ref="U11:V11"/>
    <mergeCell ref="F2:O3"/>
    <mergeCell ref="G5:N5"/>
    <mergeCell ref="F7:O7"/>
    <mergeCell ref="E11:G11"/>
    <mergeCell ref="L11:M11"/>
    <mergeCell ref="B18:B19"/>
    <mergeCell ref="C18:C19"/>
    <mergeCell ref="D18:D19"/>
    <mergeCell ref="E18:F18"/>
    <mergeCell ref="G18:H18"/>
    <mergeCell ref="E13:G13"/>
    <mergeCell ref="L13:M13"/>
    <mergeCell ref="U13:V13"/>
    <mergeCell ref="E15:G15"/>
    <mergeCell ref="L15:M15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56:V56"/>
    <mergeCell ref="J42:V42"/>
    <mergeCell ref="J43:V43"/>
    <mergeCell ref="J44:V44"/>
    <mergeCell ref="J45:V45"/>
    <mergeCell ref="J47:V47"/>
    <mergeCell ref="J48:V48"/>
    <mergeCell ref="J49:V49"/>
    <mergeCell ref="J51:V51"/>
    <mergeCell ref="J52:V52"/>
    <mergeCell ref="J53:V53"/>
    <mergeCell ref="J55:V55"/>
    <mergeCell ref="B58:I58"/>
    <mergeCell ref="J58:V58"/>
    <mergeCell ref="B59:I59"/>
    <mergeCell ref="J59:V59"/>
    <mergeCell ref="B60:E60"/>
    <mergeCell ref="F60:I60"/>
    <mergeCell ref="J60:V60"/>
  </mergeCells>
  <pageMargins left="0.7" right="0.7" top="0.75" bottom="0.75" header="0.3" footer="0.3"/>
  <pageSetup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7"/>
  <sheetViews>
    <sheetView showGridLines="0" topLeftCell="A10" zoomScale="115" zoomScaleNormal="115" workbookViewId="0">
      <selection activeCell="B9" sqref="B9"/>
    </sheetView>
  </sheetViews>
  <sheetFormatPr baseColWidth="10" defaultRowHeight="14.4" x14ac:dyDescent="0.3"/>
  <cols>
    <col min="2" max="2" width="10.88671875" style="14" customWidth="1"/>
    <col min="3" max="3" width="8.88671875" customWidth="1"/>
    <col min="4" max="9" width="8.109375" customWidth="1"/>
    <col min="10" max="10" width="6.6640625" customWidth="1"/>
    <col min="11" max="11" width="8.6640625" customWidth="1"/>
    <col min="12" max="12" width="10.109375" customWidth="1"/>
  </cols>
  <sheetData>
    <row r="1" spans="2:12" x14ac:dyDescent="0.3">
      <c r="B1" s="29"/>
      <c r="C1" s="8"/>
      <c r="D1" s="8"/>
      <c r="E1" s="8"/>
      <c r="F1" s="8"/>
      <c r="G1" s="8"/>
      <c r="H1" s="8"/>
      <c r="I1" s="8"/>
      <c r="J1" s="8"/>
      <c r="K1" s="8"/>
      <c r="L1" s="8"/>
    </row>
    <row r="2" spans="2:12" x14ac:dyDescent="0.3">
      <c r="B2" s="29"/>
      <c r="C2" s="8"/>
      <c r="D2" s="8"/>
      <c r="E2" s="8"/>
      <c r="F2" s="8"/>
      <c r="G2" s="8"/>
      <c r="H2" s="8"/>
      <c r="I2" s="8"/>
      <c r="J2" s="8"/>
      <c r="K2" s="8"/>
      <c r="L2" s="8"/>
    </row>
    <row r="3" spans="2:12" x14ac:dyDescent="0.3">
      <c r="B3" s="29"/>
      <c r="C3" s="8"/>
      <c r="D3" s="8"/>
      <c r="E3" s="8"/>
      <c r="F3" s="8"/>
      <c r="G3" s="8"/>
      <c r="H3" s="8"/>
      <c r="I3" s="8"/>
      <c r="J3" s="8"/>
      <c r="K3" s="8"/>
      <c r="L3" s="8"/>
    </row>
    <row r="4" spans="2:12" x14ac:dyDescent="0.3">
      <c r="B4" s="29"/>
      <c r="C4" s="8"/>
      <c r="D4" s="8"/>
      <c r="E4" s="8"/>
      <c r="F4" s="8"/>
      <c r="G4" s="8"/>
      <c r="H4" s="8"/>
      <c r="I4" s="8"/>
      <c r="J4" s="8"/>
      <c r="K4" s="8"/>
      <c r="L4" s="8"/>
    </row>
    <row r="5" spans="2:12" x14ac:dyDescent="0.3">
      <c r="B5" s="282" t="s">
        <v>220</v>
      </c>
      <c r="C5" s="282"/>
      <c r="D5" s="282"/>
      <c r="E5" s="282"/>
      <c r="F5" s="282"/>
      <c r="G5" s="282"/>
      <c r="H5" s="282"/>
      <c r="I5" s="282"/>
      <c r="J5" s="282"/>
      <c r="K5" s="282"/>
      <c r="L5" s="282"/>
    </row>
    <row r="6" spans="2:12" x14ac:dyDescent="0.3">
      <c r="B6" s="376" t="s">
        <v>221</v>
      </c>
      <c r="C6" s="376"/>
      <c r="D6" s="376"/>
      <c r="E6" s="376"/>
      <c r="F6" s="376"/>
      <c r="G6" s="376"/>
      <c r="H6" s="376"/>
      <c r="I6" s="376"/>
      <c r="J6" s="283"/>
      <c r="K6" s="283"/>
      <c r="L6" s="283"/>
    </row>
    <row r="7" spans="2:12" x14ac:dyDescent="0.3">
      <c r="B7" s="387" t="s">
        <v>219</v>
      </c>
      <c r="C7" s="388"/>
      <c r="D7" s="388"/>
      <c r="E7" s="388"/>
      <c r="F7" s="388"/>
      <c r="G7" s="388"/>
      <c r="H7" s="388"/>
      <c r="I7" s="39"/>
      <c r="J7" s="378" t="s">
        <v>111</v>
      </c>
      <c r="K7" s="379"/>
      <c r="L7" s="380"/>
    </row>
    <row r="8" spans="2:12" x14ac:dyDescent="0.3">
      <c r="B8" s="40" t="s">
        <v>134</v>
      </c>
      <c r="C8" s="36"/>
      <c r="D8" s="36"/>
      <c r="E8" s="41" t="s">
        <v>201</v>
      </c>
      <c r="F8" s="36"/>
      <c r="G8" s="391" t="s">
        <v>212</v>
      </c>
      <c r="H8" s="391"/>
      <c r="I8" s="42"/>
      <c r="J8" s="381"/>
      <c r="K8" s="382"/>
      <c r="L8" s="383"/>
    </row>
    <row r="9" spans="2:12" x14ac:dyDescent="0.3">
      <c r="B9" s="43"/>
      <c r="C9" s="36"/>
      <c r="D9" s="36"/>
      <c r="E9" s="44"/>
      <c r="F9" s="36"/>
      <c r="G9" s="372"/>
      <c r="H9" s="372"/>
      <c r="I9" s="42"/>
      <c r="J9" s="381"/>
      <c r="K9" s="382"/>
      <c r="L9" s="383"/>
    </row>
    <row r="10" spans="2:12" x14ac:dyDescent="0.3">
      <c r="B10" s="40" t="s">
        <v>135</v>
      </c>
      <c r="C10" s="36"/>
      <c r="D10" s="36"/>
      <c r="E10" s="41" t="s">
        <v>202</v>
      </c>
      <c r="F10" s="36"/>
      <c r="G10" s="391" t="s">
        <v>239</v>
      </c>
      <c r="H10" s="391"/>
      <c r="I10" s="42"/>
      <c r="J10" s="381"/>
      <c r="K10" s="382"/>
      <c r="L10" s="383"/>
    </row>
    <row r="11" spans="2:12" x14ac:dyDescent="0.3">
      <c r="B11" s="43"/>
      <c r="C11" s="36"/>
      <c r="D11" s="36"/>
      <c r="E11" s="44"/>
      <c r="F11" s="36"/>
      <c r="G11" s="372"/>
      <c r="H11" s="372"/>
      <c r="I11" s="42"/>
      <c r="J11" s="381"/>
      <c r="K11" s="382"/>
      <c r="L11" s="383"/>
    </row>
    <row r="12" spans="2:12" x14ac:dyDescent="0.3">
      <c r="B12" s="45" t="s">
        <v>136</v>
      </c>
      <c r="C12" s="36"/>
      <c r="D12" s="36"/>
      <c r="E12" s="36"/>
      <c r="F12" s="36"/>
      <c r="G12" s="390" t="s">
        <v>213</v>
      </c>
      <c r="H12" s="390"/>
      <c r="I12" s="42"/>
      <c r="J12" s="381"/>
      <c r="K12" s="382"/>
      <c r="L12" s="383"/>
    </row>
    <row r="13" spans="2:12" x14ac:dyDescent="0.3">
      <c r="B13" s="377"/>
      <c r="C13" s="377"/>
      <c r="D13" s="377"/>
      <c r="E13" s="377"/>
      <c r="F13" s="36"/>
      <c r="G13" s="372"/>
      <c r="H13" s="372"/>
      <c r="I13" s="42"/>
      <c r="J13" s="381"/>
      <c r="K13" s="382"/>
      <c r="L13" s="383"/>
    </row>
    <row r="14" spans="2:12" x14ac:dyDescent="0.3">
      <c r="B14" s="46" t="s">
        <v>137</v>
      </c>
      <c r="C14" s="389" t="s">
        <v>120</v>
      </c>
      <c r="D14" s="389"/>
      <c r="E14" s="389"/>
      <c r="F14" s="47" t="s">
        <v>137</v>
      </c>
      <c r="G14" s="389" t="s">
        <v>120</v>
      </c>
      <c r="H14" s="389"/>
      <c r="I14" s="48"/>
      <c r="J14" s="381"/>
      <c r="K14" s="382"/>
      <c r="L14" s="383"/>
    </row>
    <row r="15" spans="2:12" x14ac:dyDescent="0.3">
      <c r="B15" s="49">
        <v>1</v>
      </c>
      <c r="C15" s="253" t="s">
        <v>138</v>
      </c>
      <c r="D15" s="253"/>
      <c r="E15" s="371"/>
      <c r="F15" s="49">
        <v>11</v>
      </c>
      <c r="G15" s="50" t="s">
        <v>203</v>
      </c>
      <c r="H15" s="50"/>
      <c r="I15" s="51"/>
      <c r="J15" s="381"/>
      <c r="K15" s="382"/>
      <c r="L15" s="383"/>
    </row>
    <row r="16" spans="2:12" x14ac:dyDescent="0.3">
      <c r="B16" s="49">
        <v>2</v>
      </c>
      <c r="C16" s="253" t="s">
        <v>139</v>
      </c>
      <c r="D16" s="253"/>
      <c r="E16" s="371"/>
      <c r="F16" s="49">
        <v>12</v>
      </c>
      <c r="G16" s="50" t="s">
        <v>204</v>
      </c>
      <c r="H16" s="50"/>
      <c r="I16" s="51"/>
      <c r="J16" s="381"/>
      <c r="K16" s="382"/>
      <c r="L16" s="383"/>
    </row>
    <row r="17" spans="2:12" x14ac:dyDescent="0.3">
      <c r="B17" s="49">
        <v>3</v>
      </c>
      <c r="C17" s="253" t="s">
        <v>140</v>
      </c>
      <c r="D17" s="253"/>
      <c r="E17" s="371"/>
      <c r="F17" s="49">
        <v>13</v>
      </c>
      <c r="G17" s="50" t="s">
        <v>205</v>
      </c>
      <c r="H17" s="50"/>
      <c r="I17" s="51"/>
      <c r="J17" s="381"/>
      <c r="K17" s="382"/>
      <c r="L17" s="383"/>
    </row>
    <row r="18" spans="2:12" x14ac:dyDescent="0.3">
      <c r="B18" s="49">
        <v>4</v>
      </c>
      <c r="C18" s="253" t="s">
        <v>141</v>
      </c>
      <c r="D18" s="253"/>
      <c r="E18" s="371"/>
      <c r="F18" s="49">
        <v>14</v>
      </c>
      <c r="G18" s="50" t="s">
        <v>206</v>
      </c>
      <c r="H18" s="50"/>
      <c r="I18" s="51"/>
      <c r="J18" s="381"/>
      <c r="K18" s="382"/>
      <c r="L18" s="383"/>
    </row>
    <row r="19" spans="2:12" x14ac:dyDescent="0.3">
      <c r="B19" s="49">
        <v>5</v>
      </c>
      <c r="C19" s="253" t="s">
        <v>142</v>
      </c>
      <c r="D19" s="253"/>
      <c r="E19" s="371"/>
      <c r="F19" s="49">
        <v>15</v>
      </c>
      <c r="G19" s="50" t="s">
        <v>207</v>
      </c>
      <c r="H19" s="50"/>
      <c r="I19" s="51"/>
      <c r="J19" s="381"/>
      <c r="K19" s="382"/>
      <c r="L19" s="383"/>
    </row>
    <row r="20" spans="2:12" x14ac:dyDescent="0.3">
      <c r="B20" s="49">
        <v>6</v>
      </c>
      <c r="C20" s="253" t="s">
        <v>143</v>
      </c>
      <c r="D20" s="253"/>
      <c r="E20" s="371"/>
      <c r="F20" s="49">
        <v>16</v>
      </c>
      <c r="G20" s="50" t="s">
        <v>208</v>
      </c>
      <c r="H20" s="50"/>
      <c r="I20" s="51"/>
      <c r="J20" s="381"/>
      <c r="K20" s="382"/>
      <c r="L20" s="383"/>
    </row>
    <row r="21" spans="2:12" x14ac:dyDescent="0.3">
      <c r="B21" s="49">
        <v>7</v>
      </c>
      <c r="C21" s="253" t="s">
        <v>197</v>
      </c>
      <c r="D21" s="253"/>
      <c r="E21" s="371"/>
      <c r="F21" s="49">
        <v>17</v>
      </c>
      <c r="G21" s="50" t="s">
        <v>209</v>
      </c>
      <c r="H21" s="50"/>
      <c r="I21" s="51"/>
      <c r="J21" s="381"/>
      <c r="K21" s="382"/>
      <c r="L21" s="383"/>
    </row>
    <row r="22" spans="2:12" x14ac:dyDescent="0.3">
      <c r="B22" s="49">
        <v>8</v>
      </c>
      <c r="C22" s="253" t="s">
        <v>198</v>
      </c>
      <c r="D22" s="253"/>
      <c r="E22" s="371"/>
      <c r="F22" s="49">
        <v>18</v>
      </c>
      <c r="G22" s="50" t="s">
        <v>210</v>
      </c>
      <c r="H22" s="50"/>
      <c r="I22" s="51"/>
      <c r="J22" s="381"/>
      <c r="K22" s="382"/>
      <c r="L22" s="383"/>
    </row>
    <row r="23" spans="2:12" x14ac:dyDescent="0.3">
      <c r="B23" s="49">
        <v>9</v>
      </c>
      <c r="C23" s="253" t="s">
        <v>199</v>
      </c>
      <c r="D23" s="253"/>
      <c r="E23" s="371"/>
      <c r="F23" s="49">
        <v>19</v>
      </c>
      <c r="G23" s="50" t="s">
        <v>211</v>
      </c>
      <c r="H23" s="50"/>
      <c r="I23" s="51"/>
      <c r="J23" s="381"/>
      <c r="K23" s="382"/>
      <c r="L23" s="383"/>
    </row>
    <row r="24" spans="2:12" x14ac:dyDescent="0.3">
      <c r="B24" s="52">
        <v>10</v>
      </c>
      <c r="C24" s="370" t="s">
        <v>200</v>
      </c>
      <c r="D24" s="253"/>
      <c r="E24" s="371"/>
      <c r="F24" s="49"/>
      <c r="G24" s="36"/>
      <c r="H24" s="36"/>
      <c r="I24" s="51"/>
      <c r="J24" s="384"/>
      <c r="K24" s="385"/>
      <c r="L24" s="386"/>
    </row>
    <row r="25" spans="2:12" ht="27.6" customHeight="1" x14ac:dyDescent="0.3">
      <c r="B25" s="53" t="s">
        <v>120</v>
      </c>
      <c r="C25" s="53" t="s">
        <v>214</v>
      </c>
      <c r="D25" s="373" t="s">
        <v>215</v>
      </c>
      <c r="E25" s="374"/>
      <c r="F25" s="374"/>
      <c r="G25" s="374"/>
      <c r="H25" s="374"/>
      <c r="I25" s="375"/>
      <c r="J25" s="53" t="s">
        <v>216</v>
      </c>
      <c r="K25" s="53" t="s">
        <v>217</v>
      </c>
      <c r="L25" s="53" t="s">
        <v>218</v>
      </c>
    </row>
    <row r="26" spans="2:12" x14ac:dyDescent="0.3">
      <c r="B26" s="75"/>
      <c r="C26" s="75"/>
      <c r="D26" s="75"/>
      <c r="E26" s="116"/>
      <c r="F26" s="116"/>
      <c r="G26" s="116"/>
      <c r="H26" s="116"/>
      <c r="I26" s="116"/>
      <c r="J26" s="75"/>
      <c r="K26" s="75"/>
      <c r="L26" s="75"/>
    </row>
    <row r="27" spans="2:12" x14ac:dyDescent="0.3"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</row>
    <row r="28" spans="2:12" x14ac:dyDescent="0.3"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</row>
    <row r="29" spans="2:12" x14ac:dyDescent="0.3"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</row>
    <row r="30" spans="2:12" x14ac:dyDescent="0.3"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</row>
    <row r="31" spans="2:12" x14ac:dyDescent="0.3"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</row>
    <row r="32" spans="2:12" x14ac:dyDescent="0.3"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</row>
    <row r="33" spans="2:12" x14ac:dyDescent="0.3"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</row>
    <row r="34" spans="2:12" x14ac:dyDescent="0.3"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</row>
    <row r="35" spans="2:12" x14ac:dyDescent="0.3">
      <c r="B35" s="43"/>
      <c r="C35" s="54"/>
      <c r="D35" s="54"/>
      <c r="E35" s="34"/>
      <c r="F35" s="34"/>
      <c r="G35" s="34"/>
      <c r="H35" s="34"/>
      <c r="I35" s="34"/>
      <c r="J35" s="54"/>
      <c r="K35" s="54"/>
      <c r="L35" s="54"/>
    </row>
    <row r="36" spans="2:12" x14ac:dyDescent="0.3">
      <c r="B36" s="43"/>
      <c r="C36" s="54"/>
      <c r="D36" s="54"/>
      <c r="E36" s="34"/>
      <c r="F36" s="34"/>
      <c r="G36" s="34"/>
      <c r="H36" s="34"/>
      <c r="I36" s="34"/>
      <c r="J36" s="54"/>
      <c r="K36" s="54"/>
      <c r="L36" s="54"/>
    </row>
    <row r="37" spans="2:12" x14ac:dyDescent="0.3">
      <c r="B37" s="43"/>
      <c r="C37" s="54"/>
      <c r="D37" s="54"/>
      <c r="E37" s="34"/>
      <c r="F37" s="34"/>
      <c r="G37" s="34"/>
      <c r="H37" s="34"/>
      <c r="I37" s="34"/>
      <c r="J37" s="54"/>
      <c r="K37" s="54"/>
      <c r="L37" s="54"/>
    </row>
  </sheetData>
  <mergeCells count="24">
    <mergeCell ref="D25:I25"/>
    <mergeCell ref="B6:L6"/>
    <mergeCell ref="B5:L5"/>
    <mergeCell ref="G11:H11"/>
    <mergeCell ref="G9:H9"/>
    <mergeCell ref="B13:E13"/>
    <mergeCell ref="J7:L24"/>
    <mergeCell ref="B7:H7"/>
    <mergeCell ref="C16:E16"/>
    <mergeCell ref="C17:E17"/>
    <mergeCell ref="C15:E15"/>
    <mergeCell ref="C14:E14"/>
    <mergeCell ref="G14:H14"/>
    <mergeCell ref="G12:H12"/>
    <mergeCell ref="G10:H10"/>
    <mergeCell ref="G8:H8"/>
    <mergeCell ref="C24:E24"/>
    <mergeCell ref="C23:E23"/>
    <mergeCell ref="G13:H13"/>
    <mergeCell ref="C22:E22"/>
    <mergeCell ref="C21:E21"/>
    <mergeCell ref="C20:E20"/>
    <mergeCell ref="C19:E19"/>
    <mergeCell ref="C18:E18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3"/>
  <sheetViews>
    <sheetView showGridLines="0" topLeftCell="A3" zoomScale="55" zoomScaleNormal="55" workbookViewId="0">
      <selection activeCell="B2" sqref="B2:J53"/>
    </sheetView>
  </sheetViews>
  <sheetFormatPr baseColWidth="10" defaultRowHeight="14.4" x14ac:dyDescent="0.3"/>
  <cols>
    <col min="1" max="1" width="3" customWidth="1"/>
    <col min="2" max="2" width="3.6640625" customWidth="1"/>
    <col min="3" max="3" width="6.33203125" customWidth="1"/>
    <col min="4" max="4" width="9.6640625" customWidth="1"/>
    <col min="5" max="5" width="6.6640625" customWidth="1"/>
    <col min="6" max="6" width="24.88671875" customWidth="1"/>
    <col min="7" max="8" width="11.6640625" customWidth="1"/>
    <col min="9" max="9" width="7.6640625" customWidth="1"/>
    <col min="10" max="10" width="7.109375" customWidth="1"/>
  </cols>
  <sheetData>
    <row r="1" spans="1:16" x14ac:dyDescent="0.3">
      <c r="B1" s="8"/>
      <c r="C1" s="8"/>
      <c r="D1" s="8"/>
      <c r="E1" s="8"/>
      <c r="F1" s="8"/>
      <c r="G1" s="8"/>
      <c r="H1" s="8"/>
      <c r="I1" s="8"/>
      <c r="J1" s="8"/>
    </row>
    <row r="2" spans="1:16" x14ac:dyDescent="0.3">
      <c r="B2" s="29"/>
      <c r="C2" s="29"/>
      <c r="D2" s="29"/>
      <c r="E2" s="29"/>
      <c r="F2" s="29"/>
      <c r="G2" s="29"/>
      <c r="H2" s="29"/>
      <c r="I2" s="29"/>
      <c r="J2" s="8"/>
    </row>
    <row r="3" spans="1:16" x14ac:dyDescent="0.3">
      <c r="B3" s="29"/>
      <c r="C3" s="29"/>
      <c r="D3" s="29"/>
      <c r="E3" s="29"/>
      <c r="F3" s="29"/>
      <c r="G3" s="29"/>
      <c r="H3" s="29"/>
      <c r="I3" s="29"/>
      <c r="J3" s="8"/>
    </row>
    <row r="4" spans="1:16" ht="14.4" customHeight="1" x14ac:dyDescent="0.3">
      <c r="B4" s="29"/>
      <c r="C4" s="8"/>
      <c r="D4" s="8"/>
      <c r="E4" s="8"/>
      <c r="F4" s="8"/>
      <c r="G4" s="30"/>
      <c r="H4" s="30"/>
      <c r="I4" s="30"/>
      <c r="J4" s="30"/>
      <c r="K4" s="18"/>
      <c r="L4" s="18"/>
      <c r="M4" s="18"/>
      <c r="N4" s="18"/>
      <c r="O4" s="18"/>
      <c r="P4" s="18"/>
    </row>
    <row r="5" spans="1:16" ht="14.4" customHeight="1" x14ac:dyDescent="0.3">
      <c r="B5" s="282" t="s">
        <v>133</v>
      </c>
      <c r="C5" s="282"/>
      <c r="D5" s="282"/>
      <c r="E5" s="282"/>
      <c r="F5" s="282"/>
      <c r="G5" s="282"/>
      <c r="H5" s="282"/>
      <c r="I5" s="282"/>
      <c r="J5" s="282"/>
      <c r="K5" s="18"/>
      <c r="L5" s="18"/>
      <c r="M5" s="18"/>
      <c r="N5" s="18"/>
      <c r="O5" s="18"/>
      <c r="P5" s="18"/>
    </row>
    <row r="6" spans="1:16" x14ac:dyDescent="0.3">
      <c r="B6" s="29"/>
      <c r="C6" s="29"/>
      <c r="D6" s="282" t="s">
        <v>156</v>
      </c>
      <c r="E6" s="282"/>
      <c r="F6" s="282"/>
      <c r="G6" s="282"/>
      <c r="H6" s="282"/>
      <c r="I6" s="29"/>
    </row>
    <row r="7" spans="1:16" x14ac:dyDescent="0.3">
      <c r="B7" s="81"/>
      <c r="C7" s="81"/>
      <c r="D7" s="72"/>
      <c r="E7" s="72"/>
      <c r="F7" s="72"/>
      <c r="G7" s="72"/>
      <c r="H7" s="72"/>
      <c r="I7" s="81"/>
    </row>
    <row r="8" spans="1:16" x14ac:dyDescent="0.3">
      <c r="B8" s="32" t="s">
        <v>92</v>
      </c>
      <c r="C8" s="32"/>
      <c r="D8" s="85"/>
      <c r="E8" s="77"/>
      <c r="F8" s="77"/>
      <c r="G8" s="85"/>
    </row>
    <row r="9" spans="1:16" x14ac:dyDescent="0.3">
      <c r="B9" s="32" t="s">
        <v>91</v>
      </c>
      <c r="C9" s="32"/>
      <c r="D9" s="85"/>
      <c r="E9" s="77"/>
      <c r="F9" s="77"/>
      <c r="G9" s="85"/>
      <c r="H9" s="32" t="s">
        <v>51</v>
      </c>
      <c r="I9" s="79"/>
      <c r="J9" s="118"/>
    </row>
    <row r="10" spans="1:16" x14ac:dyDescent="0.3">
      <c r="B10" s="32" t="s">
        <v>90</v>
      </c>
      <c r="C10" s="32"/>
      <c r="D10" s="85"/>
      <c r="E10" s="77"/>
      <c r="F10" s="77"/>
      <c r="G10" s="85"/>
      <c r="H10" s="32" t="s">
        <v>52</v>
      </c>
      <c r="I10" s="119" t="s">
        <v>54</v>
      </c>
      <c r="J10" s="118"/>
    </row>
    <row r="11" spans="1:16" ht="14.4" customHeight="1" x14ac:dyDescent="0.3">
      <c r="B11" s="32" t="s">
        <v>89</v>
      </c>
      <c r="C11" s="32"/>
      <c r="D11" s="33"/>
      <c r="E11" s="118"/>
      <c r="F11" s="118"/>
      <c r="G11" s="33"/>
      <c r="K11" s="9"/>
      <c r="L11" s="9"/>
      <c r="M11" s="9"/>
      <c r="N11" s="9"/>
      <c r="O11" s="9"/>
    </row>
    <row r="12" spans="1:16" x14ac:dyDescent="0.3">
      <c r="B12" s="32"/>
      <c r="C12" s="32"/>
      <c r="D12" s="32"/>
      <c r="E12" s="32"/>
      <c r="F12" s="117"/>
      <c r="G12" s="117"/>
      <c r="H12" s="117"/>
      <c r="I12" s="32"/>
      <c r="J12" s="33"/>
    </row>
    <row r="13" spans="1:16" ht="14.4" customHeight="1" x14ac:dyDescent="0.3">
      <c r="A13" s="13"/>
      <c r="B13" s="295" t="s">
        <v>146</v>
      </c>
      <c r="C13" s="292" t="s">
        <v>154</v>
      </c>
      <c r="D13" s="292" t="s">
        <v>152</v>
      </c>
      <c r="E13" s="292" t="s">
        <v>153</v>
      </c>
      <c r="F13" s="290" t="s">
        <v>147</v>
      </c>
      <c r="G13" s="292" t="s">
        <v>150</v>
      </c>
      <c r="H13" s="292"/>
      <c r="I13" s="290" t="s">
        <v>151</v>
      </c>
      <c r="J13" s="293" t="s">
        <v>155</v>
      </c>
    </row>
    <row r="14" spans="1:16" x14ac:dyDescent="0.3">
      <c r="A14" s="13"/>
      <c r="B14" s="297"/>
      <c r="C14" s="298"/>
      <c r="D14" s="298"/>
      <c r="E14" s="298"/>
      <c r="F14" s="291"/>
      <c r="G14" s="55" t="s">
        <v>148</v>
      </c>
      <c r="H14" s="55" t="s">
        <v>149</v>
      </c>
      <c r="I14" s="291"/>
      <c r="J14" s="294"/>
    </row>
    <row r="15" spans="1:16" x14ac:dyDescent="0.3">
      <c r="B15" s="56"/>
      <c r="C15" s="57"/>
      <c r="D15" s="57"/>
      <c r="E15" s="57"/>
      <c r="F15" s="57"/>
      <c r="G15" s="57"/>
      <c r="H15" s="57"/>
      <c r="I15" s="57"/>
      <c r="J15" s="58"/>
    </row>
    <row r="16" spans="1:16" x14ac:dyDescent="0.3">
      <c r="B16" s="59"/>
      <c r="C16" s="60"/>
      <c r="D16" s="60"/>
      <c r="E16" s="60"/>
      <c r="F16" s="60"/>
      <c r="G16" s="60"/>
      <c r="H16" s="60"/>
      <c r="I16" s="60"/>
      <c r="J16" s="61"/>
    </row>
    <row r="17" spans="2:10" x14ac:dyDescent="0.3">
      <c r="B17" s="59"/>
      <c r="C17" s="60"/>
      <c r="D17" s="60"/>
      <c r="E17" s="60"/>
      <c r="F17" s="60"/>
      <c r="G17" s="60"/>
      <c r="H17" s="60"/>
      <c r="I17" s="60"/>
      <c r="J17" s="61"/>
    </row>
    <row r="18" spans="2:10" x14ac:dyDescent="0.3">
      <c r="B18" s="59"/>
      <c r="C18" s="60"/>
      <c r="D18" s="60"/>
      <c r="E18" s="60"/>
      <c r="F18" s="60"/>
      <c r="G18" s="60"/>
      <c r="H18" s="60"/>
      <c r="I18" s="60"/>
      <c r="J18" s="61"/>
    </row>
    <row r="19" spans="2:10" x14ac:dyDescent="0.3">
      <c r="B19" s="59"/>
      <c r="C19" s="60"/>
      <c r="D19" s="60"/>
      <c r="E19" s="60"/>
      <c r="F19" s="60"/>
      <c r="G19" s="60"/>
      <c r="H19" s="60"/>
      <c r="I19" s="60"/>
      <c r="J19" s="61"/>
    </row>
    <row r="20" spans="2:10" x14ac:dyDescent="0.3">
      <c r="B20" s="59"/>
      <c r="C20" s="60"/>
      <c r="D20" s="60"/>
      <c r="E20" s="60"/>
      <c r="F20" s="60"/>
      <c r="G20" s="60"/>
      <c r="H20" s="60"/>
      <c r="I20" s="60"/>
      <c r="J20" s="61"/>
    </row>
    <row r="21" spans="2:10" x14ac:dyDescent="0.3">
      <c r="B21" s="59"/>
      <c r="C21" s="60"/>
      <c r="D21" s="60"/>
      <c r="E21" s="60"/>
      <c r="F21" s="60"/>
      <c r="G21" s="60"/>
      <c r="H21" s="60"/>
      <c r="I21" s="60"/>
      <c r="J21" s="61"/>
    </row>
    <row r="22" spans="2:10" x14ac:dyDescent="0.3">
      <c r="B22" s="59"/>
      <c r="C22" s="60"/>
      <c r="D22" s="60"/>
      <c r="E22" s="60"/>
      <c r="F22" s="60"/>
      <c r="G22" s="60"/>
      <c r="H22" s="60"/>
      <c r="I22" s="60"/>
      <c r="J22" s="61"/>
    </row>
    <row r="23" spans="2:10" x14ac:dyDescent="0.3">
      <c r="B23" s="59"/>
      <c r="C23" s="60"/>
      <c r="D23" s="60"/>
      <c r="E23" s="60"/>
      <c r="F23" s="60"/>
      <c r="G23" s="60"/>
      <c r="H23" s="60"/>
      <c r="I23" s="60"/>
      <c r="J23" s="61"/>
    </row>
    <row r="24" spans="2:10" x14ac:dyDescent="0.3">
      <c r="B24" s="59"/>
      <c r="C24" s="60"/>
      <c r="D24" s="60"/>
      <c r="E24" s="60"/>
      <c r="F24" s="60"/>
      <c r="G24" s="60"/>
      <c r="H24" s="60"/>
      <c r="I24" s="60"/>
      <c r="J24" s="61"/>
    </row>
    <row r="25" spans="2:10" x14ac:dyDescent="0.3">
      <c r="B25" s="59"/>
      <c r="C25" s="60"/>
      <c r="D25" s="60"/>
      <c r="E25" s="60"/>
      <c r="F25" s="60"/>
      <c r="G25" s="60"/>
      <c r="H25" s="60"/>
      <c r="I25" s="60"/>
      <c r="J25" s="61"/>
    </row>
    <row r="26" spans="2:10" x14ac:dyDescent="0.3">
      <c r="B26" s="59"/>
      <c r="C26" s="60"/>
      <c r="D26" s="60"/>
      <c r="E26" s="60"/>
      <c r="F26" s="60"/>
      <c r="G26" s="60"/>
      <c r="H26" s="60"/>
      <c r="I26" s="60"/>
      <c r="J26" s="61"/>
    </row>
    <row r="27" spans="2:10" x14ac:dyDescent="0.3">
      <c r="B27" s="59"/>
      <c r="C27" s="60"/>
      <c r="D27" s="60"/>
      <c r="E27" s="60"/>
      <c r="F27" s="60"/>
      <c r="G27" s="60"/>
      <c r="H27" s="60"/>
      <c r="I27" s="60"/>
      <c r="J27" s="61"/>
    </row>
    <row r="28" spans="2:10" x14ac:dyDescent="0.3">
      <c r="B28" s="59"/>
      <c r="C28" s="60"/>
      <c r="D28" s="60"/>
      <c r="E28" s="60"/>
      <c r="F28" s="60"/>
      <c r="G28" s="60"/>
      <c r="H28" s="60"/>
      <c r="I28" s="60"/>
      <c r="J28" s="61"/>
    </row>
    <row r="29" spans="2:10" x14ac:dyDescent="0.3">
      <c r="B29" s="59"/>
      <c r="C29" s="60"/>
      <c r="D29" s="60"/>
      <c r="E29" s="60"/>
      <c r="F29" s="60"/>
      <c r="G29" s="60"/>
      <c r="H29" s="60"/>
      <c r="I29" s="60"/>
      <c r="J29" s="61"/>
    </row>
    <row r="30" spans="2:10" x14ac:dyDescent="0.3">
      <c r="B30" s="59"/>
      <c r="C30" s="60"/>
      <c r="D30" s="60"/>
      <c r="E30" s="60"/>
      <c r="F30" s="60"/>
      <c r="G30" s="60"/>
      <c r="H30" s="60"/>
      <c r="I30" s="60"/>
      <c r="J30" s="61"/>
    </row>
    <row r="31" spans="2:10" x14ac:dyDescent="0.3">
      <c r="B31" s="59"/>
      <c r="C31" s="60"/>
      <c r="D31" s="60"/>
      <c r="E31" s="60"/>
      <c r="F31" s="60"/>
      <c r="G31" s="60"/>
      <c r="H31" s="60"/>
      <c r="I31" s="60"/>
      <c r="J31" s="61"/>
    </row>
    <row r="32" spans="2:10" x14ac:dyDescent="0.3">
      <c r="B32" s="59"/>
      <c r="C32" s="60"/>
      <c r="D32" s="60"/>
      <c r="E32" s="60"/>
      <c r="F32" s="60"/>
      <c r="G32" s="60"/>
      <c r="H32" s="60"/>
      <c r="I32" s="60"/>
      <c r="J32" s="61"/>
    </row>
    <row r="33" spans="2:10" x14ac:dyDescent="0.3">
      <c r="B33" s="59"/>
      <c r="C33" s="60"/>
      <c r="D33" s="60"/>
      <c r="E33" s="60"/>
      <c r="F33" s="60"/>
      <c r="G33" s="60"/>
      <c r="H33" s="60"/>
      <c r="I33" s="60"/>
      <c r="J33" s="61"/>
    </row>
    <row r="34" spans="2:10" x14ac:dyDescent="0.3">
      <c r="B34" s="59"/>
      <c r="C34" s="60"/>
      <c r="D34" s="60"/>
      <c r="E34" s="60"/>
      <c r="F34" s="60"/>
      <c r="G34" s="60"/>
      <c r="H34" s="60"/>
      <c r="I34" s="60"/>
      <c r="J34" s="61"/>
    </row>
    <row r="35" spans="2:10" x14ac:dyDescent="0.3">
      <c r="B35" s="59"/>
      <c r="C35" s="60"/>
      <c r="D35" s="60"/>
      <c r="E35" s="60"/>
      <c r="F35" s="60"/>
      <c r="G35" s="60"/>
      <c r="H35" s="60"/>
      <c r="I35" s="60"/>
      <c r="J35" s="61"/>
    </row>
    <row r="36" spans="2:10" x14ac:dyDescent="0.3">
      <c r="B36" s="59"/>
      <c r="C36" s="60"/>
      <c r="D36" s="60"/>
      <c r="E36" s="60"/>
      <c r="F36" s="60"/>
      <c r="G36" s="60"/>
      <c r="H36" s="60"/>
      <c r="I36" s="60"/>
      <c r="J36" s="61"/>
    </row>
    <row r="37" spans="2:10" x14ac:dyDescent="0.3">
      <c r="B37" s="59"/>
      <c r="C37" s="60"/>
      <c r="D37" s="60"/>
      <c r="E37" s="60"/>
      <c r="F37" s="60"/>
      <c r="G37" s="60"/>
      <c r="H37" s="60"/>
      <c r="I37" s="60"/>
      <c r="J37" s="61"/>
    </row>
    <row r="38" spans="2:10" x14ac:dyDescent="0.3">
      <c r="B38" s="59"/>
      <c r="C38" s="60"/>
      <c r="D38" s="60"/>
      <c r="E38" s="60"/>
      <c r="F38" s="60"/>
      <c r="G38" s="60"/>
      <c r="H38" s="60"/>
      <c r="I38" s="60"/>
      <c r="J38" s="61"/>
    </row>
    <row r="39" spans="2:10" x14ac:dyDescent="0.3">
      <c r="B39" s="59"/>
      <c r="C39" s="60"/>
      <c r="D39" s="60"/>
      <c r="E39" s="60"/>
      <c r="F39" s="60"/>
      <c r="G39" s="60"/>
      <c r="H39" s="60"/>
      <c r="I39" s="60"/>
      <c r="J39" s="61"/>
    </row>
    <row r="40" spans="2:10" x14ac:dyDescent="0.3">
      <c r="B40" s="59"/>
      <c r="C40" s="60"/>
      <c r="D40" s="60"/>
      <c r="E40" s="60"/>
      <c r="F40" s="60"/>
      <c r="G40" s="60"/>
      <c r="H40" s="60"/>
      <c r="I40" s="60"/>
      <c r="J40" s="61"/>
    </row>
    <row r="41" spans="2:10" x14ac:dyDescent="0.3">
      <c r="B41" s="59"/>
      <c r="C41" s="60"/>
      <c r="D41" s="60"/>
      <c r="E41" s="60"/>
      <c r="F41" s="60"/>
      <c r="G41" s="60"/>
      <c r="H41" s="60"/>
      <c r="I41" s="60"/>
      <c r="J41" s="61"/>
    </row>
    <row r="42" spans="2:10" x14ac:dyDescent="0.3">
      <c r="B42" s="59"/>
      <c r="C42" s="60"/>
      <c r="D42" s="60"/>
      <c r="E42" s="60"/>
      <c r="F42" s="60"/>
      <c r="G42" s="60"/>
      <c r="H42" s="60"/>
      <c r="I42" s="60"/>
      <c r="J42" s="61"/>
    </row>
    <row r="43" spans="2:10" x14ac:dyDescent="0.3">
      <c r="B43" s="59"/>
      <c r="C43" s="60"/>
      <c r="D43" s="60"/>
      <c r="E43" s="60"/>
      <c r="F43" s="60"/>
      <c r="G43" s="60"/>
      <c r="H43" s="60"/>
      <c r="I43" s="60"/>
      <c r="J43" s="61"/>
    </row>
    <row r="44" spans="2:10" x14ac:dyDescent="0.3">
      <c r="B44" s="59"/>
      <c r="C44" s="60"/>
      <c r="D44" s="60"/>
      <c r="E44" s="60"/>
      <c r="F44" s="60"/>
      <c r="G44" s="60"/>
      <c r="H44" s="60"/>
      <c r="I44" s="60"/>
      <c r="J44" s="61"/>
    </row>
    <row r="45" spans="2:10" x14ac:dyDescent="0.3">
      <c r="B45" s="59"/>
      <c r="C45" s="60"/>
      <c r="D45" s="60"/>
      <c r="E45" s="60"/>
      <c r="F45" s="60"/>
      <c r="G45" s="60"/>
      <c r="H45" s="60"/>
      <c r="I45" s="60"/>
      <c r="J45" s="61"/>
    </row>
    <row r="46" spans="2:10" x14ac:dyDescent="0.3">
      <c r="B46" s="59"/>
      <c r="C46" s="60"/>
      <c r="D46" s="60"/>
      <c r="E46" s="60"/>
      <c r="F46" s="60"/>
      <c r="G46" s="60"/>
      <c r="H46" s="60"/>
      <c r="I46" s="60"/>
      <c r="J46" s="61"/>
    </row>
    <row r="47" spans="2:10" x14ac:dyDescent="0.3">
      <c r="B47" s="59"/>
      <c r="C47" s="60"/>
      <c r="D47" s="60"/>
      <c r="E47" s="60"/>
      <c r="F47" s="60"/>
      <c r="G47" s="60"/>
      <c r="H47" s="60"/>
      <c r="I47" s="60"/>
      <c r="J47" s="61"/>
    </row>
    <row r="48" spans="2:10" x14ac:dyDescent="0.3">
      <c r="B48" s="59"/>
      <c r="C48" s="60"/>
      <c r="D48" s="60"/>
      <c r="E48" s="60"/>
      <c r="F48" s="60"/>
      <c r="G48" s="60"/>
      <c r="H48" s="60"/>
      <c r="I48" s="60"/>
      <c r="J48" s="61"/>
    </row>
    <row r="49" spans="2:10" x14ac:dyDescent="0.3">
      <c r="B49" s="62"/>
      <c r="C49" s="63"/>
      <c r="D49" s="63"/>
      <c r="E49" s="63"/>
      <c r="F49" s="63"/>
      <c r="G49" s="63"/>
      <c r="H49" s="63"/>
      <c r="I49" s="63"/>
      <c r="J49" s="64"/>
    </row>
    <row r="51" spans="2:10" x14ac:dyDescent="0.3">
      <c r="B51" s="4" t="s">
        <v>113</v>
      </c>
      <c r="E51" s="6"/>
      <c r="F51" s="6"/>
      <c r="G51" s="6"/>
      <c r="H51" s="6"/>
      <c r="I51" s="6"/>
      <c r="J51" s="6"/>
    </row>
    <row r="52" spans="2:10" x14ac:dyDescent="0.3">
      <c r="B52" s="6"/>
      <c r="C52" s="6"/>
      <c r="D52" s="6"/>
      <c r="E52" s="6"/>
      <c r="F52" s="6"/>
      <c r="G52" s="6"/>
      <c r="H52" s="6"/>
      <c r="I52" s="6"/>
      <c r="J52" s="6"/>
    </row>
    <row r="53" spans="2:10" x14ac:dyDescent="0.3">
      <c r="B53" s="6"/>
      <c r="C53" s="6"/>
      <c r="D53" s="6"/>
      <c r="E53" s="6"/>
      <c r="F53" s="6"/>
      <c r="G53" s="6"/>
      <c r="H53" s="6"/>
      <c r="I53" s="6"/>
      <c r="J53" s="6"/>
    </row>
  </sheetData>
  <mergeCells count="10">
    <mergeCell ref="D6:H6"/>
    <mergeCell ref="B5:J5"/>
    <mergeCell ref="I13:I14"/>
    <mergeCell ref="J13:J14"/>
    <mergeCell ref="C13:C14"/>
    <mergeCell ref="D13:D14"/>
    <mergeCell ref="G13:H13"/>
    <mergeCell ref="B13:B14"/>
    <mergeCell ref="E13:E14"/>
    <mergeCell ref="F13:F14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0"/>
  <sheetViews>
    <sheetView showGridLines="0" workbookViewId="0">
      <selection activeCell="F13" sqref="F13"/>
    </sheetView>
  </sheetViews>
  <sheetFormatPr baseColWidth="10" defaultRowHeight="14.4" x14ac:dyDescent="0.3"/>
  <cols>
    <col min="2" max="2" width="29.44140625" customWidth="1"/>
    <col min="3" max="3" width="11.5546875" style="1"/>
    <col min="4" max="4" width="23.109375" customWidth="1"/>
  </cols>
  <sheetData>
    <row r="2" spans="2:4" x14ac:dyDescent="0.3">
      <c r="B2" s="392" t="s">
        <v>196</v>
      </c>
      <c r="C2" s="392"/>
      <c r="D2" s="392"/>
    </row>
    <row r="3" spans="2:4" x14ac:dyDescent="0.3">
      <c r="B3" s="20" t="s">
        <v>157</v>
      </c>
      <c r="C3" s="20" t="s">
        <v>159</v>
      </c>
      <c r="D3" s="20" t="s">
        <v>158</v>
      </c>
    </row>
    <row r="4" spans="2:4" ht="28.8" x14ac:dyDescent="0.3">
      <c r="B4" s="21" t="s">
        <v>160</v>
      </c>
      <c r="C4" s="20"/>
      <c r="D4" s="22" t="s">
        <v>161</v>
      </c>
    </row>
    <row r="5" spans="2:4" ht="28.8" x14ac:dyDescent="0.3">
      <c r="B5" s="21" t="s">
        <v>162</v>
      </c>
      <c r="C5" s="20"/>
      <c r="D5" s="22" t="s">
        <v>163</v>
      </c>
    </row>
    <row r="6" spans="2:4" ht="28.8" x14ac:dyDescent="0.3">
      <c r="B6" s="21" t="s">
        <v>164</v>
      </c>
      <c r="C6" s="19" t="s">
        <v>165</v>
      </c>
      <c r="D6" s="22" t="s">
        <v>166</v>
      </c>
    </row>
    <row r="7" spans="2:4" ht="28.8" x14ac:dyDescent="0.3">
      <c r="B7" s="21" t="s">
        <v>167</v>
      </c>
      <c r="C7" s="20"/>
      <c r="D7" s="22" t="s">
        <v>168</v>
      </c>
    </row>
    <row r="8" spans="2:4" x14ac:dyDescent="0.3">
      <c r="B8" s="21" t="s">
        <v>169</v>
      </c>
      <c r="C8" s="20"/>
      <c r="D8" s="22" t="s">
        <v>170</v>
      </c>
    </row>
    <row r="9" spans="2:4" ht="28.8" x14ac:dyDescent="0.3">
      <c r="B9" s="21" t="s">
        <v>171</v>
      </c>
      <c r="C9" s="23" t="s">
        <v>172</v>
      </c>
      <c r="D9" s="22" t="s">
        <v>173</v>
      </c>
    </row>
    <row r="10" spans="2:4" ht="28.8" x14ac:dyDescent="0.3">
      <c r="B10" s="21" t="s">
        <v>164</v>
      </c>
      <c r="C10" s="19" t="s">
        <v>174</v>
      </c>
      <c r="D10" s="22" t="s">
        <v>175</v>
      </c>
    </row>
    <row r="11" spans="2:4" x14ac:dyDescent="0.3">
      <c r="B11" s="21" t="s">
        <v>176</v>
      </c>
      <c r="C11" s="20"/>
      <c r="D11" s="22" t="s">
        <v>177</v>
      </c>
    </row>
    <row r="12" spans="2:4" x14ac:dyDescent="0.3">
      <c r="B12" s="21" t="s">
        <v>178</v>
      </c>
      <c r="C12" s="20"/>
      <c r="D12" s="22" t="s">
        <v>179</v>
      </c>
    </row>
    <row r="13" spans="2:4" x14ac:dyDescent="0.3">
      <c r="B13" s="21" t="s">
        <v>180</v>
      </c>
      <c r="C13" s="20"/>
      <c r="D13" s="22" t="s">
        <v>181</v>
      </c>
    </row>
    <row r="14" spans="2:4" ht="28.8" x14ac:dyDescent="0.3">
      <c r="B14" s="21" t="s">
        <v>182</v>
      </c>
      <c r="C14" s="20"/>
      <c r="D14" s="22" t="s">
        <v>183</v>
      </c>
    </row>
    <row r="15" spans="2:4" ht="43.2" x14ac:dyDescent="0.3">
      <c r="B15" s="24" t="s">
        <v>184</v>
      </c>
      <c r="C15" s="25"/>
      <c r="D15" s="22" t="s">
        <v>185</v>
      </c>
    </row>
    <row r="16" spans="2:4" x14ac:dyDescent="0.3">
      <c r="B16" s="21" t="s">
        <v>186</v>
      </c>
      <c r="C16" s="25"/>
      <c r="D16" s="22" t="s">
        <v>187</v>
      </c>
    </row>
    <row r="17" spans="2:4" ht="28.8" x14ac:dyDescent="0.3">
      <c r="B17" s="24" t="s">
        <v>188</v>
      </c>
      <c r="C17" s="25"/>
      <c r="D17" s="22" t="s">
        <v>189</v>
      </c>
    </row>
    <row r="18" spans="2:4" ht="43.2" x14ac:dyDescent="0.3">
      <c r="B18" s="21" t="s">
        <v>191</v>
      </c>
      <c r="C18" s="25"/>
      <c r="D18" s="22" t="s">
        <v>190</v>
      </c>
    </row>
    <row r="19" spans="2:4" x14ac:dyDescent="0.3">
      <c r="B19" s="24" t="s">
        <v>192</v>
      </c>
      <c r="C19" s="25"/>
      <c r="D19" s="22" t="s">
        <v>193</v>
      </c>
    </row>
    <row r="20" spans="2:4" ht="28.8" x14ac:dyDescent="0.3">
      <c r="B20" s="24" t="s">
        <v>194</v>
      </c>
      <c r="C20" s="25"/>
      <c r="D20" s="22" t="s">
        <v>195</v>
      </c>
    </row>
  </sheetData>
  <mergeCells count="1"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showGridLines="0" zoomScale="85" zoomScaleNormal="85" workbookViewId="0">
      <selection activeCell="R14" sqref="R14:W33"/>
    </sheetView>
  </sheetViews>
  <sheetFormatPr baseColWidth="10" defaultRowHeight="14.4" x14ac:dyDescent="0.3"/>
  <cols>
    <col min="2" max="2" width="13.6640625" customWidth="1"/>
    <col min="3" max="4" width="5.6640625" customWidth="1"/>
    <col min="5" max="6" width="7.88671875" customWidth="1"/>
    <col min="7" max="7" width="8.6640625" customWidth="1"/>
    <col min="8" max="11" width="5.6640625" customWidth="1"/>
    <col min="12" max="12" width="11.33203125" customWidth="1"/>
    <col min="13" max="13" width="4.88671875" customWidth="1"/>
    <col min="14" max="14" width="32.6640625" customWidth="1"/>
    <col min="15" max="15" width="4.6640625" customWidth="1"/>
    <col min="16" max="16" width="1.6640625" customWidth="1"/>
    <col min="17" max="17" width="8.6640625" customWidth="1"/>
    <col min="18" max="18" width="10.88671875" customWidth="1"/>
    <col min="19" max="19" width="2.6640625" customWidth="1"/>
    <col min="20" max="20" width="11.5546875" customWidth="1"/>
    <col min="21" max="21" width="10.88671875" customWidth="1"/>
    <col min="22" max="23" width="5.6640625" customWidth="1"/>
  </cols>
  <sheetData>
    <row r="1" spans="2:23" x14ac:dyDescent="0.3"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2:23" x14ac:dyDescent="0.3">
      <c r="B2" s="265" t="s">
        <v>55</v>
      </c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</row>
    <row r="3" spans="2:23" x14ac:dyDescent="0.3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2:23" x14ac:dyDescent="0.3">
      <c r="B4" s="8"/>
      <c r="C4" s="8"/>
      <c r="D4" s="8"/>
      <c r="E4" s="8"/>
      <c r="F4" s="8"/>
      <c r="G4" s="251" t="s">
        <v>47</v>
      </c>
      <c r="H4" s="251"/>
      <c r="I4" s="251"/>
      <c r="J4" s="251"/>
      <c r="K4" s="251"/>
      <c r="L4" s="251"/>
      <c r="M4" s="32"/>
      <c r="N4" s="38"/>
      <c r="O4" s="80" t="s">
        <v>54</v>
      </c>
      <c r="P4" s="8"/>
      <c r="Q4" s="38"/>
      <c r="R4" s="8"/>
      <c r="S4" s="8"/>
      <c r="T4" s="8"/>
      <c r="U4" s="8"/>
      <c r="V4" s="8"/>
      <c r="W4" s="8"/>
    </row>
    <row r="5" spans="2:23" x14ac:dyDescent="0.3"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spans="2:23" x14ac:dyDescent="0.3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2:23" x14ac:dyDescent="0.3">
      <c r="B7" s="251" t="s">
        <v>92</v>
      </c>
      <c r="C7" s="251"/>
      <c r="D7" s="269"/>
      <c r="E7" s="269"/>
      <c r="F7" s="269"/>
      <c r="G7" s="269"/>
      <c r="H7" s="8"/>
      <c r="I7" s="8"/>
      <c r="J7" s="8"/>
      <c r="K7" s="8"/>
      <c r="L7" s="8"/>
      <c r="M7" s="8"/>
      <c r="N7" s="80" t="s">
        <v>48</v>
      </c>
      <c r="O7" s="54"/>
      <c r="P7" s="36"/>
      <c r="Q7" s="252"/>
      <c r="R7" s="252"/>
      <c r="S7" s="82"/>
      <c r="T7" s="80" t="s">
        <v>51</v>
      </c>
      <c r="U7" s="38"/>
      <c r="V7" s="38"/>
      <c r="W7" s="38"/>
    </row>
    <row r="8" spans="2:23" x14ac:dyDescent="0.3">
      <c r="B8" s="251" t="s">
        <v>91</v>
      </c>
      <c r="C8" s="251"/>
      <c r="D8" s="270"/>
      <c r="E8" s="270"/>
      <c r="F8" s="270"/>
      <c r="G8" s="270"/>
      <c r="H8" s="8"/>
      <c r="I8" s="8"/>
      <c r="J8" s="8"/>
      <c r="K8" s="8"/>
      <c r="L8" s="8"/>
      <c r="M8" s="8"/>
      <c r="N8" s="80" t="s">
        <v>49</v>
      </c>
      <c r="O8" s="54"/>
      <c r="P8" s="36"/>
      <c r="Q8" s="268"/>
      <c r="R8" s="268"/>
      <c r="S8" s="82"/>
      <c r="T8" s="80" t="s">
        <v>52</v>
      </c>
      <c r="U8" s="83"/>
      <c r="V8" s="80" t="s">
        <v>54</v>
      </c>
      <c r="W8" s="83"/>
    </row>
    <row r="9" spans="2:23" x14ac:dyDescent="0.3">
      <c r="B9" s="251" t="s">
        <v>90</v>
      </c>
      <c r="C9" s="251"/>
      <c r="D9" s="268"/>
      <c r="E9" s="268"/>
      <c r="F9" s="268"/>
      <c r="G9" s="268"/>
      <c r="H9" s="8"/>
      <c r="I9" s="8"/>
      <c r="J9" s="8"/>
      <c r="K9" s="8"/>
      <c r="L9" s="8"/>
      <c r="M9" s="8"/>
      <c r="N9" s="80" t="s">
        <v>50</v>
      </c>
      <c r="O9" s="54"/>
      <c r="P9" s="36"/>
      <c r="Q9" s="268"/>
      <c r="R9" s="268"/>
      <c r="S9" s="82"/>
      <c r="T9" s="8"/>
      <c r="U9" s="8"/>
      <c r="V9" s="8"/>
      <c r="W9" s="8"/>
    </row>
    <row r="10" spans="2:23" x14ac:dyDescent="0.3">
      <c r="B10" s="80" t="s">
        <v>89</v>
      </c>
      <c r="C10" s="80"/>
      <c r="D10" s="252"/>
      <c r="E10" s="252"/>
      <c r="F10" s="252"/>
      <c r="G10" s="252"/>
      <c r="H10" s="8"/>
      <c r="I10" s="8"/>
      <c r="J10" s="8"/>
      <c r="K10" s="8"/>
      <c r="L10" s="8"/>
      <c r="M10" s="8"/>
      <c r="N10" s="80" t="s">
        <v>112</v>
      </c>
      <c r="O10" s="8"/>
      <c r="P10" s="8"/>
      <c r="Q10" s="268"/>
      <c r="R10" s="268"/>
      <c r="S10" s="82"/>
      <c r="T10" s="251" t="s">
        <v>53</v>
      </c>
      <c r="U10" s="251"/>
      <c r="V10" s="38"/>
      <c r="W10" s="38"/>
    </row>
    <row r="11" spans="2:23" x14ac:dyDescent="0.3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2:23" x14ac:dyDescent="0.3">
      <c r="B12" s="266" t="s">
        <v>32</v>
      </c>
      <c r="C12" s="266" t="s">
        <v>33</v>
      </c>
      <c r="D12" s="266"/>
      <c r="E12" s="266" t="s">
        <v>36</v>
      </c>
      <c r="F12" s="266"/>
      <c r="G12" s="266" t="s">
        <v>227</v>
      </c>
      <c r="H12" s="266" t="s">
        <v>39</v>
      </c>
      <c r="I12" s="266"/>
      <c r="J12" s="266"/>
      <c r="K12" s="266"/>
      <c r="L12" s="271" t="s">
        <v>44</v>
      </c>
      <c r="M12" s="266" t="s">
        <v>45</v>
      </c>
      <c r="N12" s="266"/>
      <c r="O12" s="266"/>
      <c r="P12" s="266"/>
      <c r="Q12" s="266"/>
      <c r="R12" s="266" t="s">
        <v>46</v>
      </c>
      <c r="S12" s="266"/>
      <c r="T12" s="266"/>
      <c r="U12" s="266"/>
      <c r="V12" s="266"/>
      <c r="W12" s="266"/>
    </row>
    <row r="13" spans="2:23" x14ac:dyDescent="0.3">
      <c r="B13" s="266"/>
      <c r="C13" s="84" t="s">
        <v>34</v>
      </c>
      <c r="D13" s="84" t="s">
        <v>35</v>
      </c>
      <c r="E13" s="84" t="s">
        <v>37</v>
      </c>
      <c r="F13" s="84" t="s">
        <v>38</v>
      </c>
      <c r="G13" s="266"/>
      <c r="H13" s="84" t="s">
        <v>40</v>
      </c>
      <c r="I13" s="84" t="s">
        <v>41</v>
      </c>
      <c r="J13" s="84" t="s">
        <v>42</v>
      </c>
      <c r="K13" s="84" t="s">
        <v>43</v>
      </c>
      <c r="L13" s="271"/>
      <c r="M13" s="266"/>
      <c r="N13" s="266"/>
      <c r="O13" s="266"/>
      <c r="P13" s="266"/>
      <c r="Q13" s="266"/>
      <c r="R13" s="267"/>
      <c r="S13" s="267"/>
      <c r="T13" s="267"/>
      <c r="U13" s="267"/>
      <c r="V13" s="267"/>
      <c r="W13" s="267"/>
    </row>
    <row r="14" spans="2:23" ht="16.2" customHeight="1" x14ac:dyDescent="0.3"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263"/>
      <c r="N14" s="263"/>
      <c r="O14" s="263"/>
      <c r="P14" s="263"/>
      <c r="Q14" s="264"/>
      <c r="R14" s="254"/>
      <c r="S14" s="255"/>
      <c r="T14" s="255"/>
      <c r="U14" s="255"/>
      <c r="V14" s="255"/>
      <c r="W14" s="256"/>
    </row>
    <row r="15" spans="2:23" ht="16.2" customHeight="1" x14ac:dyDescent="0.3"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263"/>
      <c r="N15" s="263"/>
      <c r="O15" s="263"/>
      <c r="P15" s="263"/>
      <c r="Q15" s="264"/>
      <c r="R15" s="257"/>
      <c r="S15" s="258"/>
      <c r="T15" s="258"/>
      <c r="U15" s="258"/>
      <c r="V15" s="258"/>
      <c r="W15" s="259"/>
    </row>
    <row r="16" spans="2:23" ht="16.2" customHeight="1" x14ac:dyDescent="0.3"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263"/>
      <c r="N16" s="263"/>
      <c r="O16" s="263"/>
      <c r="P16" s="263"/>
      <c r="Q16" s="264"/>
      <c r="R16" s="257"/>
      <c r="S16" s="258"/>
      <c r="T16" s="258"/>
      <c r="U16" s="258"/>
      <c r="V16" s="258"/>
      <c r="W16" s="259"/>
    </row>
    <row r="17" spans="2:23" ht="16.2" customHeight="1" x14ac:dyDescent="0.3"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263"/>
      <c r="N17" s="263"/>
      <c r="O17" s="263"/>
      <c r="P17" s="263"/>
      <c r="Q17" s="264"/>
      <c r="R17" s="257"/>
      <c r="S17" s="258"/>
      <c r="T17" s="258"/>
      <c r="U17" s="258"/>
      <c r="V17" s="258"/>
      <c r="W17" s="259"/>
    </row>
    <row r="18" spans="2:23" ht="16.2" customHeight="1" x14ac:dyDescent="0.3"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263"/>
      <c r="N18" s="263"/>
      <c r="O18" s="263"/>
      <c r="P18" s="263"/>
      <c r="Q18" s="264"/>
      <c r="R18" s="257"/>
      <c r="S18" s="258"/>
      <c r="T18" s="258"/>
      <c r="U18" s="258"/>
      <c r="V18" s="258"/>
      <c r="W18" s="259"/>
    </row>
    <row r="19" spans="2:23" ht="16.2" customHeight="1" x14ac:dyDescent="0.3"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263"/>
      <c r="N19" s="263"/>
      <c r="O19" s="263"/>
      <c r="P19" s="263"/>
      <c r="Q19" s="264"/>
      <c r="R19" s="257"/>
      <c r="S19" s="258"/>
      <c r="T19" s="258"/>
      <c r="U19" s="258"/>
      <c r="V19" s="258"/>
      <c r="W19" s="259"/>
    </row>
    <row r="20" spans="2:23" ht="16.2" customHeight="1" x14ac:dyDescent="0.3"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263"/>
      <c r="N20" s="263"/>
      <c r="O20" s="263"/>
      <c r="P20" s="263"/>
      <c r="Q20" s="264"/>
      <c r="R20" s="257"/>
      <c r="S20" s="258"/>
      <c r="T20" s="258"/>
      <c r="U20" s="258"/>
      <c r="V20" s="258"/>
      <c r="W20" s="259"/>
    </row>
    <row r="21" spans="2:23" ht="16.2" customHeight="1" x14ac:dyDescent="0.3"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263"/>
      <c r="N21" s="263"/>
      <c r="O21" s="263"/>
      <c r="P21" s="263"/>
      <c r="Q21" s="264"/>
      <c r="R21" s="257"/>
      <c r="S21" s="258"/>
      <c r="T21" s="258"/>
      <c r="U21" s="258"/>
      <c r="V21" s="258"/>
      <c r="W21" s="259"/>
    </row>
    <row r="22" spans="2:23" ht="16.2" customHeight="1" x14ac:dyDescent="0.3"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263"/>
      <c r="N22" s="263"/>
      <c r="O22" s="263"/>
      <c r="P22" s="263"/>
      <c r="Q22" s="264"/>
      <c r="R22" s="257"/>
      <c r="S22" s="258"/>
      <c r="T22" s="258"/>
      <c r="U22" s="258"/>
      <c r="V22" s="258"/>
      <c r="W22" s="259"/>
    </row>
    <row r="23" spans="2:23" ht="16.2" customHeight="1" x14ac:dyDescent="0.3"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263"/>
      <c r="N23" s="263"/>
      <c r="O23" s="263"/>
      <c r="P23" s="263"/>
      <c r="Q23" s="264"/>
      <c r="R23" s="257"/>
      <c r="S23" s="258"/>
      <c r="T23" s="258"/>
      <c r="U23" s="258"/>
      <c r="V23" s="258"/>
      <c r="W23" s="259"/>
    </row>
    <row r="24" spans="2:23" ht="16.2" customHeight="1" x14ac:dyDescent="0.3"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263"/>
      <c r="N24" s="263"/>
      <c r="O24" s="263"/>
      <c r="P24" s="263"/>
      <c r="Q24" s="264"/>
      <c r="R24" s="257"/>
      <c r="S24" s="258"/>
      <c r="T24" s="258"/>
      <c r="U24" s="258"/>
      <c r="V24" s="258"/>
      <c r="W24" s="259"/>
    </row>
    <row r="25" spans="2:23" ht="16.2" customHeight="1" x14ac:dyDescent="0.3"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263"/>
      <c r="N25" s="263"/>
      <c r="O25" s="263"/>
      <c r="P25" s="263"/>
      <c r="Q25" s="264"/>
      <c r="R25" s="257"/>
      <c r="S25" s="258"/>
      <c r="T25" s="258"/>
      <c r="U25" s="258"/>
      <c r="V25" s="258"/>
      <c r="W25" s="259"/>
    </row>
    <row r="26" spans="2:23" ht="16.2" customHeight="1" x14ac:dyDescent="0.3"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263"/>
      <c r="N26" s="263"/>
      <c r="O26" s="263"/>
      <c r="P26" s="263"/>
      <c r="Q26" s="264"/>
      <c r="R26" s="257"/>
      <c r="S26" s="258"/>
      <c r="T26" s="258"/>
      <c r="U26" s="258"/>
      <c r="V26" s="258"/>
      <c r="W26" s="259"/>
    </row>
    <row r="27" spans="2:23" ht="16.2" customHeight="1" x14ac:dyDescent="0.3"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263"/>
      <c r="N27" s="263"/>
      <c r="O27" s="263"/>
      <c r="P27" s="263"/>
      <c r="Q27" s="264"/>
      <c r="R27" s="257"/>
      <c r="S27" s="258"/>
      <c r="T27" s="258"/>
      <c r="U27" s="258"/>
      <c r="V27" s="258"/>
      <c r="W27" s="259"/>
    </row>
    <row r="28" spans="2:23" ht="16.2" customHeight="1" x14ac:dyDescent="0.3"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263"/>
      <c r="N28" s="263"/>
      <c r="O28" s="263"/>
      <c r="P28" s="263"/>
      <c r="Q28" s="264"/>
      <c r="R28" s="257"/>
      <c r="S28" s="258"/>
      <c r="T28" s="258"/>
      <c r="U28" s="258"/>
      <c r="V28" s="258"/>
      <c r="W28" s="259"/>
    </row>
    <row r="29" spans="2:23" ht="16.2" customHeight="1" x14ac:dyDescent="0.3"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263"/>
      <c r="N29" s="263"/>
      <c r="O29" s="263"/>
      <c r="P29" s="263"/>
      <c r="Q29" s="264"/>
      <c r="R29" s="257"/>
      <c r="S29" s="258"/>
      <c r="T29" s="258"/>
      <c r="U29" s="258"/>
      <c r="V29" s="258"/>
      <c r="W29" s="259"/>
    </row>
    <row r="30" spans="2:23" ht="16.2" customHeight="1" x14ac:dyDescent="0.3"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263"/>
      <c r="N30" s="263"/>
      <c r="O30" s="263"/>
      <c r="P30" s="263"/>
      <c r="Q30" s="264"/>
      <c r="R30" s="257"/>
      <c r="S30" s="258"/>
      <c r="T30" s="258"/>
      <c r="U30" s="258"/>
      <c r="V30" s="258"/>
      <c r="W30" s="259"/>
    </row>
    <row r="31" spans="2:23" ht="16.2" customHeight="1" x14ac:dyDescent="0.3"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263"/>
      <c r="N31" s="263"/>
      <c r="O31" s="263"/>
      <c r="P31" s="263"/>
      <c r="Q31" s="264"/>
      <c r="R31" s="257"/>
      <c r="S31" s="258"/>
      <c r="T31" s="258"/>
      <c r="U31" s="258"/>
      <c r="V31" s="258"/>
      <c r="W31" s="259"/>
    </row>
    <row r="32" spans="2:23" ht="16.2" customHeight="1" x14ac:dyDescent="0.3"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263"/>
      <c r="N32" s="263"/>
      <c r="O32" s="263"/>
      <c r="P32" s="263"/>
      <c r="Q32" s="264"/>
      <c r="R32" s="257"/>
      <c r="S32" s="258"/>
      <c r="T32" s="258"/>
      <c r="U32" s="258"/>
      <c r="V32" s="258"/>
      <c r="W32" s="259"/>
    </row>
    <row r="33" spans="2:23" ht="16.2" customHeight="1" x14ac:dyDescent="0.3"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263"/>
      <c r="N33" s="263"/>
      <c r="O33" s="263"/>
      <c r="P33" s="263"/>
      <c r="Q33" s="264"/>
      <c r="R33" s="260"/>
      <c r="S33" s="261"/>
      <c r="T33" s="261"/>
      <c r="U33" s="261"/>
      <c r="V33" s="261"/>
      <c r="W33" s="262"/>
    </row>
    <row r="34" spans="2:23" x14ac:dyDescent="0.3">
      <c r="B34" s="8"/>
      <c r="C34" s="8"/>
      <c r="D34" s="253" t="s">
        <v>56</v>
      </c>
      <c r="E34" s="253"/>
      <c r="F34" s="253"/>
      <c r="G34" s="253"/>
      <c r="H34" s="253"/>
      <c r="I34" s="253"/>
      <c r="J34" s="253"/>
      <c r="K34" s="253"/>
      <c r="L34" s="253"/>
      <c r="M34" s="253"/>
      <c r="N34" s="8"/>
      <c r="O34" s="8"/>
      <c r="P34" s="8"/>
      <c r="Q34" s="8"/>
      <c r="R34" s="8"/>
      <c r="S34" s="8"/>
      <c r="T34" s="8"/>
      <c r="U34" s="8"/>
      <c r="V34" s="8"/>
      <c r="W34" s="8"/>
    </row>
    <row r="35" spans="2:23" x14ac:dyDescent="0.3">
      <c r="B35" s="251" t="s">
        <v>57</v>
      </c>
      <c r="C35" s="251"/>
      <c r="D35" s="251"/>
      <c r="E35" s="252"/>
      <c r="F35" s="252"/>
      <c r="G35" s="252"/>
      <c r="H35" s="252"/>
      <c r="I35" s="252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</row>
    <row r="36" spans="2:23" x14ac:dyDescent="0.3"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</row>
    <row r="37" spans="2:23" x14ac:dyDescent="0.3"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</row>
  </sheetData>
  <mergeCells count="46">
    <mergeCell ref="L12:L13"/>
    <mergeCell ref="C12:D12"/>
    <mergeCell ref="B12:B13"/>
    <mergeCell ref="E12:F12"/>
    <mergeCell ref="G12:G13"/>
    <mergeCell ref="H12:K12"/>
    <mergeCell ref="T10:U10"/>
    <mergeCell ref="B7:C7"/>
    <mergeCell ref="B8:C8"/>
    <mergeCell ref="B9:C9"/>
    <mergeCell ref="D7:G7"/>
    <mergeCell ref="D8:G8"/>
    <mergeCell ref="D9:G9"/>
    <mergeCell ref="D10:G10"/>
    <mergeCell ref="M20:Q20"/>
    <mergeCell ref="M21:Q21"/>
    <mergeCell ref="M22:Q22"/>
    <mergeCell ref="M23:Q23"/>
    <mergeCell ref="B2:W2"/>
    <mergeCell ref="M14:Q14"/>
    <mergeCell ref="M15:Q15"/>
    <mergeCell ref="M16:Q16"/>
    <mergeCell ref="M17:Q17"/>
    <mergeCell ref="G4:L4"/>
    <mergeCell ref="R12:W13"/>
    <mergeCell ref="M12:Q13"/>
    <mergeCell ref="Q7:R7"/>
    <mergeCell ref="Q8:R8"/>
    <mergeCell ref="Q9:R9"/>
    <mergeCell ref="Q10:R10"/>
    <mergeCell ref="B35:D35"/>
    <mergeCell ref="E35:W35"/>
    <mergeCell ref="D34:M34"/>
    <mergeCell ref="R14:W33"/>
    <mergeCell ref="M30:Q30"/>
    <mergeCell ref="M31:Q31"/>
    <mergeCell ref="M32:Q32"/>
    <mergeCell ref="M33:Q33"/>
    <mergeCell ref="M24:Q24"/>
    <mergeCell ref="M25:Q25"/>
    <mergeCell ref="M26:Q26"/>
    <mergeCell ref="M27:Q27"/>
    <mergeCell ref="M28:Q28"/>
    <mergeCell ref="M29:Q29"/>
    <mergeCell ref="M18:Q18"/>
    <mergeCell ref="M19:Q1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64"/>
  <sheetViews>
    <sheetView showGridLines="0" zoomScale="40" zoomScaleNormal="40" workbookViewId="0">
      <selection activeCell="S69" sqref="S69"/>
    </sheetView>
  </sheetViews>
  <sheetFormatPr baseColWidth="10" defaultRowHeight="14.4" x14ac:dyDescent="0.3"/>
  <cols>
    <col min="1" max="1" width="6.6640625" customWidth="1"/>
    <col min="2" max="2" width="3.6640625" customWidth="1"/>
    <col min="3" max="3" width="10.88671875" customWidth="1"/>
    <col min="4" max="4" width="1.6640625" customWidth="1"/>
    <col min="5" max="8" width="6.6640625" customWidth="1"/>
    <col min="9" max="9" width="6.88671875" customWidth="1"/>
    <col min="10" max="10" width="14.6640625" customWidth="1"/>
    <col min="11" max="12" width="3.6640625" customWidth="1"/>
    <col min="13" max="13" width="11.6640625" customWidth="1"/>
    <col min="14" max="14" width="7.6640625" customWidth="1"/>
    <col min="15" max="15" width="1.6640625" customWidth="1"/>
    <col min="16" max="17" width="10.88671875" customWidth="1"/>
    <col min="18" max="18" width="1.6640625" customWidth="1"/>
    <col min="19" max="19" width="15.6640625" customWidth="1"/>
    <col min="20" max="20" width="4.6640625" customWidth="1"/>
    <col min="21" max="25" width="4.33203125" customWidth="1"/>
    <col min="26" max="26" width="1.6640625" customWidth="1"/>
    <col min="27" max="28" width="4.33203125" customWidth="1"/>
    <col min="29" max="29" width="5.6640625" customWidth="1"/>
    <col min="30" max="30" width="1.6640625" customWidth="1"/>
    <col min="31" max="33" width="5.6640625" customWidth="1"/>
    <col min="34" max="35" width="9.88671875" customWidth="1"/>
    <col min="36" max="38" width="5.6640625" customWidth="1"/>
    <col min="39" max="39" width="1.6640625" customWidth="1"/>
    <col min="40" max="41" width="2.88671875" customWidth="1"/>
    <col min="42" max="42" width="6.6640625" customWidth="1"/>
  </cols>
  <sheetData>
    <row r="1" spans="1:42" x14ac:dyDescent="0.3"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</row>
    <row r="2" spans="1:42" x14ac:dyDescent="0.3">
      <c r="A2" s="12"/>
      <c r="B2" s="8"/>
      <c r="C2" s="265" t="s">
        <v>88</v>
      </c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5"/>
      <c r="AH2" s="265"/>
      <c r="AI2" s="265"/>
      <c r="AJ2" s="265"/>
      <c r="AK2" s="265"/>
      <c r="AL2" s="265"/>
      <c r="AM2" s="265"/>
      <c r="AN2" s="265"/>
      <c r="AO2" s="8"/>
      <c r="AP2" s="8"/>
    </row>
    <row r="3" spans="1:42" x14ac:dyDescent="0.3">
      <c r="A3" s="12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</row>
    <row r="4" spans="1:42" x14ac:dyDescent="0.3">
      <c r="A4" s="12"/>
      <c r="B4" s="8"/>
      <c r="C4" s="8"/>
      <c r="D4" s="8"/>
      <c r="E4" s="8"/>
      <c r="F4" s="8"/>
      <c r="G4" s="8"/>
      <c r="H4" s="8"/>
      <c r="I4" s="8"/>
      <c r="J4" s="8"/>
      <c r="K4" s="8"/>
      <c r="L4" s="282" t="s">
        <v>47</v>
      </c>
      <c r="M4" s="282"/>
      <c r="N4" s="282"/>
      <c r="O4" s="282"/>
      <c r="P4" s="282"/>
      <c r="Q4" s="282"/>
      <c r="R4" s="282"/>
      <c r="S4" s="28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8"/>
      <c r="AE4" s="31" t="s">
        <v>54</v>
      </c>
      <c r="AF4" s="281"/>
      <c r="AG4" s="281"/>
      <c r="AH4" s="8"/>
      <c r="AI4" s="36"/>
      <c r="AJ4" s="8"/>
      <c r="AK4" s="8"/>
      <c r="AL4" s="8"/>
      <c r="AM4" s="8"/>
      <c r="AN4" s="8"/>
      <c r="AO4" s="8"/>
      <c r="AP4" s="8"/>
    </row>
    <row r="5" spans="1:42" x14ac:dyDescent="0.3">
      <c r="A5" s="12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</row>
    <row r="6" spans="1:42" x14ac:dyDescent="0.3">
      <c r="A6" s="12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</row>
    <row r="7" spans="1:42" x14ac:dyDescent="0.3">
      <c r="A7" s="12"/>
      <c r="B7" s="251" t="s">
        <v>92</v>
      </c>
      <c r="C7" s="251"/>
      <c r="D7" s="251"/>
      <c r="E7" s="251"/>
      <c r="F7" s="85"/>
      <c r="G7" s="269"/>
      <c r="H7" s="269"/>
      <c r="I7" s="269"/>
      <c r="J7" s="269"/>
      <c r="K7" s="269"/>
      <c r="L7" s="269"/>
      <c r="M7" s="8"/>
      <c r="N7" s="8"/>
      <c r="O7" s="8"/>
      <c r="P7" s="8"/>
      <c r="Q7" s="80" t="s">
        <v>48</v>
      </c>
      <c r="R7" s="80"/>
      <c r="S7" s="80"/>
      <c r="T7" s="8"/>
      <c r="U7" s="54"/>
      <c r="V7" s="36"/>
      <c r="W7" s="252"/>
      <c r="X7" s="252"/>
      <c r="Y7" s="252"/>
      <c r="Z7" s="252"/>
      <c r="AA7" s="252"/>
      <c r="AB7" s="252"/>
      <c r="AC7" s="252"/>
      <c r="AD7" s="252"/>
      <c r="AE7" s="252"/>
      <c r="AF7" s="86"/>
      <c r="AG7" s="82"/>
      <c r="AH7" s="80" t="s">
        <v>51</v>
      </c>
      <c r="AI7" s="38"/>
      <c r="AJ7" s="36"/>
      <c r="AK7" s="36"/>
      <c r="AL7" s="36"/>
      <c r="AM7" s="36"/>
      <c r="AN7" s="8"/>
      <c r="AO7" s="8"/>
      <c r="AP7" s="8"/>
    </row>
    <row r="8" spans="1:42" x14ac:dyDescent="0.3">
      <c r="A8" s="12"/>
      <c r="B8" s="251" t="s">
        <v>91</v>
      </c>
      <c r="C8" s="251"/>
      <c r="D8" s="251"/>
      <c r="E8" s="251"/>
      <c r="F8" s="85"/>
      <c r="G8" s="270"/>
      <c r="H8" s="270"/>
      <c r="I8" s="270"/>
      <c r="J8" s="270"/>
      <c r="K8" s="270"/>
      <c r="L8" s="270"/>
      <c r="M8" s="8"/>
      <c r="N8" s="8"/>
      <c r="O8" s="8"/>
      <c r="P8" s="8"/>
      <c r="Q8" s="80" t="s">
        <v>49</v>
      </c>
      <c r="R8" s="80"/>
      <c r="S8" s="80"/>
      <c r="T8" s="8"/>
      <c r="U8" s="54"/>
      <c r="V8" s="36"/>
      <c r="W8" s="268"/>
      <c r="X8" s="268"/>
      <c r="Y8" s="268"/>
      <c r="Z8" s="268"/>
      <c r="AA8" s="268"/>
      <c r="AB8" s="268"/>
      <c r="AC8" s="268"/>
      <c r="AD8" s="268"/>
      <c r="AE8" s="268"/>
      <c r="AF8" s="86"/>
      <c r="AG8" s="82"/>
      <c r="AH8" s="80" t="s">
        <v>52</v>
      </c>
      <c r="AI8" s="83"/>
      <c r="AJ8" s="80" t="s">
        <v>54</v>
      </c>
      <c r="AK8" s="80"/>
      <c r="AL8" s="281"/>
      <c r="AM8" s="281"/>
      <c r="AN8" s="281"/>
      <c r="AO8" s="8"/>
      <c r="AP8" s="8"/>
    </row>
    <row r="9" spans="1:42" x14ac:dyDescent="0.3">
      <c r="A9" s="12"/>
      <c r="B9" s="251" t="s">
        <v>90</v>
      </c>
      <c r="C9" s="251"/>
      <c r="D9" s="251"/>
      <c r="E9" s="251"/>
      <c r="F9" s="85"/>
      <c r="G9" s="268"/>
      <c r="H9" s="268"/>
      <c r="I9" s="268"/>
      <c r="J9" s="268"/>
      <c r="K9" s="268"/>
      <c r="L9" s="268"/>
      <c r="M9" s="8"/>
      <c r="N9" s="8"/>
      <c r="O9" s="8"/>
      <c r="P9" s="8"/>
      <c r="Q9" s="80" t="s">
        <v>50</v>
      </c>
      <c r="R9" s="80"/>
      <c r="S9" s="80"/>
      <c r="T9" s="8"/>
      <c r="U9" s="54"/>
      <c r="V9" s="36"/>
      <c r="W9" s="268"/>
      <c r="X9" s="268"/>
      <c r="Y9" s="268"/>
      <c r="Z9" s="268"/>
      <c r="AA9" s="268"/>
      <c r="AB9" s="268"/>
      <c r="AC9" s="268"/>
      <c r="AD9" s="268"/>
      <c r="AE9" s="268"/>
      <c r="AF9" s="86"/>
      <c r="AG9" s="82"/>
      <c r="AH9" s="8"/>
      <c r="AI9" s="8"/>
      <c r="AJ9" s="8"/>
      <c r="AK9" s="8"/>
      <c r="AL9" s="8"/>
      <c r="AM9" s="8"/>
      <c r="AN9" s="8"/>
      <c r="AO9" s="8"/>
      <c r="AP9" s="8"/>
    </row>
    <row r="10" spans="1:42" x14ac:dyDescent="0.3">
      <c r="A10" s="12"/>
      <c r="B10" s="251" t="s">
        <v>89</v>
      </c>
      <c r="C10" s="251"/>
      <c r="D10" s="251"/>
      <c r="E10" s="251"/>
      <c r="F10" s="85"/>
      <c r="G10" s="252"/>
      <c r="H10" s="252"/>
      <c r="I10" s="252"/>
      <c r="J10" s="252"/>
      <c r="K10" s="252"/>
      <c r="L10" s="252"/>
      <c r="M10" s="8"/>
      <c r="N10" s="8"/>
      <c r="O10" s="8"/>
      <c r="P10" s="8"/>
      <c r="Q10" s="80" t="s">
        <v>112</v>
      </c>
      <c r="R10" s="80"/>
      <c r="S10" s="80"/>
      <c r="T10" s="8"/>
      <c r="U10" s="8"/>
      <c r="V10" s="8"/>
      <c r="W10" s="268"/>
      <c r="X10" s="268"/>
      <c r="Y10" s="268"/>
      <c r="Z10" s="268"/>
      <c r="AA10" s="268"/>
      <c r="AB10" s="268"/>
      <c r="AC10" s="268"/>
      <c r="AD10" s="268"/>
      <c r="AE10" s="268"/>
      <c r="AF10" s="86"/>
      <c r="AG10" s="82"/>
      <c r="AH10" s="31" t="s">
        <v>53</v>
      </c>
      <c r="AI10" s="31"/>
      <c r="AJ10" s="252"/>
      <c r="AK10" s="252"/>
      <c r="AL10" s="252"/>
      <c r="AM10" s="252"/>
      <c r="AN10" s="252"/>
      <c r="AO10" s="8"/>
      <c r="AP10" s="8"/>
    </row>
    <row r="11" spans="1:42" x14ac:dyDescent="0.3">
      <c r="A11" s="12"/>
      <c r="B11" s="87" t="s">
        <v>77</v>
      </c>
      <c r="C11" s="87"/>
      <c r="D11" s="80"/>
      <c r="E11" s="80"/>
      <c r="F11" s="80"/>
      <c r="G11" s="268"/>
      <c r="H11" s="268"/>
      <c r="I11" s="268"/>
      <c r="J11" s="268"/>
      <c r="K11" s="86"/>
      <c r="L11" s="86"/>
      <c r="M11" s="8"/>
      <c r="N11" s="8"/>
      <c r="O11" s="8"/>
      <c r="P11" s="8"/>
      <c r="Q11" s="80"/>
      <c r="R11" s="80"/>
      <c r="S11" s="80"/>
      <c r="T11" s="8"/>
      <c r="U11" s="8"/>
      <c r="V11" s="8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2"/>
      <c r="AH11" s="85"/>
      <c r="AI11" s="85"/>
      <c r="AJ11" s="85"/>
      <c r="AK11" s="85"/>
      <c r="AL11" s="85"/>
      <c r="AM11" s="36"/>
      <c r="AN11" s="36"/>
      <c r="AO11" s="8"/>
      <c r="AP11" s="8"/>
    </row>
    <row r="12" spans="1:42" x14ac:dyDescent="0.3">
      <c r="A12" s="12"/>
      <c r="B12" s="8"/>
      <c r="C12" s="80"/>
      <c r="D12" s="80"/>
      <c r="E12" s="80"/>
      <c r="F12" s="80"/>
      <c r="G12" s="86"/>
      <c r="H12" s="86"/>
      <c r="I12" s="86"/>
      <c r="J12" s="86"/>
      <c r="K12" s="86"/>
      <c r="L12" s="86"/>
      <c r="M12" s="8"/>
      <c r="N12" s="8"/>
      <c r="O12" s="8"/>
      <c r="P12" s="8"/>
      <c r="Q12" s="80"/>
      <c r="R12" s="80"/>
      <c r="S12" s="80"/>
      <c r="T12" s="8"/>
      <c r="U12" s="8"/>
      <c r="V12" s="8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2"/>
      <c r="AH12" s="85"/>
      <c r="AI12" s="85"/>
      <c r="AJ12" s="85"/>
      <c r="AK12" s="85"/>
      <c r="AL12" s="85"/>
      <c r="AM12" s="36"/>
      <c r="AN12" s="36"/>
      <c r="AO12" s="8"/>
      <c r="AP12" s="8"/>
    </row>
    <row r="13" spans="1:42" ht="15" thickBot="1" x14ac:dyDescent="0.35">
      <c r="A13" s="12"/>
      <c r="B13" s="8"/>
      <c r="C13" s="80"/>
      <c r="D13" s="88"/>
      <c r="E13" s="279" t="s">
        <v>69</v>
      </c>
      <c r="F13" s="279"/>
      <c r="G13" s="279"/>
      <c r="H13" s="279"/>
      <c r="I13" s="279"/>
      <c r="J13" s="279"/>
      <c r="K13" s="279"/>
      <c r="L13" s="279"/>
      <c r="M13" s="279"/>
      <c r="N13" s="279"/>
      <c r="O13" s="89"/>
      <c r="P13" s="8"/>
      <c r="Q13" s="80"/>
      <c r="R13" s="88"/>
      <c r="S13" s="279" t="s">
        <v>76</v>
      </c>
      <c r="T13" s="279"/>
      <c r="U13" s="279"/>
      <c r="V13" s="279"/>
      <c r="W13" s="279"/>
      <c r="X13" s="279"/>
      <c r="Y13" s="279"/>
      <c r="Z13" s="90"/>
      <c r="AA13" s="91"/>
      <c r="AB13" s="92"/>
      <c r="AC13" s="92"/>
      <c r="AD13" s="93"/>
      <c r="AE13" s="280" t="s">
        <v>87</v>
      </c>
      <c r="AF13" s="280"/>
      <c r="AG13" s="280"/>
      <c r="AH13" s="280"/>
      <c r="AI13" s="280"/>
      <c r="AJ13" s="280"/>
      <c r="AK13" s="280"/>
      <c r="AL13" s="280"/>
      <c r="AM13" s="90"/>
      <c r="AN13" s="91"/>
      <c r="AO13" s="36"/>
      <c r="AP13" s="36"/>
    </row>
    <row r="14" spans="1:42" x14ac:dyDescent="0.3">
      <c r="A14" s="12"/>
      <c r="B14" s="8"/>
      <c r="C14" s="80"/>
      <c r="D14" s="94"/>
      <c r="E14" s="95" t="s">
        <v>58</v>
      </c>
      <c r="F14" s="95"/>
      <c r="G14" s="86"/>
      <c r="H14" s="96"/>
      <c r="I14" s="86"/>
      <c r="J14" s="76" t="s">
        <v>59</v>
      </c>
      <c r="K14" s="76"/>
      <c r="L14" s="86"/>
      <c r="M14" s="36" t="s">
        <v>60</v>
      </c>
      <c r="N14" s="38"/>
      <c r="O14" s="97"/>
      <c r="P14" s="8"/>
      <c r="Q14" s="80"/>
      <c r="R14" s="94"/>
      <c r="S14" s="95"/>
      <c r="T14" s="36"/>
      <c r="U14" s="36"/>
      <c r="V14" s="36"/>
      <c r="W14" s="86"/>
      <c r="X14" s="86"/>
      <c r="Y14" s="86"/>
      <c r="Z14" s="98"/>
      <c r="AA14" s="86"/>
      <c r="AB14" s="86"/>
      <c r="AC14" s="86"/>
      <c r="AD14" s="99"/>
      <c r="AE14" s="86"/>
      <c r="AF14" s="86"/>
      <c r="AG14" s="86"/>
      <c r="AH14" s="78"/>
      <c r="AI14" s="78"/>
      <c r="AJ14" s="73" t="s">
        <v>85</v>
      </c>
      <c r="AK14" s="36"/>
      <c r="AL14" s="73" t="s">
        <v>86</v>
      </c>
      <c r="AM14" s="97"/>
      <c r="AN14" s="36"/>
      <c r="AO14" s="36"/>
      <c r="AP14" s="36"/>
    </row>
    <row r="15" spans="1:42" x14ac:dyDescent="0.3">
      <c r="A15" s="12"/>
      <c r="B15" s="8"/>
      <c r="C15" s="80"/>
      <c r="D15" s="94"/>
      <c r="E15" s="95" t="s">
        <v>62</v>
      </c>
      <c r="F15" s="95"/>
      <c r="G15" s="86"/>
      <c r="H15" s="100"/>
      <c r="I15" s="86"/>
      <c r="J15" s="76" t="s">
        <v>61</v>
      </c>
      <c r="K15" s="76"/>
      <c r="L15" s="74"/>
      <c r="M15" s="36"/>
      <c r="N15" s="36"/>
      <c r="O15" s="97"/>
      <c r="P15" s="8"/>
      <c r="Q15" s="80"/>
      <c r="R15" s="94"/>
      <c r="S15" s="95" t="s">
        <v>70</v>
      </c>
      <c r="T15" s="36"/>
      <c r="U15" s="36"/>
      <c r="V15" s="36"/>
      <c r="W15" s="252"/>
      <c r="X15" s="252"/>
      <c r="Y15" s="252"/>
      <c r="Z15" s="101"/>
      <c r="AA15" s="35"/>
      <c r="AB15" s="86"/>
      <c r="AC15" s="86"/>
      <c r="AD15" s="99"/>
      <c r="AE15" s="278" t="s">
        <v>80</v>
      </c>
      <c r="AF15" s="278"/>
      <c r="AG15" s="278"/>
      <c r="AH15" s="278"/>
      <c r="AI15" s="78"/>
      <c r="AJ15" s="109"/>
      <c r="AK15" s="36"/>
      <c r="AL15" s="54"/>
      <c r="AM15" s="97"/>
      <c r="AN15" s="36"/>
      <c r="AO15" s="36"/>
      <c r="AP15" s="36"/>
    </row>
    <row r="16" spans="1:42" x14ac:dyDescent="0.3">
      <c r="A16" s="12"/>
      <c r="B16" s="8"/>
      <c r="C16" s="80"/>
      <c r="D16" s="94"/>
      <c r="E16" s="95"/>
      <c r="F16" s="95"/>
      <c r="G16" s="86"/>
      <c r="H16" s="86"/>
      <c r="I16" s="86"/>
      <c r="J16" s="86"/>
      <c r="K16" s="86"/>
      <c r="L16" s="86"/>
      <c r="M16" s="36"/>
      <c r="N16" s="36"/>
      <c r="O16" s="97"/>
      <c r="P16" s="8"/>
      <c r="Q16" s="80"/>
      <c r="R16" s="94"/>
      <c r="S16" s="95"/>
      <c r="T16" s="36"/>
      <c r="U16" s="36"/>
      <c r="V16" s="36"/>
      <c r="W16" s="86"/>
      <c r="X16" s="86"/>
      <c r="Y16" s="86"/>
      <c r="Z16" s="98"/>
      <c r="AA16" s="86"/>
      <c r="AB16" s="86"/>
      <c r="AC16" s="86"/>
      <c r="AD16" s="99"/>
      <c r="AE16" s="278"/>
      <c r="AF16" s="278"/>
      <c r="AG16" s="278"/>
      <c r="AH16" s="278"/>
      <c r="AI16" s="78"/>
      <c r="AJ16" s="78"/>
      <c r="AK16" s="36"/>
      <c r="AL16" s="36"/>
      <c r="AM16" s="97"/>
      <c r="AN16" s="36"/>
      <c r="AO16" s="36"/>
      <c r="AP16" s="36"/>
    </row>
    <row r="17" spans="1:42" x14ac:dyDescent="0.3">
      <c r="A17" s="12"/>
      <c r="B17" s="8"/>
      <c r="C17" s="80"/>
      <c r="D17" s="94"/>
      <c r="E17" s="95"/>
      <c r="F17" s="95"/>
      <c r="G17" s="86"/>
      <c r="H17" s="86"/>
      <c r="I17" s="86"/>
      <c r="J17" s="86"/>
      <c r="K17" s="86"/>
      <c r="L17" s="86"/>
      <c r="M17" s="36"/>
      <c r="N17" s="36"/>
      <c r="O17" s="97"/>
      <c r="P17" s="8"/>
      <c r="Q17" s="80"/>
      <c r="R17" s="94"/>
      <c r="S17" s="95"/>
      <c r="T17" s="36"/>
      <c r="U17" s="36"/>
      <c r="V17" s="36"/>
      <c r="W17" s="86"/>
      <c r="X17" s="86"/>
      <c r="Y17" s="86"/>
      <c r="Z17" s="98"/>
      <c r="AA17" s="86"/>
      <c r="AB17" s="86"/>
      <c r="AC17" s="86"/>
      <c r="AD17" s="99"/>
      <c r="AE17" s="76" t="s">
        <v>78</v>
      </c>
      <c r="AF17" s="86"/>
      <c r="AG17" s="86"/>
      <c r="AH17" s="78"/>
      <c r="AI17" s="78"/>
      <c r="AJ17" s="109"/>
      <c r="AK17" s="36"/>
      <c r="AL17" s="54"/>
      <c r="AM17" s="97"/>
      <c r="AN17" s="36"/>
      <c r="AO17" s="36"/>
      <c r="AP17" s="36"/>
    </row>
    <row r="18" spans="1:42" x14ac:dyDescent="0.3">
      <c r="A18" s="12"/>
      <c r="B18" s="8"/>
      <c r="C18" s="80"/>
      <c r="D18" s="94"/>
      <c r="E18" s="95" t="s">
        <v>63</v>
      </c>
      <c r="F18" s="95"/>
      <c r="G18" s="86"/>
      <c r="H18" s="100"/>
      <c r="I18" s="86"/>
      <c r="J18" s="86"/>
      <c r="K18" s="86"/>
      <c r="L18" s="86"/>
      <c r="M18" s="36"/>
      <c r="N18" s="36"/>
      <c r="O18" s="97"/>
      <c r="P18" s="8"/>
      <c r="Q18" s="80"/>
      <c r="R18" s="94"/>
      <c r="S18" s="95" t="s">
        <v>71</v>
      </c>
      <c r="T18" s="36"/>
      <c r="U18" s="36"/>
      <c r="V18" s="36"/>
      <c r="W18" s="102"/>
      <c r="X18" s="102"/>
      <c r="Y18" s="102"/>
      <c r="Z18" s="101"/>
      <c r="AA18" s="35"/>
      <c r="AB18" s="86"/>
      <c r="AC18" s="86"/>
      <c r="AD18" s="99"/>
      <c r="AE18" s="76" t="s">
        <v>79</v>
      </c>
      <c r="AF18" s="86"/>
      <c r="AG18" s="86"/>
      <c r="AH18" s="78"/>
      <c r="AI18" s="78"/>
      <c r="AJ18" s="109"/>
      <c r="AK18" s="36"/>
      <c r="AL18" s="54"/>
      <c r="AM18" s="97"/>
      <c r="AN18" s="36"/>
      <c r="AO18" s="36"/>
      <c r="AP18" s="36"/>
    </row>
    <row r="19" spans="1:42" x14ac:dyDescent="0.3">
      <c r="A19" s="12"/>
      <c r="B19" s="8"/>
      <c r="C19" s="80"/>
      <c r="D19" s="94"/>
      <c r="E19" s="95" t="s">
        <v>64</v>
      </c>
      <c r="F19" s="95"/>
      <c r="G19" s="86"/>
      <c r="H19" s="100"/>
      <c r="I19" s="86"/>
      <c r="J19" s="86"/>
      <c r="K19" s="86"/>
      <c r="L19" s="86"/>
      <c r="M19" s="36"/>
      <c r="N19" s="36"/>
      <c r="O19" s="97"/>
      <c r="P19" s="8"/>
      <c r="Q19" s="80"/>
      <c r="R19" s="94"/>
      <c r="S19" s="95"/>
      <c r="T19" s="36"/>
      <c r="U19" s="36"/>
      <c r="V19" s="36"/>
      <c r="W19" s="86"/>
      <c r="X19" s="86"/>
      <c r="Y19" s="86"/>
      <c r="Z19" s="98"/>
      <c r="AA19" s="86"/>
      <c r="AB19" s="86"/>
      <c r="AC19" s="86"/>
      <c r="AD19" s="99"/>
      <c r="AE19" s="76" t="s">
        <v>81</v>
      </c>
      <c r="AF19" s="86"/>
      <c r="AG19" s="86"/>
      <c r="AH19" s="78"/>
      <c r="AI19" s="78"/>
      <c r="AJ19" s="109"/>
      <c r="AK19" s="36"/>
      <c r="AL19" s="54"/>
      <c r="AM19" s="97"/>
      <c r="AN19" s="36"/>
      <c r="AO19" s="36"/>
      <c r="AP19" s="36"/>
    </row>
    <row r="20" spans="1:42" x14ac:dyDescent="0.3">
      <c r="A20" s="12"/>
      <c r="B20" s="8"/>
      <c r="C20" s="80"/>
      <c r="D20" s="94"/>
      <c r="E20" s="95" t="s">
        <v>65</v>
      </c>
      <c r="F20" s="95"/>
      <c r="G20" s="86"/>
      <c r="H20" s="100"/>
      <c r="I20" s="86"/>
      <c r="J20" s="103" t="s">
        <v>67</v>
      </c>
      <c r="K20" s="103"/>
      <c r="L20" s="252"/>
      <c r="M20" s="252"/>
      <c r="N20" s="252"/>
      <c r="O20" s="98"/>
      <c r="P20" s="8"/>
      <c r="Q20" s="80"/>
      <c r="R20" s="94"/>
      <c r="S20" s="272" t="s">
        <v>72</v>
      </c>
      <c r="T20" s="36"/>
      <c r="U20" s="253" t="s">
        <v>73</v>
      </c>
      <c r="V20" s="253"/>
      <c r="W20" s="253"/>
      <c r="X20" s="76"/>
      <c r="Y20" s="100"/>
      <c r="Z20" s="98"/>
      <c r="AA20" s="36"/>
      <c r="AB20" s="86"/>
      <c r="AC20" s="86"/>
      <c r="AD20" s="99"/>
      <c r="AE20" s="76" t="s">
        <v>82</v>
      </c>
      <c r="AF20" s="86"/>
      <c r="AG20" s="86"/>
      <c r="AH20" s="78"/>
      <c r="AI20" s="78"/>
      <c r="AJ20" s="109"/>
      <c r="AK20" s="36"/>
      <c r="AL20" s="54"/>
      <c r="AM20" s="97"/>
      <c r="AN20" s="36"/>
      <c r="AO20" s="36"/>
      <c r="AP20" s="36"/>
    </row>
    <row r="21" spans="1:42" x14ac:dyDescent="0.3">
      <c r="A21" s="12"/>
      <c r="B21" s="8"/>
      <c r="C21" s="80"/>
      <c r="D21" s="94"/>
      <c r="E21" s="95"/>
      <c r="F21" s="95"/>
      <c r="G21" s="86"/>
      <c r="H21" s="86"/>
      <c r="I21" s="86"/>
      <c r="J21" s="86"/>
      <c r="K21" s="86"/>
      <c r="L21" s="86"/>
      <c r="M21" s="36"/>
      <c r="N21" s="36"/>
      <c r="O21" s="97"/>
      <c r="P21" s="8"/>
      <c r="Q21" s="80"/>
      <c r="R21" s="94"/>
      <c r="S21" s="272"/>
      <c r="T21" s="36"/>
      <c r="U21" s="253" t="s">
        <v>74</v>
      </c>
      <c r="V21" s="253"/>
      <c r="W21" s="253"/>
      <c r="X21" s="76"/>
      <c r="Y21" s="100"/>
      <c r="Z21" s="98"/>
      <c r="AA21" s="36"/>
      <c r="AB21" s="86"/>
      <c r="AC21" s="86"/>
      <c r="AD21" s="99"/>
      <c r="AE21" s="76" t="s">
        <v>83</v>
      </c>
      <c r="AF21" s="86"/>
      <c r="AG21" s="86"/>
      <c r="AH21" s="78"/>
      <c r="AI21" s="78"/>
      <c r="AJ21" s="109"/>
      <c r="AK21" s="36"/>
      <c r="AL21" s="54"/>
      <c r="AM21" s="97"/>
      <c r="AN21" s="36"/>
      <c r="AO21" s="36"/>
      <c r="AP21" s="36"/>
    </row>
    <row r="22" spans="1:42" x14ac:dyDescent="0.3">
      <c r="A22" s="12"/>
      <c r="B22" s="8"/>
      <c r="C22" s="80"/>
      <c r="D22" s="94"/>
      <c r="E22" s="95"/>
      <c r="F22" s="95"/>
      <c r="G22" s="86"/>
      <c r="H22" s="86"/>
      <c r="I22" s="86"/>
      <c r="J22" s="86"/>
      <c r="K22" s="86"/>
      <c r="L22" s="86"/>
      <c r="M22" s="36"/>
      <c r="N22" s="36"/>
      <c r="O22" s="97"/>
      <c r="P22" s="8"/>
      <c r="Q22" s="80"/>
      <c r="R22" s="94"/>
      <c r="S22" s="95"/>
      <c r="T22" s="36"/>
      <c r="U22" s="253" t="s">
        <v>75</v>
      </c>
      <c r="V22" s="253"/>
      <c r="W22" s="253"/>
      <c r="X22" s="76"/>
      <c r="Y22" s="100"/>
      <c r="Z22" s="98"/>
      <c r="AA22" s="36"/>
      <c r="AB22" s="86"/>
      <c r="AC22" s="86"/>
      <c r="AD22" s="99"/>
      <c r="AE22" s="76" t="s">
        <v>84</v>
      </c>
      <c r="AF22" s="86"/>
      <c r="AG22" s="86"/>
      <c r="AH22" s="78"/>
      <c r="AI22" s="78"/>
      <c r="AJ22" s="109"/>
      <c r="AK22" s="36"/>
      <c r="AL22" s="54"/>
      <c r="AM22" s="97"/>
      <c r="AN22" s="36"/>
      <c r="AO22" s="36"/>
      <c r="AP22" s="36"/>
    </row>
    <row r="23" spans="1:42" x14ac:dyDescent="0.3">
      <c r="A23" s="12"/>
      <c r="B23" s="8"/>
      <c r="C23" s="80"/>
      <c r="D23" s="94"/>
      <c r="E23" s="95" t="s">
        <v>66</v>
      </c>
      <c r="F23" s="95"/>
      <c r="G23" s="86"/>
      <c r="H23" s="100"/>
      <c r="I23" s="86"/>
      <c r="J23" s="76" t="s">
        <v>68</v>
      </c>
      <c r="K23" s="76"/>
      <c r="L23" s="252"/>
      <c r="M23" s="252"/>
      <c r="N23" s="252"/>
      <c r="O23" s="98"/>
      <c r="P23" s="8"/>
      <c r="Q23" s="80"/>
      <c r="R23" s="94"/>
      <c r="S23" s="95"/>
      <c r="T23" s="36"/>
      <c r="U23" s="253" t="s">
        <v>68</v>
      </c>
      <c r="V23" s="253"/>
      <c r="W23" s="253"/>
      <c r="X23" s="79"/>
      <c r="Y23" s="65"/>
      <c r="Z23" s="98"/>
      <c r="AA23" s="36"/>
      <c r="AB23" s="86"/>
      <c r="AC23" s="86"/>
      <c r="AD23" s="99"/>
      <c r="AE23" s="76"/>
      <c r="AF23" s="86"/>
      <c r="AG23" s="86"/>
      <c r="AH23" s="78"/>
      <c r="AI23" s="78"/>
      <c r="AJ23" s="78"/>
      <c r="AK23" s="78"/>
      <c r="AL23" s="78"/>
      <c r="AM23" s="97"/>
      <c r="AN23" s="36"/>
      <c r="AO23" s="36"/>
      <c r="AP23" s="36"/>
    </row>
    <row r="24" spans="1:42" ht="8.4" customHeight="1" x14ac:dyDescent="0.3">
      <c r="A24" s="12"/>
      <c r="B24" s="8"/>
      <c r="C24" s="80"/>
      <c r="D24" s="104"/>
      <c r="E24" s="105"/>
      <c r="F24" s="105"/>
      <c r="G24" s="65"/>
      <c r="H24" s="65"/>
      <c r="I24" s="65"/>
      <c r="J24" s="65"/>
      <c r="K24" s="65"/>
      <c r="L24" s="65"/>
      <c r="M24" s="38"/>
      <c r="N24" s="38"/>
      <c r="O24" s="106"/>
      <c r="P24" s="8"/>
      <c r="Q24" s="80"/>
      <c r="R24" s="104"/>
      <c r="S24" s="105"/>
      <c r="T24" s="38"/>
      <c r="U24" s="38"/>
      <c r="V24" s="38"/>
      <c r="W24" s="65"/>
      <c r="X24" s="65"/>
      <c r="Y24" s="65"/>
      <c r="Z24" s="107"/>
      <c r="AA24" s="86"/>
      <c r="AB24" s="86"/>
      <c r="AC24" s="86"/>
      <c r="AD24" s="108"/>
      <c r="AE24" s="65"/>
      <c r="AF24" s="65"/>
      <c r="AG24" s="65"/>
      <c r="AH24" s="77"/>
      <c r="AI24" s="77"/>
      <c r="AJ24" s="77"/>
      <c r="AK24" s="77"/>
      <c r="AL24" s="77"/>
      <c r="AM24" s="106"/>
      <c r="AN24" s="36"/>
      <c r="AO24" s="36"/>
      <c r="AP24" s="36"/>
    </row>
    <row r="25" spans="1:42" x14ac:dyDescent="0.3">
      <c r="A25" s="12"/>
      <c r="B25" s="8"/>
      <c r="C25" s="80"/>
      <c r="D25" s="80"/>
      <c r="E25" s="80"/>
      <c r="F25" s="80"/>
      <c r="G25" s="86"/>
      <c r="H25" s="86"/>
      <c r="I25" s="86"/>
      <c r="J25" s="86"/>
      <c r="K25" s="86"/>
      <c r="L25" s="86"/>
      <c r="M25" s="8"/>
      <c r="N25" s="8"/>
      <c r="O25" s="8"/>
      <c r="P25" s="8"/>
      <c r="Q25" s="80"/>
      <c r="R25" s="80"/>
      <c r="S25" s="80"/>
      <c r="T25" s="8"/>
      <c r="U25" s="8"/>
      <c r="V25" s="8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2"/>
      <c r="AH25" s="85"/>
      <c r="AI25" s="85"/>
      <c r="AJ25" s="85"/>
      <c r="AK25" s="85"/>
      <c r="AL25" s="85"/>
      <c r="AM25" s="36"/>
      <c r="AN25" s="36"/>
      <c r="AO25" s="8"/>
      <c r="AP25" s="8"/>
    </row>
    <row r="26" spans="1:42" x14ac:dyDescent="0.3">
      <c r="A26" s="12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</row>
    <row r="27" spans="1:42" ht="14.4" customHeight="1" x14ac:dyDescent="0.3">
      <c r="A27" s="12"/>
      <c r="B27" s="266" t="s">
        <v>93</v>
      </c>
      <c r="C27" s="266"/>
      <c r="D27" s="266"/>
      <c r="E27" s="266"/>
      <c r="F27" s="266"/>
      <c r="G27" s="266"/>
      <c r="H27" s="266"/>
      <c r="I27" s="266"/>
      <c r="J27" s="266" t="s">
        <v>109</v>
      </c>
      <c r="K27" s="266"/>
      <c r="L27" s="266"/>
      <c r="M27" s="266"/>
      <c r="N27" s="266"/>
      <c r="O27" s="266"/>
      <c r="P27" s="266"/>
      <c r="Q27" s="266"/>
      <c r="R27" s="266"/>
      <c r="S27" s="266"/>
      <c r="T27" s="266"/>
      <c r="U27" s="266" t="s">
        <v>110</v>
      </c>
      <c r="V27" s="266"/>
      <c r="W27" s="266"/>
      <c r="X27" s="266"/>
      <c r="Y27" s="271" t="s">
        <v>44</v>
      </c>
      <c r="Z27" s="271"/>
      <c r="AA27" s="271"/>
      <c r="AB27" s="271"/>
      <c r="AC27" s="266" t="s">
        <v>111</v>
      </c>
      <c r="AD27" s="266"/>
      <c r="AE27" s="266"/>
      <c r="AF27" s="266"/>
      <c r="AG27" s="266"/>
      <c r="AH27" s="266"/>
      <c r="AI27" s="266"/>
      <c r="AJ27" s="266"/>
      <c r="AK27" s="266"/>
      <c r="AL27" s="266"/>
      <c r="AM27" s="266"/>
      <c r="AN27" s="266"/>
      <c r="AO27" s="266"/>
      <c r="AP27" s="8"/>
    </row>
    <row r="28" spans="1:42" x14ac:dyDescent="0.3">
      <c r="A28" s="12"/>
      <c r="B28" s="266"/>
      <c r="C28" s="266"/>
      <c r="D28" s="266"/>
      <c r="E28" s="266"/>
      <c r="F28" s="266"/>
      <c r="G28" s="266"/>
      <c r="H28" s="266"/>
      <c r="I28" s="266"/>
      <c r="J28" s="266"/>
      <c r="K28" s="266"/>
      <c r="L28" s="266"/>
      <c r="M28" s="266"/>
      <c r="N28" s="266"/>
      <c r="O28" s="266"/>
      <c r="P28" s="266"/>
      <c r="Q28" s="266"/>
      <c r="R28" s="266"/>
      <c r="S28" s="266"/>
      <c r="T28" s="266"/>
      <c r="U28" s="266" t="s">
        <v>42</v>
      </c>
      <c r="V28" s="266"/>
      <c r="W28" s="266" t="s">
        <v>43</v>
      </c>
      <c r="X28" s="266"/>
      <c r="Y28" s="271"/>
      <c r="Z28" s="271"/>
      <c r="AA28" s="271"/>
      <c r="AB28" s="271"/>
      <c r="AC28" s="266"/>
      <c r="AD28" s="266"/>
      <c r="AE28" s="266"/>
      <c r="AF28" s="266"/>
      <c r="AG28" s="266"/>
      <c r="AH28" s="266"/>
      <c r="AI28" s="266"/>
      <c r="AJ28" s="266"/>
      <c r="AK28" s="266"/>
      <c r="AL28" s="266"/>
      <c r="AM28" s="266"/>
      <c r="AN28" s="266"/>
      <c r="AO28" s="266"/>
      <c r="AP28" s="8"/>
    </row>
    <row r="29" spans="1:42" ht="16.2" customHeight="1" x14ac:dyDescent="0.3">
      <c r="A29" s="12"/>
      <c r="B29" s="275" t="s">
        <v>94</v>
      </c>
      <c r="C29" s="275"/>
      <c r="D29" s="275"/>
      <c r="E29" s="275"/>
      <c r="F29" s="275"/>
      <c r="G29" s="275"/>
      <c r="H29" s="275"/>
      <c r="I29" s="275"/>
      <c r="J29" s="274"/>
      <c r="K29" s="274"/>
      <c r="L29" s="274"/>
      <c r="M29" s="274"/>
      <c r="N29" s="274"/>
      <c r="O29" s="274"/>
      <c r="P29" s="274"/>
      <c r="Q29" s="274"/>
      <c r="R29" s="274"/>
      <c r="S29" s="274"/>
      <c r="T29" s="274"/>
      <c r="U29" s="274"/>
      <c r="V29" s="274"/>
      <c r="W29" s="274"/>
      <c r="X29" s="274"/>
      <c r="Y29" s="274"/>
      <c r="Z29" s="274"/>
      <c r="AA29" s="274"/>
      <c r="AB29" s="274"/>
      <c r="AC29" s="273"/>
      <c r="AD29" s="273"/>
      <c r="AE29" s="273"/>
      <c r="AF29" s="273"/>
      <c r="AG29" s="273"/>
      <c r="AH29" s="273"/>
      <c r="AI29" s="273"/>
      <c r="AJ29" s="273"/>
      <c r="AK29" s="273"/>
      <c r="AL29" s="273"/>
      <c r="AM29" s="273"/>
      <c r="AN29" s="273"/>
      <c r="AO29" s="273"/>
      <c r="AP29" s="8"/>
    </row>
    <row r="30" spans="1:42" ht="16.2" customHeight="1" x14ac:dyDescent="0.3">
      <c r="A30" s="12"/>
      <c r="B30" s="274" t="s">
        <v>95</v>
      </c>
      <c r="C30" s="274"/>
      <c r="D30" s="274"/>
      <c r="E30" s="274"/>
      <c r="F30" s="274"/>
      <c r="G30" s="274" t="s">
        <v>96</v>
      </c>
      <c r="H30" s="274"/>
      <c r="I30" s="274"/>
      <c r="J30" s="274"/>
      <c r="K30" s="274"/>
      <c r="L30" s="274"/>
      <c r="M30" s="274"/>
      <c r="N30" s="274"/>
      <c r="O30" s="274"/>
      <c r="P30" s="274"/>
      <c r="Q30" s="274"/>
      <c r="R30" s="274"/>
      <c r="S30" s="274"/>
      <c r="T30" s="274"/>
      <c r="U30" s="274"/>
      <c r="V30" s="274"/>
      <c r="W30" s="274"/>
      <c r="X30" s="274"/>
      <c r="Y30" s="274"/>
      <c r="Z30" s="274"/>
      <c r="AA30" s="274"/>
      <c r="AB30" s="274"/>
      <c r="AC30" s="273"/>
      <c r="AD30" s="273"/>
      <c r="AE30" s="273"/>
      <c r="AF30" s="273"/>
      <c r="AG30" s="273"/>
      <c r="AH30" s="273"/>
      <c r="AI30" s="273"/>
      <c r="AJ30" s="273"/>
      <c r="AK30" s="273"/>
      <c r="AL30" s="273"/>
      <c r="AM30" s="273"/>
      <c r="AN30" s="273"/>
      <c r="AO30" s="273"/>
      <c r="AP30" s="8"/>
    </row>
    <row r="31" spans="1:42" ht="16.2" customHeight="1" x14ac:dyDescent="0.3">
      <c r="A31" s="12"/>
      <c r="B31" s="277" t="s">
        <v>106</v>
      </c>
      <c r="C31" s="275" t="s">
        <v>78</v>
      </c>
      <c r="D31" s="275"/>
      <c r="E31" s="275"/>
      <c r="F31" s="275"/>
      <c r="G31" s="274" t="s">
        <v>97</v>
      </c>
      <c r="H31" s="274"/>
      <c r="I31" s="274"/>
      <c r="J31" s="274"/>
      <c r="K31" s="274"/>
      <c r="L31" s="274"/>
      <c r="M31" s="274"/>
      <c r="N31" s="274"/>
      <c r="O31" s="274"/>
      <c r="P31" s="274"/>
      <c r="Q31" s="274"/>
      <c r="R31" s="274"/>
      <c r="S31" s="274"/>
      <c r="T31" s="274"/>
      <c r="U31" s="274"/>
      <c r="V31" s="274"/>
      <c r="W31" s="274"/>
      <c r="X31" s="274"/>
      <c r="Y31" s="274"/>
      <c r="Z31" s="274"/>
      <c r="AA31" s="274"/>
      <c r="AB31" s="274"/>
      <c r="AC31" s="273"/>
      <c r="AD31" s="273"/>
      <c r="AE31" s="273"/>
      <c r="AF31" s="273"/>
      <c r="AG31" s="273"/>
      <c r="AH31" s="273"/>
      <c r="AI31" s="273"/>
      <c r="AJ31" s="273"/>
      <c r="AK31" s="273"/>
      <c r="AL31" s="273"/>
      <c r="AM31" s="273"/>
      <c r="AN31" s="273"/>
      <c r="AO31" s="273"/>
      <c r="AP31" s="8"/>
    </row>
    <row r="32" spans="1:42" ht="16.2" customHeight="1" x14ac:dyDescent="0.3">
      <c r="A32" s="12"/>
      <c r="B32" s="277"/>
      <c r="C32" s="274" t="s">
        <v>95</v>
      </c>
      <c r="D32" s="274"/>
      <c r="E32" s="274"/>
      <c r="F32" s="274"/>
      <c r="G32" s="274" t="s">
        <v>98</v>
      </c>
      <c r="H32" s="274"/>
      <c r="I32" s="274"/>
      <c r="J32" s="274"/>
      <c r="K32" s="274"/>
      <c r="L32" s="274"/>
      <c r="M32" s="274"/>
      <c r="N32" s="274"/>
      <c r="O32" s="274"/>
      <c r="P32" s="274"/>
      <c r="Q32" s="274"/>
      <c r="R32" s="274"/>
      <c r="S32" s="274"/>
      <c r="T32" s="274"/>
      <c r="U32" s="274"/>
      <c r="V32" s="274"/>
      <c r="W32" s="274"/>
      <c r="X32" s="274"/>
      <c r="Y32" s="274"/>
      <c r="Z32" s="274"/>
      <c r="AA32" s="274"/>
      <c r="AB32" s="274"/>
      <c r="AC32" s="273"/>
      <c r="AD32" s="273"/>
      <c r="AE32" s="273"/>
      <c r="AF32" s="273"/>
      <c r="AG32" s="273"/>
      <c r="AH32" s="273"/>
      <c r="AI32" s="273"/>
      <c r="AJ32" s="273"/>
      <c r="AK32" s="273"/>
      <c r="AL32" s="273"/>
      <c r="AM32" s="273"/>
      <c r="AN32" s="273"/>
      <c r="AO32" s="273"/>
      <c r="AP32" s="8"/>
    </row>
    <row r="33" spans="1:42" ht="16.2" customHeight="1" x14ac:dyDescent="0.3">
      <c r="A33" s="12"/>
      <c r="B33" s="277"/>
      <c r="C33" s="275" t="s">
        <v>99</v>
      </c>
      <c r="D33" s="275"/>
      <c r="E33" s="275"/>
      <c r="F33" s="275"/>
      <c r="G33" s="274" t="s">
        <v>97</v>
      </c>
      <c r="H33" s="274"/>
      <c r="I33" s="274"/>
      <c r="J33" s="274"/>
      <c r="K33" s="274"/>
      <c r="L33" s="274"/>
      <c r="M33" s="274"/>
      <c r="N33" s="274"/>
      <c r="O33" s="274"/>
      <c r="P33" s="274"/>
      <c r="Q33" s="274"/>
      <c r="R33" s="274"/>
      <c r="S33" s="274"/>
      <c r="T33" s="274"/>
      <c r="U33" s="274"/>
      <c r="V33" s="274"/>
      <c r="W33" s="274"/>
      <c r="X33" s="274"/>
      <c r="Y33" s="274"/>
      <c r="Z33" s="274"/>
      <c r="AA33" s="274"/>
      <c r="AB33" s="274"/>
      <c r="AC33" s="273"/>
      <c r="AD33" s="273"/>
      <c r="AE33" s="273"/>
      <c r="AF33" s="273"/>
      <c r="AG33" s="273"/>
      <c r="AH33" s="273"/>
      <c r="AI33" s="273"/>
      <c r="AJ33" s="273"/>
      <c r="AK33" s="273"/>
      <c r="AL33" s="273"/>
      <c r="AM33" s="273"/>
      <c r="AN33" s="273"/>
      <c r="AO33" s="273"/>
      <c r="AP33" s="8"/>
    </row>
    <row r="34" spans="1:42" ht="16.2" customHeight="1" x14ac:dyDescent="0.3">
      <c r="A34" s="12"/>
      <c r="B34" s="277"/>
      <c r="C34" s="274" t="s">
        <v>95</v>
      </c>
      <c r="D34" s="274"/>
      <c r="E34" s="274"/>
      <c r="F34" s="274"/>
      <c r="G34" s="274" t="s">
        <v>98</v>
      </c>
      <c r="H34" s="274"/>
      <c r="I34" s="274"/>
      <c r="J34" s="274"/>
      <c r="K34" s="274"/>
      <c r="L34" s="274"/>
      <c r="M34" s="274"/>
      <c r="N34" s="274"/>
      <c r="O34" s="274"/>
      <c r="P34" s="274"/>
      <c r="Q34" s="274"/>
      <c r="R34" s="274"/>
      <c r="S34" s="274"/>
      <c r="T34" s="274"/>
      <c r="U34" s="274"/>
      <c r="V34" s="274"/>
      <c r="W34" s="274"/>
      <c r="X34" s="274"/>
      <c r="Y34" s="274"/>
      <c r="Z34" s="274"/>
      <c r="AA34" s="274"/>
      <c r="AB34" s="274"/>
      <c r="AC34" s="273"/>
      <c r="AD34" s="273"/>
      <c r="AE34" s="273"/>
      <c r="AF34" s="273"/>
      <c r="AG34" s="273"/>
      <c r="AH34" s="273"/>
      <c r="AI34" s="273"/>
      <c r="AJ34" s="273"/>
      <c r="AK34" s="273"/>
      <c r="AL34" s="273"/>
      <c r="AM34" s="273"/>
      <c r="AN34" s="273"/>
      <c r="AO34" s="273"/>
      <c r="AP34" s="8"/>
    </row>
    <row r="35" spans="1:42" ht="16.2" customHeight="1" x14ac:dyDescent="0.3">
      <c r="A35" s="12"/>
      <c r="B35" s="277"/>
      <c r="C35" s="275" t="s">
        <v>81</v>
      </c>
      <c r="D35" s="275"/>
      <c r="E35" s="275"/>
      <c r="F35" s="275"/>
      <c r="G35" s="274" t="s">
        <v>103</v>
      </c>
      <c r="H35" s="274"/>
      <c r="I35" s="274"/>
      <c r="J35" s="274"/>
      <c r="K35" s="274"/>
      <c r="L35" s="274"/>
      <c r="M35" s="274"/>
      <c r="N35" s="274"/>
      <c r="O35" s="274"/>
      <c r="P35" s="274"/>
      <c r="Q35" s="274"/>
      <c r="R35" s="274"/>
      <c r="S35" s="274"/>
      <c r="T35" s="274"/>
      <c r="U35" s="274"/>
      <c r="V35" s="274"/>
      <c r="W35" s="274"/>
      <c r="X35" s="274"/>
      <c r="Y35" s="274"/>
      <c r="Z35" s="274"/>
      <c r="AA35" s="274"/>
      <c r="AB35" s="274"/>
      <c r="AC35" s="273"/>
      <c r="AD35" s="273"/>
      <c r="AE35" s="273"/>
      <c r="AF35" s="273"/>
      <c r="AG35" s="273"/>
      <c r="AH35" s="273"/>
      <c r="AI35" s="273"/>
      <c r="AJ35" s="273"/>
      <c r="AK35" s="273"/>
      <c r="AL35" s="273"/>
      <c r="AM35" s="273"/>
      <c r="AN35" s="273"/>
      <c r="AO35" s="273"/>
      <c r="AP35" s="8"/>
    </row>
    <row r="36" spans="1:42" ht="16.2" customHeight="1" x14ac:dyDescent="0.3">
      <c r="A36" s="12"/>
      <c r="B36" s="277"/>
      <c r="C36" s="274" t="s">
        <v>95</v>
      </c>
      <c r="D36" s="274"/>
      <c r="E36" s="274"/>
      <c r="F36" s="274"/>
      <c r="G36" s="274" t="s">
        <v>102</v>
      </c>
      <c r="H36" s="274"/>
      <c r="I36" s="274"/>
      <c r="J36" s="274"/>
      <c r="K36" s="274"/>
      <c r="L36" s="274"/>
      <c r="M36" s="274"/>
      <c r="N36" s="274"/>
      <c r="O36" s="274"/>
      <c r="P36" s="274"/>
      <c r="Q36" s="274"/>
      <c r="R36" s="274"/>
      <c r="S36" s="274"/>
      <c r="T36" s="274"/>
      <c r="U36" s="274"/>
      <c r="V36" s="274"/>
      <c r="W36" s="274"/>
      <c r="X36" s="274"/>
      <c r="Y36" s="274"/>
      <c r="Z36" s="274"/>
      <c r="AA36" s="274"/>
      <c r="AB36" s="274"/>
      <c r="AC36" s="273"/>
      <c r="AD36" s="273"/>
      <c r="AE36" s="273"/>
      <c r="AF36" s="273"/>
      <c r="AG36" s="273"/>
      <c r="AH36" s="273"/>
      <c r="AI36" s="273"/>
      <c r="AJ36" s="273"/>
      <c r="AK36" s="273"/>
      <c r="AL36" s="273"/>
      <c r="AM36" s="273"/>
      <c r="AN36" s="273"/>
      <c r="AO36" s="273"/>
      <c r="AP36" s="8"/>
    </row>
    <row r="37" spans="1:42" ht="16.2" customHeight="1" x14ac:dyDescent="0.3">
      <c r="A37" s="12"/>
      <c r="B37" s="277"/>
      <c r="C37" s="275" t="s">
        <v>100</v>
      </c>
      <c r="D37" s="275"/>
      <c r="E37" s="275"/>
      <c r="F37" s="275"/>
      <c r="G37" s="275"/>
      <c r="H37" s="275"/>
      <c r="I37" s="275"/>
      <c r="J37" s="274"/>
      <c r="K37" s="274"/>
      <c r="L37" s="274"/>
      <c r="M37" s="274"/>
      <c r="N37" s="274"/>
      <c r="O37" s="274"/>
      <c r="P37" s="274"/>
      <c r="Q37" s="274"/>
      <c r="R37" s="274"/>
      <c r="S37" s="274"/>
      <c r="T37" s="274"/>
      <c r="U37" s="274"/>
      <c r="V37" s="274"/>
      <c r="W37" s="274"/>
      <c r="X37" s="274"/>
      <c r="Y37" s="274"/>
      <c r="Z37" s="274"/>
      <c r="AA37" s="274"/>
      <c r="AB37" s="274"/>
      <c r="AC37" s="273"/>
      <c r="AD37" s="273"/>
      <c r="AE37" s="273"/>
      <c r="AF37" s="273"/>
      <c r="AG37" s="273"/>
      <c r="AH37" s="273"/>
      <c r="AI37" s="273"/>
      <c r="AJ37" s="273"/>
      <c r="AK37" s="273"/>
      <c r="AL37" s="273"/>
      <c r="AM37" s="273"/>
      <c r="AN37" s="273"/>
      <c r="AO37" s="273"/>
      <c r="AP37" s="8"/>
    </row>
    <row r="38" spans="1:42" ht="16.2" customHeight="1" x14ac:dyDescent="0.3">
      <c r="A38" s="12"/>
      <c r="B38" s="277"/>
      <c r="C38" s="274" t="s">
        <v>95</v>
      </c>
      <c r="D38" s="274"/>
      <c r="E38" s="274"/>
      <c r="F38" s="274"/>
      <c r="G38" s="274" t="s">
        <v>97</v>
      </c>
      <c r="H38" s="274"/>
      <c r="I38" s="274"/>
      <c r="J38" s="274"/>
      <c r="K38" s="274"/>
      <c r="L38" s="274"/>
      <c r="M38" s="274"/>
      <c r="N38" s="274"/>
      <c r="O38" s="274"/>
      <c r="P38" s="274"/>
      <c r="Q38" s="274"/>
      <c r="R38" s="274"/>
      <c r="S38" s="274"/>
      <c r="T38" s="274"/>
      <c r="U38" s="274"/>
      <c r="V38" s="274"/>
      <c r="W38" s="274"/>
      <c r="X38" s="274"/>
      <c r="Y38" s="274"/>
      <c r="Z38" s="274"/>
      <c r="AA38" s="274"/>
      <c r="AB38" s="274"/>
      <c r="AC38" s="273"/>
      <c r="AD38" s="273"/>
      <c r="AE38" s="273"/>
      <c r="AF38" s="273"/>
      <c r="AG38" s="273"/>
      <c r="AH38" s="273"/>
      <c r="AI38" s="273"/>
      <c r="AJ38" s="273"/>
      <c r="AK38" s="273"/>
      <c r="AL38" s="273"/>
      <c r="AM38" s="273"/>
      <c r="AN38" s="273"/>
      <c r="AO38" s="273"/>
      <c r="AP38" s="8"/>
    </row>
    <row r="39" spans="1:42" ht="16.2" customHeight="1" x14ac:dyDescent="0.3">
      <c r="A39" s="12"/>
      <c r="B39" s="277"/>
      <c r="C39" s="275" t="s">
        <v>101</v>
      </c>
      <c r="D39" s="275"/>
      <c r="E39" s="275"/>
      <c r="F39" s="275"/>
      <c r="G39" s="274" t="s">
        <v>98</v>
      </c>
      <c r="H39" s="274"/>
      <c r="I39" s="274"/>
      <c r="J39" s="274"/>
      <c r="K39" s="274"/>
      <c r="L39" s="274"/>
      <c r="M39" s="274"/>
      <c r="N39" s="274"/>
      <c r="O39" s="274"/>
      <c r="P39" s="274"/>
      <c r="Q39" s="274"/>
      <c r="R39" s="274"/>
      <c r="S39" s="274"/>
      <c r="T39" s="274"/>
      <c r="U39" s="274"/>
      <c r="V39" s="274"/>
      <c r="W39" s="274"/>
      <c r="X39" s="274"/>
      <c r="Y39" s="274"/>
      <c r="Z39" s="274"/>
      <c r="AA39" s="274"/>
      <c r="AB39" s="274"/>
      <c r="AC39" s="273"/>
      <c r="AD39" s="273"/>
      <c r="AE39" s="273"/>
      <c r="AF39" s="273"/>
      <c r="AG39" s="273"/>
      <c r="AH39" s="273"/>
      <c r="AI39" s="273"/>
      <c r="AJ39" s="273"/>
      <c r="AK39" s="273"/>
      <c r="AL39" s="273"/>
      <c r="AM39" s="273"/>
      <c r="AN39" s="273"/>
      <c r="AO39" s="273"/>
      <c r="AP39" s="8"/>
    </row>
    <row r="40" spans="1:42" ht="16.2" customHeight="1" x14ac:dyDescent="0.3">
      <c r="A40" s="12"/>
      <c r="B40" s="277"/>
      <c r="C40" s="274" t="s">
        <v>104</v>
      </c>
      <c r="D40" s="274"/>
      <c r="E40" s="274"/>
      <c r="F40" s="274"/>
      <c r="G40" s="274" t="s">
        <v>105</v>
      </c>
      <c r="H40" s="274"/>
      <c r="I40" s="274"/>
      <c r="J40" s="274"/>
      <c r="K40" s="274"/>
      <c r="L40" s="274"/>
      <c r="M40" s="274"/>
      <c r="N40" s="274"/>
      <c r="O40" s="274"/>
      <c r="P40" s="274"/>
      <c r="Q40" s="274"/>
      <c r="R40" s="274"/>
      <c r="S40" s="274"/>
      <c r="T40" s="274"/>
      <c r="U40" s="274"/>
      <c r="V40" s="274"/>
      <c r="W40" s="274"/>
      <c r="X40" s="274"/>
      <c r="Y40" s="274"/>
      <c r="Z40" s="274"/>
      <c r="AA40" s="274"/>
      <c r="AB40" s="274"/>
      <c r="AC40" s="273"/>
      <c r="AD40" s="273"/>
      <c r="AE40" s="273"/>
      <c r="AF40" s="273"/>
      <c r="AG40" s="273"/>
      <c r="AH40" s="273"/>
      <c r="AI40" s="273"/>
      <c r="AJ40" s="273"/>
      <c r="AK40" s="273"/>
      <c r="AL40" s="273"/>
      <c r="AM40" s="273"/>
      <c r="AN40" s="273"/>
      <c r="AO40" s="273"/>
      <c r="AP40" s="8"/>
    </row>
    <row r="41" spans="1:42" ht="16.2" customHeight="1" x14ac:dyDescent="0.3">
      <c r="A41" s="12"/>
      <c r="B41" s="277"/>
      <c r="C41" s="276" t="s">
        <v>84</v>
      </c>
      <c r="D41" s="276"/>
      <c r="E41" s="276"/>
      <c r="F41" s="276"/>
      <c r="G41" s="276"/>
      <c r="H41" s="276"/>
      <c r="I41" s="276"/>
      <c r="J41" s="274"/>
      <c r="K41" s="274"/>
      <c r="L41" s="274"/>
      <c r="M41" s="274"/>
      <c r="N41" s="274"/>
      <c r="O41" s="274"/>
      <c r="P41" s="274"/>
      <c r="Q41" s="274"/>
      <c r="R41" s="274"/>
      <c r="S41" s="274"/>
      <c r="T41" s="274"/>
      <c r="U41" s="274"/>
      <c r="V41" s="274"/>
      <c r="W41" s="274"/>
      <c r="X41" s="274"/>
      <c r="Y41" s="274"/>
      <c r="Z41" s="274"/>
      <c r="AA41" s="274"/>
      <c r="AB41" s="274"/>
      <c r="AC41" s="273"/>
      <c r="AD41" s="273"/>
      <c r="AE41" s="273"/>
      <c r="AF41" s="273"/>
      <c r="AG41" s="273"/>
      <c r="AH41" s="273"/>
      <c r="AI41" s="273"/>
      <c r="AJ41" s="273"/>
      <c r="AK41" s="273"/>
      <c r="AL41" s="273"/>
      <c r="AM41" s="273"/>
      <c r="AN41" s="273"/>
      <c r="AO41" s="273"/>
      <c r="AP41" s="8"/>
    </row>
    <row r="42" spans="1:42" ht="16.2" customHeight="1" x14ac:dyDescent="0.3">
      <c r="A42" s="12"/>
      <c r="B42" s="277"/>
      <c r="C42" s="276"/>
      <c r="D42" s="276"/>
      <c r="E42" s="276"/>
      <c r="F42" s="276"/>
      <c r="G42" s="276"/>
      <c r="H42" s="276"/>
      <c r="I42" s="276"/>
      <c r="J42" s="274"/>
      <c r="K42" s="274"/>
      <c r="L42" s="274"/>
      <c r="M42" s="274"/>
      <c r="N42" s="274"/>
      <c r="O42" s="274"/>
      <c r="P42" s="274"/>
      <c r="Q42" s="274"/>
      <c r="R42" s="274"/>
      <c r="S42" s="274"/>
      <c r="T42" s="274"/>
      <c r="U42" s="274"/>
      <c r="V42" s="274"/>
      <c r="W42" s="274"/>
      <c r="X42" s="274"/>
      <c r="Y42" s="274"/>
      <c r="Z42" s="274"/>
      <c r="AA42" s="274"/>
      <c r="AB42" s="274"/>
      <c r="AC42" s="273"/>
      <c r="AD42" s="273"/>
      <c r="AE42" s="273"/>
      <c r="AF42" s="273"/>
      <c r="AG42" s="273"/>
      <c r="AH42" s="273"/>
      <c r="AI42" s="273"/>
      <c r="AJ42" s="273"/>
      <c r="AK42" s="273"/>
      <c r="AL42" s="273"/>
      <c r="AM42" s="273"/>
      <c r="AN42" s="273"/>
      <c r="AO42" s="273"/>
      <c r="AP42" s="8"/>
    </row>
    <row r="43" spans="1:42" ht="16.2" customHeight="1" x14ac:dyDescent="0.3">
      <c r="A43" s="12"/>
      <c r="B43" s="275" t="s">
        <v>107</v>
      </c>
      <c r="C43" s="275"/>
      <c r="D43" s="275"/>
      <c r="E43" s="275"/>
      <c r="F43" s="275"/>
      <c r="G43" s="275"/>
      <c r="H43" s="275"/>
      <c r="I43" s="275"/>
      <c r="J43" s="274"/>
      <c r="K43" s="274"/>
      <c r="L43" s="274"/>
      <c r="M43" s="274"/>
      <c r="N43" s="274"/>
      <c r="O43" s="274"/>
      <c r="P43" s="274"/>
      <c r="Q43" s="274"/>
      <c r="R43" s="274"/>
      <c r="S43" s="274"/>
      <c r="T43" s="274"/>
      <c r="U43" s="274"/>
      <c r="V43" s="274"/>
      <c r="W43" s="274"/>
      <c r="X43" s="274"/>
      <c r="Y43" s="274"/>
      <c r="Z43" s="274"/>
      <c r="AA43" s="274"/>
      <c r="AB43" s="274"/>
      <c r="AC43" s="273"/>
      <c r="AD43" s="273"/>
      <c r="AE43" s="273"/>
      <c r="AF43" s="273"/>
      <c r="AG43" s="273"/>
      <c r="AH43" s="273"/>
      <c r="AI43" s="273"/>
      <c r="AJ43" s="273"/>
      <c r="AK43" s="273"/>
      <c r="AL43" s="273"/>
      <c r="AM43" s="273"/>
      <c r="AN43" s="273"/>
      <c r="AO43" s="273"/>
      <c r="AP43" s="8"/>
    </row>
    <row r="44" spans="1:42" ht="16.2" customHeight="1" x14ac:dyDescent="0.3">
      <c r="A44" s="12"/>
      <c r="B44" s="274" t="s">
        <v>95</v>
      </c>
      <c r="C44" s="274"/>
      <c r="D44" s="274"/>
      <c r="E44" s="274"/>
      <c r="F44" s="274"/>
      <c r="G44" s="274" t="s">
        <v>96</v>
      </c>
      <c r="H44" s="274"/>
      <c r="I44" s="274"/>
      <c r="J44" s="274"/>
      <c r="K44" s="274"/>
      <c r="L44" s="274"/>
      <c r="M44" s="274"/>
      <c r="N44" s="274"/>
      <c r="O44" s="274"/>
      <c r="P44" s="274"/>
      <c r="Q44" s="274"/>
      <c r="R44" s="274"/>
      <c r="S44" s="274"/>
      <c r="T44" s="274"/>
      <c r="U44" s="274"/>
      <c r="V44" s="274"/>
      <c r="W44" s="274"/>
      <c r="X44" s="274"/>
      <c r="Y44" s="274"/>
      <c r="Z44" s="274"/>
      <c r="AA44" s="274"/>
      <c r="AB44" s="274"/>
      <c r="AC44" s="273"/>
      <c r="AD44" s="273"/>
      <c r="AE44" s="273"/>
      <c r="AF44" s="273"/>
      <c r="AG44" s="273"/>
      <c r="AH44" s="273"/>
      <c r="AI44" s="273"/>
      <c r="AJ44" s="273"/>
      <c r="AK44" s="273"/>
      <c r="AL44" s="273"/>
      <c r="AM44" s="273"/>
      <c r="AN44" s="273"/>
      <c r="AO44" s="273"/>
      <c r="AP44" s="8"/>
    </row>
    <row r="45" spans="1:42" ht="16.2" customHeight="1" x14ac:dyDescent="0.3">
      <c r="A45" s="12"/>
      <c r="B45" s="277" t="s">
        <v>108</v>
      </c>
      <c r="C45" s="275" t="s">
        <v>78</v>
      </c>
      <c r="D45" s="275"/>
      <c r="E45" s="275"/>
      <c r="F45" s="275"/>
      <c r="G45" s="274" t="s">
        <v>97</v>
      </c>
      <c r="H45" s="274"/>
      <c r="I45" s="274"/>
      <c r="J45" s="274"/>
      <c r="K45" s="274"/>
      <c r="L45" s="274"/>
      <c r="M45" s="274"/>
      <c r="N45" s="274"/>
      <c r="O45" s="274"/>
      <c r="P45" s="274"/>
      <c r="Q45" s="274"/>
      <c r="R45" s="274"/>
      <c r="S45" s="274"/>
      <c r="T45" s="274"/>
      <c r="U45" s="274"/>
      <c r="V45" s="274"/>
      <c r="W45" s="274"/>
      <c r="X45" s="274"/>
      <c r="Y45" s="274"/>
      <c r="Z45" s="274"/>
      <c r="AA45" s="274"/>
      <c r="AB45" s="274"/>
      <c r="AC45" s="273"/>
      <c r="AD45" s="273"/>
      <c r="AE45" s="273"/>
      <c r="AF45" s="273"/>
      <c r="AG45" s="273"/>
      <c r="AH45" s="273"/>
      <c r="AI45" s="273"/>
      <c r="AJ45" s="273"/>
      <c r="AK45" s="273"/>
      <c r="AL45" s="273"/>
      <c r="AM45" s="273"/>
      <c r="AN45" s="273"/>
      <c r="AO45" s="273"/>
      <c r="AP45" s="8"/>
    </row>
    <row r="46" spans="1:42" ht="16.2" customHeight="1" x14ac:dyDescent="0.3">
      <c r="A46" s="12"/>
      <c r="B46" s="277"/>
      <c r="C46" s="274" t="s">
        <v>95</v>
      </c>
      <c r="D46" s="274"/>
      <c r="E46" s="274"/>
      <c r="F46" s="274"/>
      <c r="G46" s="274" t="s">
        <v>98</v>
      </c>
      <c r="H46" s="274"/>
      <c r="I46" s="274"/>
      <c r="J46" s="274"/>
      <c r="K46" s="274"/>
      <c r="L46" s="274"/>
      <c r="M46" s="274"/>
      <c r="N46" s="274"/>
      <c r="O46" s="274"/>
      <c r="P46" s="274"/>
      <c r="Q46" s="274"/>
      <c r="R46" s="274"/>
      <c r="S46" s="274"/>
      <c r="T46" s="274"/>
      <c r="U46" s="274"/>
      <c r="V46" s="274"/>
      <c r="W46" s="274"/>
      <c r="X46" s="274"/>
      <c r="Y46" s="274"/>
      <c r="Z46" s="274"/>
      <c r="AA46" s="274"/>
      <c r="AB46" s="274"/>
      <c r="AC46" s="273"/>
      <c r="AD46" s="273"/>
      <c r="AE46" s="273"/>
      <c r="AF46" s="273"/>
      <c r="AG46" s="273"/>
      <c r="AH46" s="273"/>
      <c r="AI46" s="273"/>
      <c r="AJ46" s="273"/>
      <c r="AK46" s="273"/>
      <c r="AL46" s="273"/>
      <c r="AM46" s="273"/>
      <c r="AN46" s="273"/>
      <c r="AO46" s="273"/>
      <c r="AP46" s="8"/>
    </row>
    <row r="47" spans="1:42" ht="16.2" customHeight="1" x14ac:dyDescent="0.3">
      <c r="A47" s="12"/>
      <c r="B47" s="277"/>
      <c r="C47" s="275" t="s">
        <v>99</v>
      </c>
      <c r="D47" s="275"/>
      <c r="E47" s="275"/>
      <c r="F47" s="275"/>
      <c r="G47" s="274" t="s">
        <v>97</v>
      </c>
      <c r="H47" s="274"/>
      <c r="I47" s="274"/>
      <c r="J47" s="274"/>
      <c r="K47" s="274"/>
      <c r="L47" s="274"/>
      <c r="M47" s="274"/>
      <c r="N47" s="274"/>
      <c r="O47" s="274"/>
      <c r="P47" s="274"/>
      <c r="Q47" s="274"/>
      <c r="R47" s="274"/>
      <c r="S47" s="274"/>
      <c r="T47" s="274"/>
      <c r="U47" s="274"/>
      <c r="V47" s="274"/>
      <c r="W47" s="274"/>
      <c r="X47" s="274"/>
      <c r="Y47" s="274"/>
      <c r="Z47" s="274"/>
      <c r="AA47" s="274"/>
      <c r="AB47" s="274"/>
      <c r="AC47" s="273"/>
      <c r="AD47" s="273"/>
      <c r="AE47" s="273"/>
      <c r="AF47" s="273"/>
      <c r="AG47" s="273"/>
      <c r="AH47" s="273"/>
      <c r="AI47" s="273"/>
      <c r="AJ47" s="273"/>
      <c r="AK47" s="273"/>
      <c r="AL47" s="273"/>
      <c r="AM47" s="273"/>
      <c r="AN47" s="273"/>
      <c r="AO47" s="273"/>
      <c r="AP47" s="8"/>
    </row>
    <row r="48" spans="1:42" ht="16.2" customHeight="1" x14ac:dyDescent="0.3">
      <c r="A48" s="12"/>
      <c r="B48" s="277"/>
      <c r="C48" s="274" t="s">
        <v>95</v>
      </c>
      <c r="D48" s="274"/>
      <c r="E48" s="274"/>
      <c r="F48" s="274"/>
      <c r="G48" s="274" t="s">
        <v>98</v>
      </c>
      <c r="H48" s="274"/>
      <c r="I48" s="274"/>
      <c r="J48" s="274"/>
      <c r="K48" s="274"/>
      <c r="L48" s="274"/>
      <c r="M48" s="274"/>
      <c r="N48" s="274"/>
      <c r="O48" s="274"/>
      <c r="P48" s="274"/>
      <c r="Q48" s="274"/>
      <c r="R48" s="274"/>
      <c r="S48" s="274"/>
      <c r="T48" s="274"/>
      <c r="U48" s="274"/>
      <c r="V48" s="274"/>
      <c r="W48" s="274"/>
      <c r="X48" s="274"/>
      <c r="Y48" s="274"/>
      <c r="Z48" s="274"/>
      <c r="AA48" s="274"/>
      <c r="AB48" s="274"/>
      <c r="AC48" s="273"/>
      <c r="AD48" s="273"/>
      <c r="AE48" s="273"/>
      <c r="AF48" s="273"/>
      <c r="AG48" s="273"/>
      <c r="AH48" s="273"/>
      <c r="AI48" s="273"/>
      <c r="AJ48" s="273"/>
      <c r="AK48" s="273"/>
      <c r="AL48" s="273"/>
      <c r="AM48" s="273"/>
      <c r="AN48" s="273"/>
      <c r="AO48" s="273"/>
      <c r="AP48" s="8"/>
    </row>
    <row r="49" spans="1:42" x14ac:dyDescent="0.3">
      <c r="A49" s="12"/>
      <c r="B49" s="277"/>
      <c r="C49" s="275" t="s">
        <v>81</v>
      </c>
      <c r="D49" s="275"/>
      <c r="E49" s="275"/>
      <c r="F49" s="275"/>
      <c r="G49" s="274" t="s">
        <v>103</v>
      </c>
      <c r="H49" s="274"/>
      <c r="I49" s="274"/>
      <c r="J49" s="274"/>
      <c r="K49" s="274"/>
      <c r="L49" s="274"/>
      <c r="M49" s="274"/>
      <c r="N49" s="274"/>
      <c r="O49" s="274"/>
      <c r="P49" s="274"/>
      <c r="Q49" s="274"/>
      <c r="R49" s="274"/>
      <c r="S49" s="274"/>
      <c r="T49" s="274"/>
      <c r="U49" s="274"/>
      <c r="V49" s="274"/>
      <c r="W49" s="274"/>
      <c r="X49" s="274"/>
      <c r="Y49" s="274"/>
      <c r="Z49" s="274"/>
      <c r="AA49" s="274"/>
      <c r="AB49" s="274"/>
      <c r="AC49" s="273"/>
      <c r="AD49" s="273"/>
      <c r="AE49" s="273"/>
      <c r="AF49" s="273"/>
      <c r="AG49" s="273"/>
      <c r="AH49" s="273"/>
      <c r="AI49" s="273"/>
      <c r="AJ49" s="273"/>
      <c r="AK49" s="273"/>
      <c r="AL49" s="273"/>
      <c r="AM49" s="273"/>
      <c r="AN49" s="273"/>
      <c r="AO49" s="273"/>
      <c r="AP49" s="8"/>
    </row>
    <row r="50" spans="1:42" x14ac:dyDescent="0.3">
      <c r="A50" s="12"/>
      <c r="B50" s="277"/>
      <c r="C50" s="274" t="s">
        <v>95</v>
      </c>
      <c r="D50" s="274"/>
      <c r="E50" s="274"/>
      <c r="F50" s="274"/>
      <c r="G50" s="274" t="s">
        <v>102</v>
      </c>
      <c r="H50" s="274"/>
      <c r="I50" s="274"/>
      <c r="J50" s="274"/>
      <c r="K50" s="274"/>
      <c r="L50" s="274"/>
      <c r="M50" s="274"/>
      <c r="N50" s="274"/>
      <c r="O50" s="274"/>
      <c r="P50" s="274"/>
      <c r="Q50" s="274"/>
      <c r="R50" s="274"/>
      <c r="S50" s="274"/>
      <c r="T50" s="274"/>
      <c r="U50" s="274"/>
      <c r="V50" s="274"/>
      <c r="W50" s="274"/>
      <c r="X50" s="274"/>
      <c r="Y50" s="274"/>
      <c r="Z50" s="274"/>
      <c r="AA50" s="274"/>
      <c r="AB50" s="274"/>
      <c r="AC50" s="273"/>
      <c r="AD50" s="273"/>
      <c r="AE50" s="273"/>
      <c r="AF50" s="273"/>
      <c r="AG50" s="273"/>
      <c r="AH50" s="273"/>
      <c r="AI50" s="273"/>
      <c r="AJ50" s="273"/>
      <c r="AK50" s="273"/>
      <c r="AL50" s="273"/>
      <c r="AM50" s="273"/>
      <c r="AN50" s="273"/>
      <c r="AO50" s="273"/>
      <c r="AP50" s="8"/>
    </row>
    <row r="51" spans="1:42" x14ac:dyDescent="0.3">
      <c r="A51" s="12"/>
      <c r="B51" s="277"/>
      <c r="C51" s="275" t="s">
        <v>100</v>
      </c>
      <c r="D51" s="275"/>
      <c r="E51" s="275"/>
      <c r="F51" s="275"/>
      <c r="G51" s="275"/>
      <c r="H51" s="275"/>
      <c r="I51" s="275"/>
      <c r="J51" s="274"/>
      <c r="K51" s="274"/>
      <c r="L51" s="274"/>
      <c r="M51" s="274"/>
      <c r="N51" s="274"/>
      <c r="O51" s="274"/>
      <c r="P51" s="274"/>
      <c r="Q51" s="274"/>
      <c r="R51" s="274"/>
      <c r="S51" s="274"/>
      <c r="T51" s="274"/>
      <c r="U51" s="274"/>
      <c r="V51" s="274"/>
      <c r="W51" s="274"/>
      <c r="X51" s="274"/>
      <c r="Y51" s="274"/>
      <c r="Z51" s="274"/>
      <c r="AA51" s="274"/>
      <c r="AB51" s="274"/>
      <c r="AC51" s="273"/>
      <c r="AD51" s="273"/>
      <c r="AE51" s="273"/>
      <c r="AF51" s="273"/>
      <c r="AG51" s="273"/>
      <c r="AH51" s="273"/>
      <c r="AI51" s="273"/>
      <c r="AJ51" s="273"/>
      <c r="AK51" s="273"/>
      <c r="AL51" s="273"/>
      <c r="AM51" s="273"/>
      <c r="AN51" s="273"/>
      <c r="AO51" s="273"/>
      <c r="AP51" s="8"/>
    </row>
    <row r="52" spans="1:42" x14ac:dyDescent="0.3">
      <c r="A52" s="12"/>
      <c r="B52" s="277"/>
      <c r="C52" s="274" t="s">
        <v>95</v>
      </c>
      <c r="D52" s="274"/>
      <c r="E52" s="274"/>
      <c r="F52" s="274"/>
      <c r="G52" s="274" t="s">
        <v>97</v>
      </c>
      <c r="H52" s="274"/>
      <c r="I52" s="274"/>
      <c r="J52" s="274"/>
      <c r="K52" s="274"/>
      <c r="L52" s="274"/>
      <c r="M52" s="274"/>
      <c r="N52" s="274"/>
      <c r="O52" s="274"/>
      <c r="P52" s="274"/>
      <c r="Q52" s="274"/>
      <c r="R52" s="274"/>
      <c r="S52" s="274"/>
      <c r="T52" s="274"/>
      <c r="U52" s="274"/>
      <c r="V52" s="274"/>
      <c r="W52" s="274"/>
      <c r="X52" s="274"/>
      <c r="Y52" s="274"/>
      <c r="Z52" s="274"/>
      <c r="AA52" s="274"/>
      <c r="AB52" s="274"/>
      <c r="AC52" s="273"/>
      <c r="AD52" s="273"/>
      <c r="AE52" s="273"/>
      <c r="AF52" s="273"/>
      <c r="AG52" s="273"/>
      <c r="AH52" s="273"/>
      <c r="AI52" s="273"/>
      <c r="AJ52" s="273"/>
      <c r="AK52" s="273"/>
      <c r="AL52" s="273"/>
      <c r="AM52" s="273"/>
      <c r="AN52" s="273"/>
      <c r="AO52" s="273"/>
      <c r="AP52" s="8"/>
    </row>
    <row r="53" spans="1:42" x14ac:dyDescent="0.3">
      <c r="A53" s="12"/>
      <c r="B53" s="277"/>
      <c r="C53" s="275" t="s">
        <v>101</v>
      </c>
      <c r="D53" s="275"/>
      <c r="E53" s="275"/>
      <c r="F53" s="275"/>
      <c r="G53" s="274" t="s">
        <v>98</v>
      </c>
      <c r="H53" s="274"/>
      <c r="I53" s="274"/>
      <c r="J53" s="274"/>
      <c r="K53" s="274"/>
      <c r="L53" s="274"/>
      <c r="M53" s="274"/>
      <c r="N53" s="274"/>
      <c r="O53" s="274"/>
      <c r="P53" s="274"/>
      <c r="Q53" s="274"/>
      <c r="R53" s="274"/>
      <c r="S53" s="274"/>
      <c r="T53" s="274"/>
      <c r="U53" s="274"/>
      <c r="V53" s="274"/>
      <c r="W53" s="274"/>
      <c r="X53" s="274"/>
      <c r="Y53" s="274"/>
      <c r="Z53" s="274"/>
      <c r="AA53" s="274"/>
      <c r="AB53" s="274"/>
      <c r="AC53" s="273"/>
      <c r="AD53" s="273"/>
      <c r="AE53" s="273"/>
      <c r="AF53" s="273"/>
      <c r="AG53" s="273"/>
      <c r="AH53" s="273"/>
      <c r="AI53" s="273"/>
      <c r="AJ53" s="273"/>
      <c r="AK53" s="273"/>
      <c r="AL53" s="273"/>
      <c r="AM53" s="273"/>
      <c r="AN53" s="273"/>
      <c r="AO53" s="273"/>
      <c r="AP53" s="8"/>
    </row>
    <row r="54" spans="1:42" x14ac:dyDescent="0.3">
      <c r="A54" s="12"/>
      <c r="B54" s="277"/>
      <c r="C54" s="274" t="s">
        <v>104</v>
      </c>
      <c r="D54" s="274"/>
      <c r="E54" s="274"/>
      <c r="F54" s="274"/>
      <c r="G54" s="274" t="s">
        <v>105</v>
      </c>
      <c r="H54" s="274"/>
      <c r="I54" s="274"/>
      <c r="J54" s="274"/>
      <c r="K54" s="274"/>
      <c r="L54" s="274"/>
      <c r="M54" s="274"/>
      <c r="N54" s="274"/>
      <c r="O54" s="274"/>
      <c r="P54" s="274"/>
      <c r="Q54" s="274"/>
      <c r="R54" s="274"/>
      <c r="S54" s="274"/>
      <c r="T54" s="274"/>
      <c r="U54" s="274"/>
      <c r="V54" s="274"/>
      <c r="W54" s="274"/>
      <c r="X54" s="274"/>
      <c r="Y54" s="274"/>
      <c r="Z54" s="274"/>
      <c r="AA54" s="274"/>
      <c r="AB54" s="274"/>
      <c r="AC54" s="273"/>
      <c r="AD54" s="273"/>
      <c r="AE54" s="273"/>
      <c r="AF54" s="273"/>
      <c r="AG54" s="273"/>
      <c r="AH54" s="273"/>
      <c r="AI54" s="273"/>
      <c r="AJ54" s="273"/>
      <c r="AK54" s="273"/>
      <c r="AL54" s="273"/>
      <c r="AM54" s="273"/>
      <c r="AN54" s="273"/>
      <c r="AO54" s="273"/>
      <c r="AP54" s="8"/>
    </row>
    <row r="55" spans="1:42" x14ac:dyDescent="0.3">
      <c r="A55" s="12"/>
      <c r="B55" s="277"/>
      <c r="C55" s="276" t="s">
        <v>84</v>
      </c>
      <c r="D55" s="276"/>
      <c r="E55" s="276"/>
      <c r="F55" s="276"/>
      <c r="G55" s="276"/>
      <c r="H55" s="276"/>
      <c r="I55" s="276"/>
      <c r="J55" s="274"/>
      <c r="K55" s="274"/>
      <c r="L55" s="274"/>
      <c r="M55" s="274"/>
      <c r="N55" s="274"/>
      <c r="O55" s="274"/>
      <c r="P55" s="274"/>
      <c r="Q55" s="274"/>
      <c r="R55" s="274"/>
      <c r="S55" s="274"/>
      <c r="T55" s="274"/>
      <c r="U55" s="274"/>
      <c r="V55" s="274"/>
      <c r="W55" s="274"/>
      <c r="X55" s="274"/>
      <c r="Y55" s="274"/>
      <c r="Z55" s="274"/>
      <c r="AA55" s="274"/>
      <c r="AB55" s="274"/>
      <c r="AC55" s="273"/>
      <c r="AD55" s="273"/>
      <c r="AE55" s="273"/>
      <c r="AF55" s="273"/>
      <c r="AG55" s="273"/>
      <c r="AH55" s="273"/>
      <c r="AI55" s="273"/>
      <c r="AJ55" s="273"/>
      <c r="AK55" s="273"/>
      <c r="AL55" s="273"/>
      <c r="AM55" s="273"/>
      <c r="AN55" s="273"/>
      <c r="AO55" s="273"/>
      <c r="AP55" s="8"/>
    </row>
    <row r="56" spans="1:42" x14ac:dyDescent="0.3">
      <c r="A56" s="12"/>
      <c r="B56" s="277"/>
      <c r="C56" s="276"/>
      <c r="D56" s="276"/>
      <c r="E56" s="276"/>
      <c r="F56" s="276"/>
      <c r="G56" s="276"/>
      <c r="H56" s="276"/>
      <c r="I56" s="276"/>
      <c r="J56" s="274"/>
      <c r="K56" s="274"/>
      <c r="L56" s="274"/>
      <c r="M56" s="274"/>
      <c r="N56" s="274"/>
      <c r="O56" s="274"/>
      <c r="P56" s="274"/>
      <c r="Q56" s="274"/>
      <c r="R56" s="274"/>
      <c r="S56" s="274"/>
      <c r="T56" s="274"/>
      <c r="U56" s="274"/>
      <c r="V56" s="274"/>
      <c r="W56" s="274"/>
      <c r="X56" s="274"/>
      <c r="Y56" s="274"/>
      <c r="Z56" s="274"/>
      <c r="AA56" s="274"/>
      <c r="AB56" s="274"/>
      <c r="AC56" s="273"/>
      <c r="AD56" s="273"/>
      <c r="AE56" s="273"/>
      <c r="AF56" s="273"/>
      <c r="AG56" s="273"/>
      <c r="AH56" s="273"/>
      <c r="AI56" s="273"/>
      <c r="AJ56" s="273"/>
      <c r="AK56" s="273"/>
      <c r="AL56" s="273"/>
      <c r="AM56" s="273"/>
      <c r="AN56" s="273"/>
      <c r="AO56" s="273"/>
      <c r="AP56" s="8"/>
    </row>
    <row r="57" spans="1:42" x14ac:dyDescent="0.3">
      <c r="A57" s="12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</row>
    <row r="58" spans="1:42" x14ac:dyDescent="0.3">
      <c r="A58" s="12"/>
      <c r="B58" s="8"/>
      <c r="C58" s="80" t="s">
        <v>113</v>
      </c>
      <c r="D58" s="8"/>
      <c r="E58" s="8"/>
      <c r="F58" s="8"/>
      <c r="G58" s="252"/>
      <c r="H58" s="252"/>
      <c r="I58" s="252"/>
      <c r="J58" s="252"/>
      <c r="K58" s="252"/>
      <c r="L58" s="252"/>
      <c r="M58" s="252"/>
      <c r="N58" s="252"/>
      <c r="O58" s="252"/>
      <c r="P58" s="252"/>
      <c r="Q58" s="252"/>
      <c r="R58" s="252"/>
      <c r="S58" s="252"/>
      <c r="T58" s="252"/>
      <c r="U58" s="252"/>
      <c r="V58" s="252"/>
      <c r="W58" s="252"/>
      <c r="X58" s="252"/>
      <c r="Y58" s="252"/>
      <c r="Z58" s="252"/>
      <c r="AA58" s="252"/>
      <c r="AB58" s="252"/>
      <c r="AC58" s="252"/>
      <c r="AD58" s="252"/>
      <c r="AE58" s="252"/>
      <c r="AF58" s="252"/>
      <c r="AG58" s="252"/>
      <c r="AH58" s="252"/>
      <c r="AI58" s="252"/>
      <c r="AJ58" s="252"/>
      <c r="AK58" s="252"/>
      <c r="AL58" s="252"/>
      <c r="AM58" s="252"/>
      <c r="AN58" s="252"/>
      <c r="AO58" s="252"/>
      <c r="AP58" s="8"/>
    </row>
    <row r="59" spans="1:42" x14ac:dyDescent="0.3">
      <c r="A59" s="12"/>
      <c r="B59" s="8"/>
      <c r="C59" s="252"/>
      <c r="D59" s="252"/>
      <c r="E59" s="252"/>
      <c r="F59" s="252"/>
      <c r="G59" s="252"/>
      <c r="H59" s="252"/>
      <c r="I59" s="252"/>
      <c r="J59" s="252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  <c r="AA59" s="252"/>
      <c r="AB59" s="252"/>
      <c r="AC59" s="252"/>
      <c r="AD59" s="252"/>
      <c r="AE59" s="252"/>
      <c r="AF59" s="252"/>
      <c r="AG59" s="252"/>
      <c r="AH59" s="252"/>
      <c r="AI59" s="252"/>
      <c r="AJ59" s="252"/>
      <c r="AK59" s="252"/>
      <c r="AL59" s="252"/>
      <c r="AM59" s="252"/>
      <c r="AN59" s="252"/>
      <c r="AO59" s="252"/>
      <c r="AP59" s="8"/>
    </row>
    <row r="60" spans="1:42" x14ac:dyDescent="0.3">
      <c r="A60" s="12"/>
      <c r="B60" s="8"/>
      <c r="C60" s="252"/>
      <c r="D60" s="252"/>
      <c r="E60" s="252"/>
      <c r="F60" s="252"/>
      <c r="G60" s="252"/>
      <c r="H60" s="252"/>
      <c r="I60" s="252"/>
      <c r="J60" s="252"/>
      <c r="K60" s="252"/>
      <c r="L60" s="252"/>
      <c r="M60" s="252"/>
      <c r="N60" s="252"/>
      <c r="O60" s="252"/>
      <c r="P60" s="252"/>
      <c r="Q60" s="252"/>
      <c r="R60" s="252"/>
      <c r="S60" s="252"/>
      <c r="T60" s="252"/>
      <c r="U60" s="252"/>
      <c r="V60" s="252"/>
      <c r="W60" s="252"/>
      <c r="X60" s="252"/>
      <c r="Y60" s="252"/>
      <c r="Z60" s="252"/>
      <c r="AA60" s="252"/>
      <c r="AB60" s="252"/>
      <c r="AC60" s="252"/>
      <c r="AD60" s="252"/>
      <c r="AE60" s="252"/>
      <c r="AF60" s="252"/>
      <c r="AG60" s="252"/>
      <c r="AH60" s="252"/>
      <c r="AI60" s="252"/>
      <c r="AJ60" s="252"/>
      <c r="AK60" s="252"/>
      <c r="AL60" s="252"/>
      <c r="AM60" s="252"/>
      <c r="AN60" s="252"/>
      <c r="AO60" s="252"/>
      <c r="AP60" s="8"/>
    </row>
    <row r="61" spans="1:42" x14ac:dyDescent="0.3"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</row>
    <row r="62" spans="1:42" x14ac:dyDescent="0.3"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</row>
    <row r="63" spans="1:42" x14ac:dyDescent="0.3"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</row>
    <row r="64" spans="1:42" x14ac:dyDescent="0.3"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</row>
  </sheetData>
  <mergeCells count="146">
    <mergeCell ref="C2:AN2"/>
    <mergeCell ref="G7:L7"/>
    <mergeCell ref="G8:L8"/>
    <mergeCell ref="W7:AE7"/>
    <mergeCell ref="AL8:AN8"/>
    <mergeCell ref="B7:E7"/>
    <mergeCell ref="B8:E8"/>
    <mergeCell ref="W8:AE8"/>
    <mergeCell ref="W9:AE9"/>
    <mergeCell ref="AF4:AG4"/>
    <mergeCell ref="L4:S4"/>
    <mergeCell ref="T4:AC4"/>
    <mergeCell ref="G9:L9"/>
    <mergeCell ref="B9:E9"/>
    <mergeCell ref="Y47:AB48"/>
    <mergeCell ref="Y45:AB46"/>
    <mergeCell ref="AE15:AH16"/>
    <mergeCell ref="G11:J11"/>
    <mergeCell ref="AJ10:AN10"/>
    <mergeCell ref="W15:Y15"/>
    <mergeCell ref="S13:Y13"/>
    <mergeCell ref="E13:N13"/>
    <mergeCell ref="C37:I37"/>
    <mergeCell ref="C31:F31"/>
    <mergeCell ref="C32:F32"/>
    <mergeCell ref="G32:I32"/>
    <mergeCell ref="G31:I31"/>
    <mergeCell ref="B27:I28"/>
    <mergeCell ref="B29:I29"/>
    <mergeCell ref="AE13:AL13"/>
    <mergeCell ref="J39:T40"/>
    <mergeCell ref="J37:T38"/>
    <mergeCell ref="G10:L10"/>
    <mergeCell ref="Y39:AB40"/>
    <mergeCell ref="Y37:AB38"/>
    <mergeCell ref="Y27:AB28"/>
    <mergeCell ref="AC27:AO28"/>
    <mergeCell ref="B10:E10"/>
    <mergeCell ref="W10:AE10"/>
    <mergeCell ref="B31:B42"/>
    <mergeCell ref="B30:F30"/>
    <mergeCell ref="B43:I43"/>
    <mergeCell ref="B44:F44"/>
    <mergeCell ref="G44:I44"/>
    <mergeCell ref="B45:B56"/>
    <mergeCell ref="C45:F45"/>
    <mergeCell ref="G45:I45"/>
    <mergeCell ref="C46:F46"/>
    <mergeCell ref="G46:I46"/>
    <mergeCell ref="G39:I39"/>
    <mergeCell ref="C38:F38"/>
    <mergeCell ref="C39:F39"/>
    <mergeCell ref="G40:I40"/>
    <mergeCell ref="C40:F40"/>
    <mergeCell ref="C41:I42"/>
    <mergeCell ref="C34:F34"/>
    <mergeCell ref="G34:I34"/>
    <mergeCell ref="C33:F33"/>
    <mergeCell ref="G33:I33"/>
    <mergeCell ref="G38:I38"/>
    <mergeCell ref="C36:F36"/>
    <mergeCell ref="G36:I36"/>
    <mergeCell ref="G30:I30"/>
    <mergeCell ref="C54:F54"/>
    <mergeCell ref="G54:I54"/>
    <mergeCell ref="C55:I56"/>
    <mergeCell ref="J27:T28"/>
    <mergeCell ref="U27:X27"/>
    <mergeCell ref="U28:V28"/>
    <mergeCell ref="W28:X28"/>
    <mergeCell ref="W45:X46"/>
    <mergeCell ref="W47:X48"/>
    <mergeCell ref="W49:X50"/>
    <mergeCell ref="C50:F50"/>
    <mergeCell ref="G50:I50"/>
    <mergeCell ref="C51:I51"/>
    <mergeCell ref="C52:F52"/>
    <mergeCell ref="G52:I52"/>
    <mergeCell ref="C53:F53"/>
    <mergeCell ref="G53:I53"/>
    <mergeCell ref="C47:F47"/>
    <mergeCell ref="G47:I47"/>
    <mergeCell ref="C48:F48"/>
    <mergeCell ref="G48:I48"/>
    <mergeCell ref="J41:T42"/>
    <mergeCell ref="C49:F49"/>
    <mergeCell ref="G49:I49"/>
    <mergeCell ref="U37:V38"/>
    <mergeCell ref="W51:X52"/>
    <mergeCell ref="W53:X54"/>
    <mergeCell ref="W55:X56"/>
    <mergeCell ref="U55:V56"/>
    <mergeCell ref="U53:V54"/>
    <mergeCell ref="U51:V52"/>
    <mergeCell ref="W37:X38"/>
    <mergeCell ref="W39:X40"/>
    <mergeCell ref="W41:X42"/>
    <mergeCell ref="W43:X44"/>
    <mergeCell ref="C35:F35"/>
    <mergeCell ref="U39:V40"/>
    <mergeCell ref="G35:I35"/>
    <mergeCell ref="G58:AO58"/>
    <mergeCell ref="C59:AO59"/>
    <mergeCell ref="C60:AO60"/>
    <mergeCell ref="Y31:AB32"/>
    <mergeCell ref="W31:X32"/>
    <mergeCell ref="U31:V32"/>
    <mergeCell ref="J31:T32"/>
    <mergeCell ref="J55:T56"/>
    <mergeCell ref="J53:T54"/>
    <mergeCell ref="J51:T52"/>
    <mergeCell ref="J49:T50"/>
    <mergeCell ref="J47:T48"/>
    <mergeCell ref="Y43:AB44"/>
    <mergeCell ref="Y41:AB42"/>
    <mergeCell ref="J45:T46"/>
    <mergeCell ref="U49:V50"/>
    <mergeCell ref="U47:V48"/>
    <mergeCell ref="U45:V46"/>
    <mergeCell ref="U43:V44"/>
    <mergeCell ref="U41:V42"/>
    <mergeCell ref="J43:T44"/>
    <mergeCell ref="S20:S21"/>
    <mergeCell ref="U20:W20"/>
    <mergeCell ref="U21:W21"/>
    <mergeCell ref="L23:N23"/>
    <mergeCell ref="L20:N20"/>
    <mergeCell ref="U22:W22"/>
    <mergeCell ref="U23:W23"/>
    <mergeCell ref="AC29:AO56"/>
    <mergeCell ref="Y55:AB56"/>
    <mergeCell ref="Y53:AB54"/>
    <mergeCell ref="Y51:AB52"/>
    <mergeCell ref="Y29:AB30"/>
    <mergeCell ref="W29:X30"/>
    <mergeCell ref="U29:V30"/>
    <mergeCell ref="J29:T30"/>
    <mergeCell ref="Y35:AB36"/>
    <mergeCell ref="W35:X36"/>
    <mergeCell ref="U35:V36"/>
    <mergeCell ref="J35:T36"/>
    <mergeCell ref="J33:T34"/>
    <mergeCell ref="U33:V34"/>
    <mergeCell ref="W33:X34"/>
    <mergeCell ref="Y33:AB34"/>
    <mergeCell ref="Y49:AB50"/>
  </mergeCells>
  <pageMargins left="0.70866141732283472" right="0.70866141732283472" top="0.74803149606299213" bottom="0.74803149606299213" header="0.31496062992125984" footer="0.31496062992125984"/>
  <pageSetup paperSize="5" scale="5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51"/>
  <sheetViews>
    <sheetView showGridLines="0" zoomScale="55" zoomScaleNormal="55" workbookViewId="0">
      <selection activeCell="L46" sqref="L46"/>
    </sheetView>
  </sheetViews>
  <sheetFormatPr baseColWidth="10" defaultRowHeight="14.4" x14ac:dyDescent="0.3"/>
  <cols>
    <col min="2" max="2" width="13.6640625" customWidth="1"/>
    <col min="3" max="4" width="7.33203125" customWidth="1"/>
    <col min="5" max="5" width="34.6640625" customWidth="1"/>
    <col min="6" max="9" width="6.33203125" customWidth="1"/>
    <col min="10" max="10" width="10.6640625" customWidth="1"/>
    <col min="11" max="11" width="4.6640625" customWidth="1"/>
    <col min="12" max="12" width="1.6640625" customWidth="1"/>
    <col min="13" max="15" width="5.6640625" customWidth="1"/>
    <col min="16" max="16" width="2.6640625" customWidth="1"/>
    <col min="17" max="17" width="11.5546875" customWidth="1"/>
    <col min="18" max="20" width="4.6640625" customWidth="1"/>
    <col min="22" max="23" width="4.88671875" customWidth="1"/>
    <col min="24" max="26" width="5" customWidth="1"/>
  </cols>
  <sheetData>
    <row r="2" spans="2:27" x14ac:dyDescent="0.3">
      <c r="B2" s="265" t="s">
        <v>114</v>
      </c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8"/>
      <c r="V2" s="8"/>
      <c r="W2" s="8"/>
      <c r="X2" s="8"/>
      <c r="Y2" s="8"/>
      <c r="Z2" s="8"/>
      <c r="AA2" s="8"/>
    </row>
    <row r="3" spans="2:27" x14ac:dyDescent="0.3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2:27" x14ac:dyDescent="0.3">
      <c r="B4" s="8"/>
      <c r="C4" s="8"/>
      <c r="D4" s="8"/>
      <c r="E4" s="8"/>
      <c r="F4" s="282" t="s">
        <v>47</v>
      </c>
      <c r="G4" s="282"/>
      <c r="H4" s="282"/>
      <c r="I4" s="282"/>
      <c r="J4" s="282"/>
      <c r="K4" s="282"/>
      <c r="L4" s="282"/>
      <c r="M4" s="282"/>
      <c r="N4" s="282"/>
      <c r="O4" s="31"/>
      <c r="P4" s="38"/>
      <c r="Q4" s="6"/>
      <c r="R4" s="80" t="s">
        <v>54</v>
      </c>
      <c r="S4" s="38"/>
      <c r="T4" s="38"/>
      <c r="U4" s="8"/>
      <c r="V4" s="8"/>
      <c r="W4" s="8"/>
      <c r="X4" s="8"/>
      <c r="Y4" s="8"/>
      <c r="Z4" s="8"/>
      <c r="AA4" s="8"/>
    </row>
    <row r="5" spans="2:27" x14ac:dyDescent="0.3"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2:27" x14ac:dyDescent="0.3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2:27" x14ac:dyDescent="0.3">
      <c r="B7" s="251" t="s">
        <v>92</v>
      </c>
      <c r="C7" s="251"/>
      <c r="D7" s="85"/>
      <c r="E7" s="113"/>
      <c r="F7" s="50"/>
      <c r="G7" s="8"/>
      <c r="H7" s="8"/>
      <c r="I7" s="8"/>
      <c r="J7" s="80" t="s">
        <v>48</v>
      </c>
      <c r="K7" s="8"/>
      <c r="L7" s="8"/>
      <c r="M7" s="8"/>
      <c r="N7" s="8"/>
      <c r="O7" s="54"/>
      <c r="P7" s="36"/>
      <c r="Q7" s="65"/>
      <c r="R7" s="65"/>
      <c r="S7" s="65"/>
      <c r="T7" s="82"/>
      <c r="U7" s="80" t="s">
        <v>51</v>
      </c>
      <c r="V7" s="38"/>
      <c r="W7" s="38"/>
      <c r="X7" s="38"/>
      <c r="Y7" s="38"/>
      <c r="Z7" s="38"/>
      <c r="AA7" s="8"/>
    </row>
    <row r="8" spans="2:27" x14ac:dyDescent="0.3">
      <c r="B8" s="251" t="s">
        <v>91</v>
      </c>
      <c r="C8" s="251"/>
      <c r="D8" s="85"/>
      <c r="E8" s="114"/>
      <c r="F8" s="50"/>
      <c r="G8" s="8"/>
      <c r="H8" s="8"/>
      <c r="I8" s="8"/>
      <c r="J8" s="80" t="s">
        <v>49</v>
      </c>
      <c r="K8" s="8"/>
      <c r="L8" s="8"/>
      <c r="M8" s="8"/>
      <c r="N8" s="8"/>
      <c r="O8" s="54"/>
      <c r="P8" s="36"/>
      <c r="Q8" s="74"/>
      <c r="R8" s="74"/>
      <c r="S8" s="74"/>
      <c r="T8" s="82"/>
      <c r="U8" s="80" t="s">
        <v>52</v>
      </c>
      <c r="V8" s="83"/>
      <c r="W8" s="83"/>
      <c r="X8" s="36"/>
      <c r="Y8" s="80" t="s">
        <v>54</v>
      </c>
      <c r="Z8" s="83"/>
      <c r="AA8" s="8"/>
    </row>
    <row r="9" spans="2:27" x14ac:dyDescent="0.3">
      <c r="B9" s="251" t="s">
        <v>90</v>
      </c>
      <c r="C9" s="251"/>
      <c r="D9" s="85"/>
      <c r="E9" s="115"/>
      <c r="F9" s="35"/>
      <c r="G9" s="8"/>
      <c r="H9" s="8"/>
      <c r="I9" s="8"/>
      <c r="J9" s="80" t="s">
        <v>50</v>
      </c>
      <c r="K9" s="8"/>
      <c r="L9" s="8"/>
      <c r="M9" s="8"/>
      <c r="N9" s="8"/>
      <c r="O9" s="54"/>
      <c r="P9" s="36"/>
      <c r="Q9" s="74"/>
      <c r="R9" s="74"/>
      <c r="S9" s="74"/>
      <c r="T9" s="82"/>
      <c r="U9" s="8"/>
      <c r="V9" s="8"/>
      <c r="W9" s="8"/>
      <c r="X9" s="8"/>
      <c r="Y9" s="8"/>
      <c r="Z9" s="8"/>
      <c r="AA9" s="8"/>
    </row>
    <row r="10" spans="2:27" x14ac:dyDescent="0.3">
      <c r="B10" s="80" t="s">
        <v>89</v>
      </c>
      <c r="C10" s="80"/>
      <c r="D10" s="80"/>
      <c r="E10" s="102"/>
      <c r="F10" s="35"/>
      <c r="G10" s="8"/>
      <c r="H10" s="8"/>
      <c r="I10" s="8"/>
      <c r="J10" s="80" t="s">
        <v>112</v>
      </c>
      <c r="K10" s="8"/>
      <c r="L10" s="8"/>
      <c r="M10" s="8"/>
      <c r="N10" s="8"/>
      <c r="O10" s="8"/>
      <c r="P10" s="8"/>
      <c r="Q10" s="74"/>
      <c r="R10" s="74"/>
      <c r="S10" s="74"/>
      <c r="T10" s="82"/>
      <c r="U10" s="85" t="s">
        <v>53</v>
      </c>
      <c r="V10" s="85"/>
      <c r="W10" s="85"/>
      <c r="X10" s="85"/>
      <c r="Y10" s="38"/>
      <c r="Z10" s="38"/>
      <c r="AA10" s="8"/>
    </row>
    <row r="11" spans="2:27" x14ac:dyDescent="0.3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  <row r="12" spans="2:27" ht="14.4" customHeight="1" x14ac:dyDescent="0.3">
      <c r="B12" s="266" t="s">
        <v>32</v>
      </c>
      <c r="C12" s="266" t="s">
        <v>115</v>
      </c>
      <c r="D12" s="266"/>
      <c r="E12" s="266" t="s">
        <v>116</v>
      </c>
      <c r="F12" s="266" t="s">
        <v>109</v>
      </c>
      <c r="G12" s="266"/>
      <c r="H12" s="266"/>
      <c r="I12" s="266"/>
      <c r="J12" s="266"/>
      <c r="K12" s="266"/>
      <c r="L12" s="266"/>
      <c r="M12" s="266"/>
      <c r="N12" s="266"/>
      <c r="O12" s="266"/>
      <c r="P12" s="266"/>
      <c r="Q12" s="266"/>
      <c r="R12" s="266"/>
      <c r="S12" s="266"/>
      <c r="T12" s="266"/>
      <c r="U12" s="266"/>
      <c r="V12" s="266"/>
      <c r="W12" s="266"/>
      <c r="X12" s="266" t="s">
        <v>44</v>
      </c>
      <c r="Y12" s="266"/>
      <c r="Z12" s="266"/>
      <c r="AA12" s="8"/>
    </row>
    <row r="13" spans="2:27" x14ac:dyDescent="0.3">
      <c r="B13" s="266"/>
      <c r="C13" s="266"/>
      <c r="D13" s="266"/>
      <c r="E13" s="266"/>
      <c r="F13" s="266"/>
      <c r="G13" s="266"/>
      <c r="H13" s="266"/>
      <c r="I13" s="266"/>
      <c r="J13" s="266"/>
      <c r="K13" s="266"/>
      <c r="L13" s="266"/>
      <c r="M13" s="266"/>
      <c r="N13" s="266"/>
      <c r="O13" s="266"/>
      <c r="P13" s="266"/>
      <c r="Q13" s="266"/>
      <c r="R13" s="266"/>
      <c r="S13" s="266"/>
      <c r="T13" s="266"/>
      <c r="U13" s="266"/>
      <c r="V13" s="266"/>
      <c r="W13" s="266"/>
      <c r="X13" s="266"/>
      <c r="Y13" s="266"/>
      <c r="Z13" s="266"/>
      <c r="AA13" s="8"/>
    </row>
    <row r="14" spans="2:27" ht="25.2" customHeight="1" x14ac:dyDescent="0.3">
      <c r="B14" s="34"/>
      <c r="C14" s="264"/>
      <c r="D14" s="284"/>
      <c r="E14" s="34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8"/>
    </row>
    <row r="15" spans="2:27" ht="25.2" customHeight="1" x14ac:dyDescent="0.3">
      <c r="B15" s="34"/>
      <c r="C15" s="264"/>
      <c r="D15" s="284"/>
      <c r="E15" s="34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8"/>
    </row>
    <row r="16" spans="2:27" ht="25.2" customHeight="1" x14ac:dyDescent="0.3">
      <c r="B16" s="54"/>
      <c r="C16" s="263"/>
      <c r="D16" s="263"/>
      <c r="E16" s="54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8"/>
    </row>
    <row r="17" spans="2:27" ht="25.2" customHeight="1" x14ac:dyDescent="0.3">
      <c r="B17" s="54"/>
      <c r="C17" s="263"/>
      <c r="D17" s="263"/>
      <c r="E17" s="54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263"/>
      <c r="U17" s="263"/>
      <c r="V17" s="263"/>
      <c r="W17" s="263"/>
      <c r="X17" s="263"/>
      <c r="Y17" s="263"/>
      <c r="Z17" s="263"/>
      <c r="AA17" s="8"/>
    </row>
    <row r="18" spans="2:27" ht="25.2" customHeight="1" x14ac:dyDescent="0.3">
      <c r="B18" s="54"/>
      <c r="C18" s="263"/>
      <c r="D18" s="263"/>
      <c r="E18" s="54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263"/>
      <c r="X18" s="263"/>
      <c r="Y18" s="263"/>
      <c r="Z18" s="263"/>
      <c r="AA18" s="8"/>
    </row>
    <row r="19" spans="2:27" ht="25.2" customHeight="1" x14ac:dyDescent="0.3">
      <c r="B19" s="54"/>
      <c r="C19" s="263"/>
      <c r="D19" s="263"/>
      <c r="E19" s="54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3"/>
      <c r="U19" s="263"/>
      <c r="V19" s="263"/>
      <c r="W19" s="263"/>
      <c r="X19" s="263"/>
      <c r="Y19" s="263"/>
      <c r="Z19" s="263"/>
      <c r="AA19" s="8"/>
    </row>
    <row r="20" spans="2:27" ht="25.2" customHeight="1" x14ac:dyDescent="0.3">
      <c r="B20" s="54"/>
      <c r="C20" s="263"/>
      <c r="D20" s="263"/>
      <c r="E20" s="54"/>
      <c r="F20" s="263"/>
      <c r="G20" s="263"/>
      <c r="H20" s="263"/>
      <c r="I20" s="263"/>
      <c r="J20" s="263"/>
      <c r="K20" s="263"/>
      <c r="L20" s="263"/>
      <c r="M20" s="263"/>
      <c r="N20" s="263"/>
      <c r="O20" s="263"/>
      <c r="P20" s="263"/>
      <c r="Q20" s="263"/>
      <c r="R20" s="263"/>
      <c r="S20" s="263"/>
      <c r="T20" s="263"/>
      <c r="U20" s="263"/>
      <c r="V20" s="263"/>
      <c r="W20" s="263"/>
      <c r="X20" s="263"/>
      <c r="Y20" s="263"/>
      <c r="Z20" s="263"/>
      <c r="AA20" s="8"/>
    </row>
    <row r="21" spans="2:27" ht="25.2" customHeight="1" x14ac:dyDescent="0.3">
      <c r="B21" s="54"/>
      <c r="C21" s="263"/>
      <c r="D21" s="263"/>
      <c r="E21" s="54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8"/>
    </row>
    <row r="22" spans="2:27" ht="25.2" customHeight="1" x14ac:dyDescent="0.3">
      <c r="B22" s="54"/>
      <c r="C22" s="263"/>
      <c r="D22" s="263"/>
      <c r="E22" s="54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8"/>
    </row>
    <row r="23" spans="2:27" ht="25.2" customHeight="1" x14ac:dyDescent="0.3">
      <c r="B23" s="54"/>
      <c r="C23" s="263"/>
      <c r="D23" s="263"/>
      <c r="E23" s="54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  <c r="T23" s="263"/>
      <c r="U23" s="263"/>
      <c r="V23" s="263"/>
      <c r="W23" s="263"/>
      <c r="X23" s="263"/>
      <c r="Y23" s="263"/>
      <c r="Z23" s="263"/>
      <c r="AA23" s="8"/>
    </row>
    <row r="24" spans="2:27" ht="25.2" customHeight="1" x14ac:dyDescent="0.3">
      <c r="B24" s="54"/>
      <c r="C24" s="263"/>
      <c r="D24" s="263"/>
      <c r="E24" s="54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  <c r="Y24" s="263"/>
      <c r="Z24" s="263"/>
      <c r="AA24" s="8"/>
    </row>
    <row r="25" spans="2:27" ht="25.2" customHeight="1" x14ac:dyDescent="0.3">
      <c r="B25" s="54"/>
      <c r="C25" s="263"/>
      <c r="D25" s="263"/>
      <c r="E25" s="54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  <c r="AA25" s="8"/>
    </row>
    <row r="26" spans="2:27" ht="25.2" customHeight="1" x14ac:dyDescent="0.3">
      <c r="B26" s="54"/>
      <c r="C26" s="263"/>
      <c r="D26" s="263"/>
      <c r="E26" s="54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  <c r="AA26" s="8"/>
    </row>
    <row r="27" spans="2:27" ht="25.2" customHeight="1" x14ac:dyDescent="0.3">
      <c r="B27" s="54"/>
      <c r="C27" s="263"/>
      <c r="D27" s="263"/>
      <c r="E27" s="54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3"/>
      <c r="U27" s="263"/>
      <c r="V27" s="263"/>
      <c r="W27" s="263"/>
      <c r="X27" s="263"/>
      <c r="Y27" s="263"/>
      <c r="Z27" s="263"/>
      <c r="AA27" s="8"/>
    </row>
    <row r="28" spans="2:27" ht="25.2" customHeight="1" x14ac:dyDescent="0.3">
      <c r="B28" s="54"/>
      <c r="C28" s="263"/>
      <c r="D28" s="263"/>
      <c r="E28" s="54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8"/>
    </row>
    <row r="29" spans="2:27" ht="25.2" customHeight="1" x14ac:dyDescent="0.3">
      <c r="B29" s="54"/>
      <c r="C29" s="263"/>
      <c r="D29" s="263"/>
      <c r="E29" s="54"/>
      <c r="F29" s="263"/>
      <c r="G29" s="263"/>
      <c r="H29" s="263"/>
      <c r="I29" s="263"/>
      <c r="J29" s="263"/>
      <c r="K29" s="263"/>
      <c r="L29" s="263"/>
      <c r="M29" s="263"/>
      <c r="N29" s="263"/>
      <c r="O29" s="263"/>
      <c r="P29" s="263"/>
      <c r="Q29" s="263"/>
      <c r="R29" s="263"/>
      <c r="S29" s="263"/>
      <c r="T29" s="263"/>
      <c r="U29" s="263"/>
      <c r="V29" s="263"/>
      <c r="W29" s="263"/>
      <c r="X29" s="263"/>
      <c r="Y29" s="263"/>
      <c r="Z29" s="263"/>
      <c r="AA29" s="8"/>
    </row>
    <row r="30" spans="2:27" ht="25.2" customHeight="1" x14ac:dyDescent="0.3">
      <c r="B30" s="54"/>
      <c r="C30" s="263"/>
      <c r="D30" s="263"/>
      <c r="E30" s="54"/>
      <c r="F30" s="263"/>
      <c r="G30" s="263"/>
      <c r="H30" s="263"/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3"/>
      <c r="U30" s="263"/>
      <c r="V30" s="263"/>
      <c r="W30" s="263"/>
      <c r="X30" s="263"/>
      <c r="Y30" s="263"/>
      <c r="Z30" s="263"/>
      <c r="AA30" s="8"/>
    </row>
    <row r="31" spans="2:27" ht="25.2" customHeight="1" x14ac:dyDescent="0.3">
      <c r="B31" s="54"/>
      <c r="C31" s="263"/>
      <c r="D31" s="263"/>
      <c r="E31" s="54"/>
      <c r="F31" s="263"/>
      <c r="G31" s="263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263"/>
      <c r="U31" s="263"/>
      <c r="V31" s="263"/>
      <c r="W31" s="263"/>
      <c r="X31" s="263"/>
      <c r="Y31" s="263"/>
      <c r="Z31" s="263"/>
      <c r="AA31" s="8"/>
    </row>
    <row r="32" spans="2:27" ht="25.2" customHeight="1" x14ac:dyDescent="0.3">
      <c r="B32" s="54"/>
      <c r="C32" s="263"/>
      <c r="D32" s="263"/>
      <c r="E32" s="54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263"/>
      <c r="AA32" s="8"/>
    </row>
    <row r="33" spans="2:27" ht="25.2" customHeight="1" x14ac:dyDescent="0.3">
      <c r="B33" s="54"/>
      <c r="C33" s="264"/>
      <c r="D33" s="284"/>
      <c r="E33" s="54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  <c r="AA33" s="8"/>
    </row>
    <row r="34" spans="2:27" ht="25.2" customHeight="1" x14ac:dyDescent="0.3">
      <c r="B34" s="54"/>
      <c r="C34" s="263"/>
      <c r="D34" s="263"/>
      <c r="E34" s="54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8"/>
    </row>
    <row r="35" spans="2:27" x14ac:dyDescent="0.3">
      <c r="B35" s="8"/>
      <c r="C35" s="8"/>
      <c r="D35" s="8"/>
      <c r="E35" s="253"/>
      <c r="F35" s="253"/>
      <c r="G35" s="253"/>
      <c r="H35" s="253"/>
      <c r="I35" s="76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2:27" x14ac:dyDescent="0.3">
      <c r="B36" s="251" t="s">
        <v>113</v>
      </c>
      <c r="C36" s="251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3"/>
      <c r="V36" s="283"/>
      <c r="W36" s="283"/>
      <c r="X36" s="283"/>
      <c r="Y36" s="283"/>
      <c r="Z36" s="283"/>
      <c r="AA36" s="8"/>
    </row>
    <row r="37" spans="2:27" x14ac:dyDescent="0.3">
      <c r="B37" s="252"/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  <c r="AA37" s="8"/>
    </row>
    <row r="38" spans="2:27" x14ac:dyDescent="0.3">
      <c r="B38" s="252"/>
      <c r="C38" s="252"/>
      <c r="D38" s="252"/>
      <c r="E38" s="252"/>
      <c r="F38" s="252"/>
      <c r="G38" s="252"/>
      <c r="H38" s="252"/>
      <c r="I38" s="252"/>
      <c r="J38" s="252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  <c r="Z38" s="252"/>
      <c r="AA38" s="8"/>
    </row>
    <row r="39" spans="2:27" x14ac:dyDescent="0.3"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36"/>
      <c r="O39" s="36"/>
      <c r="P39" s="36"/>
      <c r="Q39" s="36"/>
      <c r="R39" s="36"/>
      <c r="S39" s="36"/>
      <c r="T39" s="36"/>
      <c r="U39" s="36"/>
      <c r="V39" s="8"/>
      <c r="W39" s="8"/>
      <c r="X39" s="8"/>
      <c r="Y39" s="8"/>
      <c r="Z39" s="8"/>
      <c r="AA39" s="8"/>
    </row>
    <row r="40" spans="2:27" x14ac:dyDescent="0.3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2:27" x14ac:dyDescent="0.3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2:27" x14ac:dyDescent="0.3"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2:27" x14ac:dyDescent="0.3"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2:27" x14ac:dyDescent="0.3"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2:27" x14ac:dyDescent="0.3"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2:27" x14ac:dyDescent="0.3"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2:27" x14ac:dyDescent="0.3"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2:27" x14ac:dyDescent="0.3"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2:27" x14ac:dyDescent="0.3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2:27" x14ac:dyDescent="0.3"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2:27" x14ac:dyDescent="0.3"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</sheetData>
  <mergeCells count="78">
    <mergeCell ref="B9:C9"/>
    <mergeCell ref="B2:T2"/>
    <mergeCell ref="B7:C7"/>
    <mergeCell ref="B8:C8"/>
    <mergeCell ref="E35:H35"/>
    <mergeCell ref="F30:W30"/>
    <mergeCell ref="C33:D33"/>
    <mergeCell ref="C15:D15"/>
    <mergeCell ref="C14:D14"/>
    <mergeCell ref="F4:N4"/>
    <mergeCell ref="B12:B13"/>
    <mergeCell ref="C23:D23"/>
    <mergeCell ref="C24:D24"/>
    <mergeCell ref="C25:D25"/>
    <mergeCell ref="C16:D16"/>
    <mergeCell ref="C17:D17"/>
    <mergeCell ref="C18:D18"/>
    <mergeCell ref="C19:D19"/>
    <mergeCell ref="E12:E13"/>
    <mergeCell ref="C12:D13"/>
    <mergeCell ref="F27:W27"/>
    <mergeCell ref="F18:W18"/>
    <mergeCell ref="F26:W26"/>
    <mergeCell ref="F12:W13"/>
    <mergeCell ref="F14:W14"/>
    <mergeCell ref="F15:W15"/>
    <mergeCell ref="X30:Z30"/>
    <mergeCell ref="X23:Z23"/>
    <mergeCell ref="F24:W24"/>
    <mergeCell ref="X24:Z24"/>
    <mergeCell ref="F25:W25"/>
    <mergeCell ref="X25:Z25"/>
    <mergeCell ref="F28:W28"/>
    <mergeCell ref="X28:Z28"/>
    <mergeCell ref="F29:W29"/>
    <mergeCell ref="X29:Z29"/>
    <mergeCell ref="C29:D29"/>
    <mergeCell ref="C30:D30"/>
    <mergeCell ref="C31:D31"/>
    <mergeCell ref="C20:D20"/>
    <mergeCell ref="C21:D21"/>
    <mergeCell ref="C22:D22"/>
    <mergeCell ref="X12:Z13"/>
    <mergeCell ref="C26:D26"/>
    <mergeCell ref="C27:D27"/>
    <mergeCell ref="C28:D28"/>
    <mergeCell ref="F17:W17"/>
    <mergeCell ref="X17:Z17"/>
    <mergeCell ref="X14:Z14"/>
    <mergeCell ref="F23:W23"/>
    <mergeCell ref="F19:W19"/>
    <mergeCell ref="F20:W20"/>
    <mergeCell ref="X19:Z19"/>
    <mergeCell ref="X20:Z20"/>
    <mergeCell ref="F21:W21"/>
    <mergeCell ref="X21:Z21"/>
    <mergeCell ref="F22:W22"/>
    <mergeCell ref="X18:Z18"/>
    <mergeCell ref="X15:Z15"/>
    <mergeCell ref="F16:W16"/>
    <mergeCell ref="X16:Z16"/>
    <mergeCell ref="X26:Z26"/>
    <mergeCell ref="X27:Z27"/>
    <mergeCell ref="X22:Z22"/>
    <mergeCell ref="D36:Z36"/>
    <mergeCell ref="B37:Z37"/>
    <mergeCell ref="B38:Z38"/>
    <mergeCell ref="X31:Z31"/>
    <mergeCell ref="F32:W32"/>
    <mergeCell ref="X32:Z32"/>
    <mergeCell ref="F33:W33"/>
    <mergeCell ref="X33:Z33"/>
    <mergeCell ref="F34:W34"/>
    <mergeCell ref="X34:Z34"/>
    <mergeCell ref="B36:C36"/>
    <mergeCell ref="C32:D32"/>
    <mergeCell ref="C34:D34"/>
    <mergeCell ref="F31:W3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abSelected="1" topLeftCell="A10" zoomScale="77" zoomScaleNormal="77" workbookViewId="0">
      <selection activeCell="C48" sqref="C48"/>
    </sheetView>
  </sheetViews>
  <sheetFormatPr baseColWidth="10" defaultRowHeight="14.4" x14ac:dyDescent="0.3"/>
  <cols>
    <col min="2" max="2" width="7.109375" style="14" customWidth="1"/>
    <col min="3" max="3" width="5.6640625" style="14" customWidth="1"/>
    <col min="4" max="4" width="9.33203125" style="14" customWidth="1"/>
    <col min="5" max="9" width="8.109375" style="14" customWidth="1"/>
    <col min="10" max="10" width="9.88671875" customWidth="1"/>
    <col min="11" max="11" width="7.88671875" customWidth="1"/>
    <col min="12" max="13" width="4.66406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23"/>
      <c r="C2" s="123"/>
      <c r="D2" s="123"/>
      <c r="E2" s="123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23"/>
      <c r="C3" s="123"/>
      <c r="D3" s="123"/>
      <c r="E3" s="123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23"/>
      <c r="C4" s="123"/>
      <c r="D4" s="123"/>
      <c r="E4" s="123"/>
      <c r="F4" s="123"/>
      <c r="G4" s="123"/>
      <c r="H4" s="123"/>
      <c r="I4" s="123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23"/>
      <c r="C5" s="123"/>
      <c r="D5" s="123"/>
      <c r="E5" s="123"/>
      <c r="F5" s="123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23"/>
      <c r="C6" s="123"/>
      <c r="D6" s="123"/>
      <c r="E6" s="123"/>
      <c r="F6" s="123"/>
      <c r="G6" s="123"/>
      <c r="H6" s="123"/>
      <c r="I6" s="123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23"/>
      <c r="C7" s="123"/>
      <c r="D7" s="123"/>
      <c r="E7" s="123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23"/>
      <c r="C8" s="123"/>
      <c r="D8" s="123"/>
      <c r="E8" s="123"/>
      <c r="F8" s="123"/>
      <c r="G8" s="123"/>
      <c r="H8" s="123"/>
      <c r="I8" s="123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23"/>
      <c r="C9" s="123"/>
      <c r="D9" s="123"/>
      <c r="E9" s="123"/>
      <c r="F9" s="123"/>
      <c r="G9" s="123"/>
      <c r="H9" s="123"/>
      <c r="I9" s="123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23"/>
      <c r="C10" s="123"/>
      <c r="D10" s="123"/>
      <c r="E10" s="123"/>
      <c r="F10" s="123"/>
      <c r="G10" s="123"/>
      <c r="H10" s="123"/>
      <c r="I10" s="123"/>
      <c r="J10" s="8"/>
      <c r="K10" s="8"/>
      <c r="L10" s="8"/>
      <c r="M10" s="8"/>
      <c r="N10" s="8"/>
      <c r="O10" s="8"/>
      <c r="P10" s="8"/>
      <c r="Q10" s="8"/>
      <c r="R10" s="8"/>
      <c r="S10" s="80"/>
      <c r="T10" s="80"/>
      <c r="U10" s="8"/>
      <c r="V10" s="8"/>
      <c r="W10" s="8"/>
    </row>
    <row r="11" spans="1:23" x14ac:dyDescent="0.3">
      <c r="A11" s="8"/>
      <c r="B11" s="129" t="s">
        <v>92</v>
      </c>
      <c r="C11" s="129"/>
      <c r="D11" s="129"/>
      <c r="E11" s="286" t="s">
        <v>242</v>
      </c>
      <c r="F11" s="286"/>
      <c r="G11" s="286"/>
      <c r="H11" s="32"/>
      <c r="I11" s="129" t="s">
        <v>51</v>
      </c>
      <c r="J11" s="87"/>
      <c r="K11" s="87"/>
      <c r="L11" s="287">
        <v>44020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 t="s">
        <v>241</v>
      </c>
      <c r="V11" s="252"/>
      <c r="W11" s="8"/>
    </row>
    <row r="12" spans="1:23" x14ac:dyDescent="0.3">
      <c r="A12" s="8"/>
      <c r="B12" s="129"/>
      <c r="C12" s="129"/>
      <c r="D12" s="129"/>
      <c r="E12" s="32"/>
      <c r="F12" s="32"/>
      <c r="G12" s="32"/>
      <c r="H12" s="32"/>
      <c r="I12" s="131"/>
      <c r="J12" s="87"/>
      <c r="K12" s="87"/>
      <c r="L12" s="33"/>
      <c r="M12" s="33"/>
      <c r="N12" s="33"/>
      <c r="O12" s="87"/>
      <c r="P12" s="80"/>
      <c r="Q12" s="36"/>
      <c r="R12" s="36"/>
      <c r="S12" s="8"/>
      <c r="T12" s="8"/>
      <c r="U12" s="8"/>
      <c r="V12" s="8"/>
      <c r="W12" s="8"/>
    </row>
    <row r="13" spans="1:23" x14ac:dyDescent="0.3">
      <c r="A13" s="8"/>
      <c r="B13" s="129" t="s">
        <v>90</v>
      </c>
      <c r="C13" s="129"/>
      <c r="D13" s="129"/>
      <c r="E13" s="286" t="s">
        <v>243</v>
      </c>
      <c r="F13" s="286"/>
      <c r="G13" s="286"/>
      <c r="H13" s="32"/>
      <c r="I13" s="129" t="s">
        <v>125</v>
      </c>
      <c r="J13" s="87"/>
      <c r="K13" s="87"/>
      <c r="L13" s="252"/>
      <c r="M13" s="252"/>
      <c r="N13" s="33"/>
      <c r="O13" s="87" t="s">
        <v>127</v>
      </c>
      <c r="P13" s="80"/>
      <c r="Q13" s="128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29"/>
      <c r="C14" s="129"/>
      <c r="D14" s="129"/>
      <c r="E14" s="32"/>
      <c r="F14" s="32"/>
      <c r="G14" s="32"/>
      <c r="H14" s="32"/>
      <c r="I14" s="129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29" t="s">
        <v>91</v>
      </c>
      <c r="C15" s="129"/>
      <c r="D15" s="129"/>
      <c r="E15" s="286" t="s">
        <v>243</v>
      </c>
      <c r="F15" s="286"/>
      <c r="G15" s="286"/>
      <c r="H15" s="32"/>
      <c r="I15" s="129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24">
        <v>1</v>
      </c>
      <c r="U15" s="8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50" t="s">
        <v>121</v>
      </c>
      <c r="F19" s="150" t="s">
        <v>122</v>
      </c>
      <c r="G19" s="150" t="s">
        <v>121</v>
      </c>
      <c r="H19" s="150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26" t="s">
        <v>34</v>
      </c>
      <c r="C20" s="184" t="s">
        <v>258</v>
      </c>
      <c r="D20" s="27" t="s">
        <v>259</v>
      </c>
      <c r="E20" s="27">
        <v>1.9</v>
      </c>
      <c r="F20" s="27">
        <v>1.2</v>
      </c>
      <c r="G20" s="27"/>
      <c r="H20" s="27">
        <v>39</v>
      </c>
      <c r="I20" s="28">
        <v>38</v>
      </c>
      <c r="J20" s="315"/>
      <c r="K20" s="316"/>
      <c r="L20" s="316"/>
      <c r="M20" s="316"/>
      <c r="N20" s="316"/>
      <c r="O20" s="316"/>
      <c r="P20" s="316"/>
      <c r="Q20" s="316"/>
      <c r="R20" s="316"/>
      <c r="S20" s="316"/>
      <c r="T20" s="316"/>
      <c r="U20" s="316"/>
      <c r="V20" s="317"/>
    </row>
    <row r="21" spans="2:25" x14ac:dyDescent="0.3">
      <c r="B21" s="26" t="s">
        <v>251</v>
      </c>
      <c r="C21" s="183" t="s">
        <v>256</v>
      </c>
      <c r="D21" s="27" t="s">
        <v>259</v>
      </c>
      <c r="E21" s="27">
        <v>6.5</v>
      </c>
      <c r="F21" s="27">
        <v>0.6</v>
      </c>
      <c r="G21" s="27"/>
      <c r="H21" s="27">
        <v>38</v>
      </c>
      <c r="I21" s="28">
        <v>37</v>
      </c>
      <c r="J21" s="300" t="s">
        <v>271</v>
      </c>
      <c r="K21" s="301"/>
      <c r="L21" s="301"/>
      <c r="M21" s="301"/>
      <c r="N21" s="301"/>
      <c r="O21" s="301"/>
      <c r="P21" s="301"/>
      <c r="Q21" s="301"/>
      <c r="R21" s="301"/>
      <c r="S21" s="301"/>
      <c r="T21" s="301"/>
      <c r="U21" s="301"/>
      <c r="V21" s="302"/>
    </row>
    <row r="22" spans="2:25" x14ac:dyDescent="0.3">
      <c r="B22" s="26" t="s">
        <v>34</v>
      </c>
      <c r="C22" s="184" t="s">
        <v>258</v>
      </c>
      <c r="D22" s="27" t="s">
        <v>250</v>
      </c>
      <c r="E22" s="27">
        <v>5.76</v>
      </c>
      <c r="F22" s="27">
        <v>2.4</v>
      </c>
      <c r="G22" s="27"/>
      <c r="H22" s="27">
        <v>37</v>
      </c>
      <c r="I22" s="28">
        <v>36</v>
      </c>
      <c r="J22" s="300" t="s">
        <v>272</v>
      </c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2"/>
    </row>
    <row r="23" spans="2:25" x14ac:dyDescent="0.3">
      <c r="B23" s="26" t="s">
        <v>34</v>
      </c>
      <c r="C23" s="182" t="s">
        <v>252</v>
      </c>
      <c r="D23" s="27" t="s">
        <v>259</v>
      </c>
      <c r="E23" s="27">
        <v>3.97</v>
      </c>
      <c r="F23" s="27">
        <v>1.7</v>
      </c>
      <c r="G23" s="27"/>
      <c r="H23" s="27">
        <v>36</v>
      </c>
      <c r="I23" s="28">
        <v>35</v>
      </c>
      <c r="J23" s="300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  <c r="V23" s="302"/>
    </row>
    <row r="24" spans="2:25" x14ac:dyDescent="0.3">
      <c r="B24" s="26" t="s">
        <v>34</v>
      </c>
      <c r="C24" s="182" t="s">
        <v>252</v>
      </c>
      <c r="D24" s="27" t="s">
        <v>259</v>
      </c>
      <c r="E24" s="27">
        <v>5.8</v>
      </c>
      <c r="F24" s="27">
        <v>3.5</v>
      </c>
      <c r="G24" s="27"/>
      <c r="H24" s="27">
        <v>35</v>
      </c>
      <c r="I24" s="28">
        <v>34</v>
      </c>
      <c r="J24" s="300" t="s">
        <v>269</v>
      </c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2"/>
    </row>
    <row r="25" spans="2:25" x14ac:dyDescent="0.3">
      <c r="B25" s="26" t="s">
        <v>35</v>
      </c>
      <c r="C25" s="190" t="s">
        <v>268</v>
      </c>
      <c r="D25" s="27" t="s">
        <v>250</v>
      </c>
      <c r="E25" s="27">
        <v>4.3</v>
      </c>
      <c r="F25" s="27">
        <v>1.25</v>
      </c>
      <c r="G25" s="27"/>
      <c r="H25" s="27">
        <v>34</v>
      </c>
      <c r="I25" s="28">
        <v>33</v>
      </c>
      <c r="J25" s="300" t="s">
        <v>270</v>
      </c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2"/>
    </row>
    <row r="26" spans="2:25" x14ac:dyDescent="0.3">
      <c r="B26" s="178" t="s">
        <v>35</v>
      </c>
      <c r="C26" s="177" t="s">
        <v>245</v>
      </c>
      <c r="D26" s="177" t="s">
        <v>259</v>
      </c>
      <c r="E26" s="177">
        <v>1.4</v>
      </c>
      <c r="F26" s="177">
        <v>0.53</v>
      </c>
      <c r="G26" s="177"/>
      <c r="H26" s="177">
        <v>33</v>
      </c>
      <c r="I26" s="179">
        <v>32</v>
      </c>
      <c r="J26" s="303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5"/>
      <c r="W26" t="s">
        <v>503</v>
      </c>
    </row>
    <row r="27" spans="2:25" x14ac:dyDescent="0.3">
      <c r="B27" s="26" t="s">
        <v>35</v>
      </c>
      <c r="C27" s="182" t="s">
        <v>252</v>
      </c>
      <c r="D27" s="27" t="s">
        <v>259</v>
      </c>
      <c r="E27" s="27">
        <v>11.15</v>
      </c>
      <c r="F27" s="27">
        <v>2.1</v>
      </c>
      <c r="G27" s="27"/>
      <c r="H27" s="27">
        <v>32</v>
      </c>
      <c r="I27" s="28">
        <v>31</v>
      </c>
      <c r="J27" s="300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  <c r="V27" s="302"/>
    </row>
    <row r="28" spans="2:25" x14ac:dyDescent="0.3">
      <c r="B28" s="26" t="s">
        <v>267</v>
      </c>
      <c r="C28" s="182" t="s">
        <v>252</v>
      </c>
      <c r="D28" s="27" t="s">
        <v>259</v>
      </c>
      <c r="E28" s="27">
        <v>6.7</v>
      </c>
      <c r="F28" s="27">
        <v>6.11</v>
      </c>
      <c r="G28" s="27"/>
      <c r="H28" s="27">
        <v>31</v>
      </c>
      <c r="I28" s="28">
        <v>30</v>
      </c>
      <c r="J28" s="300" t="s">
        <v>266</v>
      </c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2"/>
    </row>
    <row r="29" spans="2:25" x14ac:dyDescent="0.3">
      <c r="B29" s="26" t="s">
        <v>34</v>
      </c>
      <c r="C29" s="180" t="s">
        <v>264</v>
      </c>
      <c r="D29" s="27" t="s">
        <v>246</v>
      </c>
      <c r="E29" s="27">
        <v>0.7</v>
      </c>
      <c r="F29" s="27">
        <v>1</v>
      </c>
      <c r="G29" s="27"/>
      <c r="H29" s="27">
        <v>30</v>
      </c>
      <c r="I29" s="28">
        <v>29</v>
      </c>
      <c r="J29" s="300" t="s">
        <v>265</v>
      </c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301"/>
      <c r="V29" s="302"/>
    </row>
    <row r="30" spans="2:25" x14ac:dyDescent="0.3">
      <c r="B30" s="26" t="s">
        <v>34</v>
      </c>
      <c r="C30" s="177" t="s">
        <v>245</v>
      </c>
      <c r="D30" s="27" t="s">
        <v>259</v>
      </c>
      <c r="E30" s="27">
        <v>0.7</v>
      </c>
      <c r="F30" s="27">
        <v>1.6</v>
      </c>
      <c r="G30" s="27"/>
      <c r="H30" s="27">
        <v>29</v>
      </c>
      <c r="I30" s="28">
        <v>28</v>
      </c>
      <c r="J30" s="300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2"/>
      <c r="Y30" s="7"/>
    </row>
    <row r="31" spans="2:25" x14ac:dyDescent="0.3">
      <c r="B31" s="26" t="s">
        <v>251</v>
      </c>
      <c r="C31" s="183" t="s">
        <v>256</v>
      </c>
      <c r="D31" s="27" t="s">
        <v>246</v>
      </c>
      <c r="E31" s="27">
        <v>5</v>
      </c>
      <c r="F31" s="27">
        <v>0.6</v>
      </c>
      <c r="G31" s="27"/>
      <c r="H31" s="27">
        <v>28</v>
      </c>
      <c r="I31" s="28">
        <v>27</v>
      </c>
      <c r="J31" s="300" t="s">
        <v>263</v>
      </c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2"/>
    </row>
    <row r="32" spans="2:25" x14ac:dyDescent="0.3">
      <c r="B32" s="26" t="s">
        <v>35</v>
      </c>
      <c r="C32" s="177" t="s">
        <v>245</v>
      </c>
      <c r="D32" s="27" t="s">
        <v>246</v>
      </c>
      <c r="E32" s="27">
        <v>5.68</v>
      </c>
      <c r="F32" s="27">
        <v>1.64</v>
      </c>
      <c r="G32" s="27"/>
      <c r="H32" s="27">
        <v>27</v>
      </c>
      <c r="I32" s="28">
        <v>26</v>
      </c>
      <c r="J32" s="300" t="s">
        <v>262</v>
      </c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  <c r="V32" s="302"/>
    </row>
    <row r="33" spans="2:22" x14ac:dyDescent="0.3">
      <c r="B33" s="26" t="s">
        <v>35</v>
      </c>
      <c r="C33" s="177" t="s">
        <v>245</v>
      </c>
      <c r="D33" s="27" t="s">
        <v>259</v>
      </c>
      <c r="E33" s="27">
        <v>1.2</v>
      </c>
      <c r="F33" s="27">
        <v>0.77</v>
      </c>
      <c r="G33" s="27"/>
      <c r="H33" s="27">
        <v>26</v>
      </c>
      <c r="I33" s="28">
        <v>25</v>
      </c>
      <c r="J33" s="300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2"/>
    </row>
    <row r="34" spans="2:22" x14ac:dyDescent="0.3">
      <c r="B34" s="26" t="s">
        <v>251</v>
      </c>
      <c r="C34" s="177" t="s">
        <v>245</v>
      </c>
      <c r="D34" s="27" t="s">
        <v>250</v>
      </c>
      <c r="E34" s="27">
        <v>2.16</v>
      </c>
      <c r="F34" s="27">
        <v>1.6</v>
      </c>
      <c r="G34" s="27"/>
      <c r="H34" s="27">
        <v>25</v>
      </c>
      <c r="I34" s="28">
        <v>24</v>
      </c>
      <c r="J34" s="300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2"/>
    </row>
    <row r="35" spans="2:22" x14ac:dyDescent="0.3">
      <c r="B35" s="26" t="s">
        <v>34</v>
      </c>
      <c r="C35" s="177" t="s">
        <v>245</v>
      </c>
      <c r="D35" s="27" t="s">
        <v>259</v>
      </c>
      <c r="E35" s="27">
        <v>2.2999999999999998</v>
      </c>
      <c r="F35" s="27">
        <v>2</v>
      </c>
      <c r="G35" s="27"/>
      <c r="H35" s="27">
        <v>24</v>
      </c>
      <c r="I35" s="28">
        <v>23</v>
      </c>
      <c r="J35" s="300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2"/>
    </row>
    <row r="36" spans="2:22" x14ac:dyDescent="0.3">
      <c r="B36" s="26" t="s">
        <v>34</v>
      </c>
      <c r="C36" s="181" t="s">
        <v>249</v>
      </c>
      <c r="D36" s="27" t="s">
        <v>259</v>
      </c>
      <c r="E36" s="27">
        <v>1.83</v>
      </c>
      <c r="F36" s="27">
        <v>0.6</v>
      </c>
      <c r="G36" s="27"/>
      <c r="H36" s="27">
        <v>23</v>
      </c>
      <c r="I36" s="28">
        <v>22</v>
      </c>
      <c r="J36" s="300" t="s">
        <v>248</v>
      </c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2"/>
    </row>
    <row r="37" spans="2:22" x14ac:dyDescent="0.3">
      <c r="B37" s="26" t="s">
        <v>35</v>
      </c>
      <c r="C37" s="181" t="s">
        <v>249</v>
      </c>
      <c r="D37" s="27" t="s">
        <v>259</v>
      </c>
      <c r="E37" s="27">
        <v>0.95</v>
      </c>
      <c r="F37" s="27">
        <v>0.6</v>
      </c>
      <c r="G37" s="27"/>
      <c r="H37" s="27">
        <v>22</v>
      </c>
      <c r="I37" s="28">
        <v>21</v>
      </c>
      <c r="J37" s="300" t="s">
        <v>248</v>
      </c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  <c r="V37" s="302"/>
    </row>
    <row r="38" spans="2:22" x14ac:dyDescent="0.3">
      <c r="B38" s="26" t="s">
        <v>251</v>
      </c>
      <c r="C38" s="181" t="s">
        <v>249</v>
      </c>
      <c r="D38" s="27" t="s">
        <v>259</v>
      </c>
      <c r="E38" s="27">
        <v>1.3</v>
      </c>
      <c r="F38" s="27">
        <v>0.6</v>
      </c>
      <c r="G38" s="27"/>
      <c r="H38" s="27">
        <v>21</v>
      </c>
      <c r="I38" s="28">
        <v>20</v>
      </c>
      <c r="J38" s="300" t="s">
        <v>248</v>
      </c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2"/>
    </row>
    <row r="39" spans="2:22" x14ac:dyDescent="0.3">
      <c r="B39" s="26" t="s">
        <v>34</v>
      </c>
      <c r="C39" s="181" t="s">
        <v>249</v>
      </c>
      <c r="D39" s="27" t="s">
        <v>259</v>
      </c>
      <c r="E39" s="27">
        <v>2</v>
      </c>
      <c r="F39" s="27">
        <v>0.6</v>
      </c>
      <c r="G39" s="27"/>
      <c r="H39" s="27">
        <v>20</v>
      </c>
      <c r="I39" s="28">
        <v>19</v>
      </c>
      <c r="J39" s="300" t="s">
        <v>248</v>
      </c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2"/>
    </row>
    <row r="40" spans="2:22" x14ac:dyDescent="0.3">
      <c r="B40" s="26" t="s">
        <v>35</v>
      </c>
      <c r="C40" s="184" t="s">
        <v>258</v>
      </c>
      <c r="D40" s="27" t="s">
        <v>246</v>
      </c>
      <c r="E40" s="27">
        <v>2.98</v>
      </c>
      <c r="F40" s="27">
        <v>1.3</v>
      </c>
      <c r="G40" s="27"/>
      <c r="H40" s="27">
        <v>19</v>
      </c>
      <c r="I40" s="28">
        <v>18</v>
      </c>
      <c r="J40" s="300" t="s">
        <v>261</v>
      </c>
      <c r="K40" s="301"/>
      <c r="L40" s="301"/>
      <c r="M40" s="301"/>
      <c r="N40" s="301"/>
      <c r="O40" s="301"/>
      <c r="P40" s="301"/>
      <c r="Q40" s="301"/>
      <c r="R40" s="301"/>
      <c r="S40" s="301"/>
      <c r="T40" s="301"/>
      <c r="U40" s="301"/>
      <c r="V40" s="302"/>
    </row>
    <row r="41" spans="2:22" x14ac:dyDescent="0.3">
      <c r="B41" s="26" t="s">
        <v>34</v>
      </c>
      <c r="C41" s="177" t="s">
        <v>245</v>
      </c>
      <c r="D41" s="27" t="s">
        <v>250</v>
      </c>
      <c r="E41" s="27">
        <v>5.5</v>
      </c>
      <c r="F41" s="27">
        <v>2.8</v>
      </c>
      <c r="G41" s="27"/>
      <c r="H41" s="27">
        <v>18</v>
      </c>
      <c r="I41" s="28">
        <v>17</v>
      </c>
      <c r="J41" s="300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2"/>
    </row>
    <row r="42" spans="2:22" x14ac:dyDescent="0.3">
      <c r="B42" s="26" t="s">
        <v>35</v>
      </c>
      <c r="C42" s="177" t="s">
        <v>245</v>
      </c>
      <c r="D42" s="27" t="s">
        <v>259</v>
      </c>
      <c r="E42" s="27">
        <v>8.5</v>
      </c>
      <c r="F42" s="27">
        <v>2.6</v>
      </c>
      <c r="G42" s="27"/>
      <c r="H42" s="27">
        <v>17</v>
      </c>
      <c r="I42" s="28">
        <v>16</v>
      </c>
      <c r="J42" s="300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2"/>
    </row>
    <row r="43" spans="2:22" x14ac:dyDescent="0.3">
      <c r="B43" s="26" t="s">
        <v>35</v>
      </c>
      <c r="C43" s="184" t="s">
        <v>258</v>
      </c>
      <c r="D43" s="27" t="s">
        <v>246</v>
      </c>
      <c r="E43" s="27">
        <v>12.8</v>
      </c>
      <c r="F43" s="27">
        <v>1.7</v>
      </c>
      <c r="G43" s="27"/>
      <c r="H43" s="27">
        <v>16</v>
      </c>
      <c r="I43" s="28">
        <v>15</v>
      </c>
      <c r="J43" s="300" t="s">
        <v>260</v>
      </c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2"/>
    </row>
    <row r="44" spans="2:22" x14ac:dyDescent="0.3">
      <c r="B44" s="26" t="s">
        <v>34</v>
      </c>
      <c r="C44" s="182" t="s">
        <v>252</v>
      </c>
      <c r="D44" s="27" t="s">
        <v>259</v>
      </c>
      <c r="E44" s="27">
        <v>9</v>
      </c>
      <c r="F44" s="27">
        <v>3.2</v>
      </c>
      <c r="G44" s="27"/>
      <c r="H44" s="27">
        <v>15</v>
      </c>
      <c r="I44" s="28">
        <v>14</v>
      </c>
      <c r="J44" s="132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4"/>
    </row>
    <row r="45" spans="2:22" x14ac:dyDescent="0.3">
      <c r="B45" s="26" t="s">
        <v>251</v>
      </c>
      <c r="C45" s="184" t="s">
        <v>258</v>
      </c>
      <c r="D45" s="27" t="s">
        <v>246</v>
      </c>
      <c r="E45" s="27">
        <v>6.9</v>
      </c>
      <c r="F45" s="27">
        <v>1.8</v>
      </c>
      <c r="G45" s="27"/>
      <c r="H45" s="27">
        <v>14</v>
      </c>
      <c r="I45" s="28">
        <v>13</v>
      </c>
      <c r="J45" s="132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4"/>
    </row>
    <row r="46" spans="2:22" x14ac:dyDescent="0.3">
      <c r="B46" s="26" t="s">
        <v>35</v>
      </c>
      <c r="C46" s="183" t="s">
        <v>256</v>
      </c>
      <c r="D46" s="27" t="s">
        <v>246</v>
      </c>
      <c r="E46" s="27">
        <v>4.82</v>
      </c>
      <c r="F46" s="27">
        <v>0.6</v>
      </c>
      <c r="G46" s="27"/>
      <c r="H46" s="27">
        <v>13</v>
      </c>
      <c r="I46" s="28">
        <v>12</v>
      </c>
      <c r="J46" s="132" t="s">
        <v>257</v>
      </c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4"/>
    </row>
    <row r="47" spans="2:22" x14ac:dyDescent="0.3">
      <c r="B47" s="26" t="s">
        <v>34</v>
      </c>
      <c r="C47" s="177" t="s">
        <v>245</v>
      </c>
      <c r="D47" s="27" t="s">
        <v>250</v>
      </c>
      <c r="E47" s="27">
        <v>3.44</v>
      </c>
      <c r="F47" s="27">
        <v>1.52</v>
      </c>
      <c r="G47" s="27"/>
      <c r="H47" s="27">
        <v>12</v>
      </c>
      <c r="I47" s="28">
        <v>11</v>
      </c>
      <c r="J47" s="132" t="s">
        <v>255</v>
      </c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4"/>
    </row>
    <row r="48" spans="2:22" x14ac:dyDescent="0.3">
      <c r="B48" s="26" t="s">
        <v>34</v>
      </c>
      <c r="C48" s="182" t="s">
        <v>252</v>
      </c>
      <c r="D48" s="27" t="s">
        <v>250</v>
      </c>
      <c r="E48" s="27">
        <v>0.66</v>
      </c>
      <c r="F48" s="27">
        <v>0.7</v>
      </c>
      <c r="G48" s="27"/>
      <c r="H48" s="27">
        <v>11</v>
      </c>
      <c r="I48" s="28">
        <v>10</v>
      </c>
      <c r="J48" s="132" t="s">
        <v>254</v>
      </c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4"/>
    </row>
    <row r="49" spans="2:23" x14ac:dyDescent="0.3">
      <c r="B49" s="26" t="s">
        <v>251</v>
      </c>
      <c r="C49" s="181" t="s">
        <v>249</v>
      </c>
      <c r="D49" s="27" t="s">
        <v>246</v>
      </c>
      <c r="E49" s="27">
        <v>1.4</v>
      </c>
      <c r="F49" s="27">
        <v>0.6</v>
      </c>
      <c r="G49" s="27"/>
      <c r="H49" s="27">
        <v>10</v>
      </c>
      <c r="I49" s="28">
        <v>9</v>
      </c>
      <c r="J49" s="300" t="s">
        <v>253</v>
      </c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2"/>
    </row>
    <row r="50" spans="2:23" x14ac:dyDescent="0.3">
      <c r="B50" s="26" t="s">
        <v>35</v>
      </c>
      <c r="C50" s="177" t="s">
        <v>245</v>
      </c>
      <c r="D50" s="27" t="s">
        <v>250</v>
      </c>
      <c r="E50" s="27">
        <v>0.64</v>
      </c>
      <c r="F50" s="27">
        <v>0.96</v>
      </c>
      <c r="G50" s="27"/>
      <c r="H50" s="27">
        <v>9</v>
      </c>
      <c r="I50" s="28">
        <v>8</v>
      </c>
      <c r="J50" s="306"/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2:23" x14ac:dyDescent="0.3">
      <c r="B51" s="26" t="s">
        <v>35</v>
      </c>
      <c r="C51" s="181" t="s">
        <v>249</v>
      </c>
      <c r="D51" s="27" t="s">
        <v>259</v>
      </c>
      <c r="E51" s="27">
        <v>1.3</v>
      </c>
      <c r="F51" s="27">
        <v>0.6</v>
      </c>
      <c r="H51" s="27">
        <v>8</v>
      </c>
      <c r="I51" s="137">
        <v>7</v>
      </c>
      <c r="J51" s="138" t="s">
        <v>271</v>
      </c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6"/>
    </row>
    <row r="52" spans="2:23" x14ac:dyDescent="0.3">
      <c r="B52" s="26" t="s">
        <v>35</v>
      </c>
      <c r="C52" s="181" t="s">
        <v>249</v>
      </c>
      <c r="D52" s="27" t="s">
        <v>250</v>
      </c>
      <c r="E52" s="27">
        <v>0.74</v>
      </c>
      <c r="F52" s="27">
        <v>0.6</v>
      </c>
      <c r="G52" s="27"/>
      <c r="H52" s="27">
        <v>7</v>
      </c>
      <c r="I52" s="28">
        <v>6</v>
      </c>
      <c r="J52" s="306" t="s">
        <v>271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3" x14ac:dyDescent="0.3">
      <c r="B53" s="26" t="s">
        <v>251</v>
      </c>
      <c r="C53" s="177" t="s">
        <v>245</v>
      </c>
      <c r="D53" s="27" t="s">
        <v>250</v>
      </c>
      <c r="E53" s="27">
        <v>1.96</v>
      </c>
      <c r="F53" s="27">
        <v>2</v>
      </c>
      <c r="G53" s="27"/>
      <c r="H53" s="27">
        <v>6</v>
      </c>
      <c r="I53" s="28">
        <v>5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3" x14ac:dyDescent="0.3">
      <c r="B54" s="26" t="s">
        <v>34</v>
      </c>
      <c r="C54" s="177" t="s">
        <v>245</v>
      </c>
      <c r="D54" s="27" t="s">
        <v>250</v>
      </c>
      <c r="E54" s="27">
        <v>1.94</v>
      </c>
      <c r="F54" s="27">
        <v>1.7</v>
      </c>
      <c r="G54" s="27"/>
      <c r="H54" s="27">
        <v>5</v>
      </c>
      <c r="I54" s="28">
        <v>4</v>
      </c>
      <c r="J54" s="306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2:23" x14ac:dyDescent="0.3">
      <c r="B55" s="26" t="s">
        <v>35</v>
      </c>
      <c r="C55" s="181" t="s">
        <v>249</v>
      </c>
      <c r="D55" s="27" t="s">
        <v>250</v>
      </c>
      <c r="E55" s="27">
        <v>1.9</v>
      </c>
      <c r="F55" s="27">
        <v>0.6</v>
      </c>
      <c r="G55" s="27"/>
      <c r="H55" s="27">
        <v>4</v>
      </c>
      <c r="I55" s="28">
        <v>3</v>
      </c>
      <c r="J55" s="306" t="s">
        <v>248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3" x14ac:dyDescent="0.3">
      <c r="B56" s="125" t="s">
        <v>34</v>
      </c>
      <c r="C56" s="176" t="s">
        <v>245</v>
      </c>
      <c r="D56" s="126" t="s">
        <v>246</v>
      </c>
      <c r="E56" s="126">
        <v>1</v>
      </c>
      <c r="F56" s="126">
        <v>0.6</v>
      </c>
      <c r="G56" s="126"/>
      <c r="H56" s="126">
        <v>3</v>
      </c>
      <c r="I56" s="127">
        <v>2</v>
      </c>
      <c r="J56" s="318" t="s">
        <v>247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  <c r="W56" t="s">
        <v>241</v>
      </c>
    </row>
    <row r="57" spans="2:23" x14ac:dyDescent="0.3">
      <c r="B57" s="123"/>
      <c r="C57" s="123"/>
      <c r="D57" s="123"/>
      <c r="E57" s="123"/>
      <c r="F57" s="123"/>
      <c r="G57" s="123"/>
      <c r="H57" s="123"/>
      <c r="I57" s="123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2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56">
    <mergeCell ref="B60:E60"/>
    <mergeCell ref="F60:I60"/>
    <mergeCell ref="J60:V60"/>
    <mergeCell ref="J20:V20"/>
    <mergeCell ref="J21:V21"/>
    <mergeCell ref="J22:V22"/>
    <mergeCell ref="J23:V23"/>
    <mergeCell ref="J54:V54"/>
    <mergeCell ref="J55:V55"/>
    <mergeCell ref="J56:V56"/>
    <mergeCell ref="B58:I58"/>
    <mergeCell ref="J58:V58"/>
    <mergeCell ref="B59:I59"/>
    <mergeCell ref="J59:V59"/>
    <mergeCell ref="J49:V49"/>
    <mergeCell ref="J50:V50"/>
    <mergeCell ref="J52:V52"/>
    <mergeCell ref="J53:V53"/>
    <mergeCell ref="J42:V42"/>
    <mergeCell ref="J43:V43"/>
    <mergeCell ref="J36:V36"/>
    <mergeCell ref="J37:V37"/>
    <mergeCell ref="J38:V38"/>
    <mergeCell ref="J39:V39"/>
    <mergeCell ref="J40:V40"/>
    <mergeCell ref="J41:V41"/>
    <mergeCell ref="J35:V35"/>
    <mergeCell ref="J24:V24"/>
    <mergeCell ref="J25:V25"/>
    <mergeCell ref="J26:V26"/>
    <mergeCell ref="J27:V27"/>
    <mergeCell ref="J28:V28"/>
    <mergeCell ref="J29:V29"/>
    <mergeCell ref="J30:V30"/>
    <mergeCell ref="J31:V31"/>
    <mergeCell ref="J32:V32"/>
    <mergeCell ref="J33:V33"/>
    <mergeCell ref="J34:V34"/>
    <mergeCell ref="I18:I19"/>
    <mergeCell ref="J18:V19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10" zoomScale="70" zoomScaleNormal="70" workbookViewId="0">
      <selection activeCell="C31" sqref="C31"/>
    </sheetView>
  </sheetViews>
  <sheetFormatPr baseColWidth="10" defaultRowHeight="14.4" x14ac:dyDescent="0.3"/>
  <cols>
    <col min="2" max="2" width="6.6640625" style="5" customWidth="1"/>
    <col min="3" max="3" width="5.6640625" style="5" customWidth="1"/>
    <col min="4" max="4" width="13.5546875" style="5" customWidth="1"/>
    <col min="5" max="5" width="10.109375" style="5" customWidth="1"/>
    <col min="6" max="9" width="8.109375" style="5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29"/>
      <c r="C2" s="29"/>
      <c r="D2" s="29"/>
      <c r="E2" s="29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29"/>
      <c r="C3" s="29"/>
      <c r="D3" s="29"/>
      <c r="E3" s="29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29"/>
      <c r="C4" s="29"/>
      <c r="D4" s="29"/>
      <c r="E4" s="29"/>
      <c r="F4" s="29"/>
      <c r="G4" s="29"/>
      <c r="H4" s="29"/>
      <c r="I4" s="29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29"/>
      <c r="C5" s="29"/>
      <c r="D5" s="29"/>
      <c r="E5" s="29"/>
      <c r="F5" s="29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29"/>
      <c r="C6" s="29"/>
      <c r="D6" s="29"/>
      <c r="E6" s="29"/>
      <c r="F6" s="29"/>
      <c r="G6" s="29"/>
      <c r="H6" s="29"/>
      <c r="I6" s="29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29"/>
      <c r="C7" s="29"/>
      <c r="D7" s="29"/>
      <c r="E7" s="29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29"/>
      <c r="C8" s="29"/>
      <c r="D8" s="29"/>
      <c r="E8" s="29"/>
      <c r="F8" s="29"/>
      <c r="G8" s="29"/>
      <c r="H8" s="29"/>
      <c r="I8" s="29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29"/>
      <c r="C9" s="29"/>
      <c r="D9" s="29"/>
      <c r="E9" s="29"/>
      <c r="F9" s="29"/>
      <c r="G9" s="29"/>
      <c r="H9" s="29"/>
      <c r="I9" s="29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29"/>
      <c r="C10" s="29"/>
      <c r="D10" s="29"/>
      <c r="E10" s="29"/>
      <c r="F10" s="29"/>
      <c r="G10" s="29"/>
      <c r="H10" s="29"/>
      <c r="I10" s="29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29" t="s">
        <v>92</v>
      </c>
      <c r="C11" s="129"/>
      <c r="D11" s="129"/>
      <c r="E11" s="286" t="s">
        <v>242</v>
      </c>
      <c r="F11" s="286"/>
      <c r="G11" s="286"/>
      <c r="H11" s="32"/>
      <c r="I11" s="129" t="s">
        <v>51</v>
      </c>
      <c r="J11" s="87"/>
      <c r="K11" s="87"/>
      <c r="L11" s="321">
        <v>44020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29"/>
      <c r="C12" s="129"/>
      <c r="D12" s="129"/>
      <c r="E12" s="32"/>
      <c r="F12" s="32"/>
      <c r="G12" s="32"/>
      <c r="H12" s="32"/>
      <c r="I12" s="131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29" t="s">
        <v>90</v>
      </c>
      <c r="C13" s="129"/>
      <c r="D13" s="129"/>
      <c r="E13" s="286" t="s">
        <v>243</v>
      </c>
      <c r="F13" s="286"/>
      <c r="G13" s="286"/>
      <c r="H13" s="32"/>
      <c r="I13" s="129" t="s">
        <v>125</v>
      </c>
      <c r="J13" s="87"/>
      <c r="K13" s="87"/>
      <c r="L13" s="252"/>
      <c r="M13" s="252"/>
      <c r="N13" s="33"/>
      <c r="O13" s="87" t="s">
        <v>127</v>
      </c>
      <c r="P13" s="80"/>
      <c r="Q13" s="130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29"/>
      <c r="C14" s="129"/>
      <c r="D14" s="129"/>
      <c r="E14" s="32"/>
      <c r="F14" s="32"/>
      <c r="G14" s="32"/>
      <c r="H14" s="32"/>
      <c r="I14" s="129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29" t="s">
        <v>91</v>
      </c>
      <c r="C15" s="129"/>
      <c r="D15" s="129"/>
      <c r="E15" s="286" t="s">
        <v>243</v>
      </c>
      <c r="F15" s="286"/>
      <c r="G15" s="286"/>
      <c r="H15" s="32"/>
      <c r="I15" s="129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37">
        <v>2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50" t="s">
        <v>121</v>
      </c>
      <c r="F19" s="150" t="s">
        <v>122</v>
      </c>
      <c r="G19" s="150" t="s">
        <v>121</v>
      </c>
      <c r="H19" s="150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66" t="s">
        <v>35</v>
      </c>
      <c r="C20" s="192" t="s">
        <v>258</v>
      </c>
      <c r="D20" s="67" t="s">
        <v>246</v>
      </c>
      <c r="E20" s="67">
        <v>2.33</v>
      </c>
      <c r="F20" s="67">
        <v>1.1499999999999999</v>
      </c>
      <c r="G20" s="67"/>
      <c r="H20" s="67">
        <v>77</v>
      </c>
      <c r="I20" s="68">
        <v>76</v>
      </c>
      <c r="J20" s="322" t="s">
        <v>273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35</v>
      </c>
      <c r="C21" s="177" t="s">
        <v>245</v>
      </c>
      <c r="D21" s="27" t="s">
        <v>246</v>
      </c>
      <c r="E21" s="27">
        <v>2.12</v>
      </c>
      <c r="F21" s="27">
        <v>1.24</v>
      </c>
      <c r="G21" s="27"/>
      <c r="H21" s="27">
        <v>76</v>
      </c>
      <c r="I21" s="28">
        <v>75</v>
      </c>
      <c r="J21" s="306" t="s">
        <v>270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34</v>
      </c>
      <c r="C22" s="183" t="s">
        <v>256</v>
      </c>
      <c r="D22" s="27" t="s">
        <v>250</v>
      </c>
      <c r="E22" s="27">
        <v>2.84</v>
      </c>
      <c r="F22" s="27">
        <v>0.6</v>
      </c>
      <c r="G22" s="27"/>
      <c r="H22" s="27">
        <v>75</v>
      </c>
      <c r="I22" s="28">
        <v>74</v>
      </c>
      <c r="J22" s="306" t="s">
        <v>271</v>
      </c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34</v>
      </c>
      <c r="C23" s="183" t="s">
        <v>256</v>
      </c>
      <c r="D23" s="27" t="s">
        <v>246</v>
      </c>
      <c r="E23" s="27">
        <v>3.36</v>
      </c>
      <c r="F23" s="27">
        <v>0.6</v>
      </c>
      <c r="G23" s="27"/>
      <c r="H23" s="27">
        <v>74</v>
      </c>
      <c r="I23" s="28">
        <v>73</v>
      </c>
      <c r="J23" s="306" t="s">
        <v>272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34</v>
      </c>
      <c r="C24" s="184" t="s">
        <v>258</v>
      </c>
      <c r="D24" s="27" t="s">
        <v>250</v>
      </c>
      <c r="E24" s="27">
        <v>4.83</v>
      </c>
      <c r="F24" s="27">
        <v>1.6</v>
      </c>
      <c r="G24" s="27"/>
      <c r="H24" s="27">
        <v>73</v>
      </c>
      <c r="I24" s="28">
        <v>72</v>
      </c>
      <c r="J24" s="306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35</v>
      </c>
      <c r="C25" s="184" t="s">
        <v>258</v>
      </c>
      <c r="D25" s="27" t="s">
        <v>246</v>
      </c>
      <c r="E25" s="27">
        <v>4.42</v>
      </c>
      <c r="F25" s="27">
        <v>1.2</v>
      </c>
      <c r="G25" s="27"/>
      <c r="H25" s="27">
        <v>72</v>
      </c>
      <c r="I25" s="28">
        <v>71</v>
      </c>
      <c r="J25" s="306" t="s">
        <v>262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267</v>
      </c>
      <c r="C26" s="182" t="s">
        <v>252</v>
      </c>
      <c r="D26" s="27" t="s">
        <v>246</v>
      </c>
      <c r="E26" s="27">
        <v>15.3</v>
      </c>
      <c r="F26" s="27">
        <v>6.35</v>
      </c>
      <c r="G26" s="27"/>
      <c r="H26" s="27">
        <v>71</v>
      </c>
      <c r="I26" s="28">
        <v>70</v>
      </c>
      <c r="J26" s="306" t="s">
        <v>274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267</v>
      </c>
      <c r="C27" s="184" t="s">
        <v>258</v>
      </c>
      <c r="D27" s="27" t="s">
        <v>246</v>
      </c>
      <c r="E27" s="27">
        <v>5.88</v>
      </c>
      <c r="F27" s="27">
        <v>5.7</v>
      </c>
      <c r="G27" s="27"/>
      <c r="H27" s="27">
        <v>70</v>
      </c>
      <c r="I27" s="28">
        <v>69</v>
      </c>
      <c r="J27" s="306" t="s">
        <v>273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251</v>
      </c>
      <c r="C28" s="180" t="s">
        <v>264</v>
      </c>
      <c r="D28" s="27" t="s">
        <v>246</v>
      </c>
      <c r="E28" s="27">
        <v>0.84</v>
      </c>
      <c r="F28" s="27">
        <v>0.27</v>
      </c>
      <c r="G28" s="27"/>
      <c r="H28" s="27">
        <v>69</v>
      </c>
      <c r="I28" s="28">
        <v>68</v>
      </c>
      <c r="J28" s="306" t="s">
        <v>275</v>
      </c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34</v>
      </c>
      <c r="C29" s="184" t="s">
        <v>258</v>
      </c>
      <c r="D29" s="27" t="s">
        <v>246</v>
      </c>
      <c r="E29" s="27">
        <v>7.3</v>
      </c>
      <c r="F29" s="27">
        <v>2.9</v>
      </c>
      <c r="G29" s="27"/>
      <c r="H29" s="27">
        <v>68</v>
      </c>
      <c r="I29" s="28">
        <v>67</v>
      </c>
      <c r="J29" s="306" t="s">
        <v>276</v>
      </c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35</v>
      </c>
      <c r="C30" s="184" t="s">
        <v>258</v>
      </c>
      <c r="D30" s="27" t="s">
        <v>250</v>
      </c>
      <c r="E30" s="27">
        <v>3.2</v>
      </c>
      <c r="F30" s="27">
        <v>2.6</v>
      </c>
      <c r="G30" s="27"/>
      <c r="H30" s="27">
        <v>67</v>
      </c>
      <c r="I30" s="28">
        <v>66</v>
      </c>
      <c r="J30" s="306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34</v>
      </c>
      <c r="C31" s="182" t="s">
        <v>252</v>
      </c>
      <c r="D31" s="27" t="s">
        <v>246</v>
      </c>
      <c r="E31" s="27">
        <v>3.2</v>
      </c>
      <c r="F31" s="27">
        <v>1.3</v>
      </c>
      <c r="G31" s="27"/>
      <c r="H31" s="27">
        <v>66</v>
      </c>
      <c r="I31" s="28">
        <v>65</v>
      </c>
      <c r="J31" s="306" t="s">
        <v>277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35</v>
      </c>
      <c r="C32" s="184" t="s">
        <v>258</v>
      </c>
      <c r="D32" s="27" t="s">
        <v>250</v>
      </c>
      <c r="E32" s="27">
        <v>5.4</v>
      </c>
      <c r="F32" s="27">
        <v>2.1</v>
      </c>
      <c r="G32" s="27"/>
      <c r="H32" s="27">
        <v>65</v>
      </c>
      <c r="I32" s="28">
        <v>64</v>
      </c>
      <c r="J32" s="306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3" x14ac:dyDescent="0.3">
      <c r="B33" s="26" t="s">
        <v>34</v>
      </c>
      <c r="C33" s="182" t="s">
        <v>252</v>
      </c>
      <c r="D33" s="27" t="s">
        <v>246</v>
      </c>
      <c r="E33" s="27">
        <v>2.2799999999999998</v>
      </c>
      <c r="F33" s="27">
        <v>1.5</v>
      </c>
      <c r="G33" s="27"/>
      <c r="H33" s="27">
        <v>64</v>
      </c>
      <c r="I33" s="28">
        <v>63</v>
      </c>
      <c r="J33" s="306" t="s">
        <v>278</v>
      </c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3" x14ac:dyDescent="0.3">
      <c r="B34" s="26" t="s">
        <v>35</v>
      </c>
      <c r="C34" s="184" t="s">
        <v>258</v>
      </c>
      <c r="D34" s="27" t="s">
        <v>246</v>
      </c>
      <c r="E34" s="27">
        <v>1.45</v>
      </c>
      <c r="F34" s="27">
        <v>1.45</v>
      </c>
      <c r="G34" s="27"/>
      <c r="H34" s="27">
        <v>63</v>
      </c>
      <c r="I34" s="28">
        <v>62</v>
      </c>
      <c r="J34" s="306" t="s">
        <v>273</v>
      </c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3" x14ac:dyDescent="0.3">
      <c r="B35" s="26" t="s">
        <v>267</v>
      </c>
      <c r="C35" s="182" t="s">
        <v>252</v>
      </c>
      <c r="D35" s="27" t="s">
        <v>250</v>
      </c>
      <c r="E35" s="27">
        <v>20.93</v>
      </c>
      <c r="F35" s="27">
        <v>6.35</v>
      </c>
      <c r="G35" s="27"/>
      <c r="H35" s="27">
        <v>62</v>
      </c>
      <c r="I35" s="28">
        <v>61</v>
      </c>
      <c r="J35" s="306" t="s">
        <v>279</v>
      </c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3" x14ac:dyDescent="0.3">
      <c r="B36" s="26" t="s">
        <v>34</v>
      </c>
      <c r="C36" s="182" t="s">
        <v>280</v>
      </c>
      <c r="D36" s="27" t="s">
        <v>246</v>
      </c>
      <c r="E36" s="27">
        <v>5.42</v>
      </c>
      <c r="F36" s="27">
        <v>1.33</v>
      </c>
      <c r="G36" s="27"/>
      <c r="H36" s="27">
        <v>61</v>
      </c>
      <c r="I36" s="28">
        <v>60</v>
      </c>
      <c r="J36" s="306" t="s">
        <v>281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3" x14ac:dyDescent="0.3">
      <c r="B37" s="26" t="s">
        <v>34</v>
      </c>
      <c r="C37" s="184" t="s">
        <v>258</v>
      </c>
      <c r="D37" s="27" t="s">
        <v>250</v>
      </c>
      <c r="E37" s="27">
        <v>4.2</v>
      </c>
      <c r="F37" s="27">
        <v>0.9</v>
      </c>
      <c r="G37" s="27"/>
      <c r="H37" s="27">
        <v>60</v>
      </c>
      <c r="I37" s="28">
        <v>59</v>
      </c>
      <c r="J37" s="306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3" x14ac:dyDescent="0.3">
      <c r="B38" s="26" t="s">
        <v>34</v>
      </c>
      <c r="C38" s="177" t="s">
        <v>245</v>
      </c>
      <c r="D38" s="27" t="s">
        <v>259</v>
      </c>
      <c r="E38" s="27">
        <v>2.5</v>
      </c>
      <c r="F38" s="27">
        <v>0.77</v>
      </c>
      <c r="G38" s="27"/>
      <c r="H38" s="27">
        <v>59</v>
      </c>
      <c r="I38" s="28">
        <v>58</v>
      </c>
      <c r="J38" s="306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3" x14ac:dyDescent="0.3">
      <c r="B39" s="26" t="s">
        <v>251</v>
      </c>
      <c r="C39" s="27" t="s">
        <v>282</v>
      </c>
      <c r="D39" s="27" t="s">
        <v>250</v>
      </c>
      <c r="E39" s="27">
        <v>2.9</v>
      </c>
      <c r="F39" s="27">
        <v>0.94</v>
      </c>
      <c r="G39" s="27"/>
      <c r="H39" s="27">
        <v>58</v>
      </c>
      <c r="I39" s="28">
        <v>57</v>
      </c>
      <c r="J39" s="306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3" x14ac:dyDescent="0.3">
      <c r="B40" s="187" t="s">
        <v>34</v>
      </c>
      <c r="C40" s="184" t="s">
        <v>258</v>
      </c>
      <c r="D40" s="184" t="s">
        <v>250</v>
      </c>
      <c r="E40" s="184">
        <v>5.2</v>
      </c>
      <c r="F40" s="184">
        <v>0.97</v>
      </c>
      <c r="G40" s="184"/>
      <c r="H40" s="184">
        <v>57</v>
      </c>
      <c r="I40" s="188">
        <v>56</v>
      </c>
      <c r="J40" s="325"/>
      <c r="K40" s="326"/>
      <c r="L40" s="326"/>
      <c r="M40" s="326"/>
      <c r="N40" s="326"/>
      <c r="O40" s="326"/>
      <c r="P40" s="326"/>
      <c r="Q40" s="326"/>
      <c r="R40" s="326"/>
      <c r="S40" s="326"/>
      <c r="T40" s="326"/>
      <c r="U40" s="326"/>
      <c r="V40" s="327"/>
      <c r="W40" t="s">
        <v>504</v>
      </c>
    </row>
    <row r="41" spans="2:23" x14ac:dyDescent="0.3">
      <c r="B41" s="26" t="s">
        <v>251</v>
      </c>
      <c r="C41" s="184" t="s">
        <v>258</v>
      </c>
      <c r="D41" s="27" t="s">
        <v>250</v>
      </c>
      <c r="E41" s="27">
        <v>2.6</v>
      </c>
      <c r="F41" s="27">
        <v>1</v>
      </c>
      <c r="G41" s="27"/>
      <c r="H41" s="27">
        <v>55</v>
      </c>
      <c r="I41" s="28">
        <v>54</v>
      </c>
      <c r="J41" s="306" t="s">
        <v>273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3" x14ac:dyDescent="0.3">
      <c r="B42" s="26" t="s">
        <v>34</v>
      </c>
      <c r="C42" s="182" t="s">
        <v>252</v>
      </c>
      <c r="D42" s="27" t="s">
        <v>250</v>
      </c>
      <c r="E42" s="27">
        <v>2.4</v>
      </c>
      <c r="F42" s="27">
        <v>1.24</v>
      </c>
      <c r="G42" s="27"/>
      <c r="H42" s="27">
        <v>54</v>
      </c>
      <c r="I42" s="28">
        <v>53</v>
      </c>
      <c r="J42" s="306" t="s">
        <v>283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3" x14ac:dyDescent="0.3">
      <c r="B43" s="26" t="s">
        <v>35</v>
      </c>
      <c r="C43" s="182" t="s">
        <v>252</v>
      </c>
      <c r="D43" s="27" t="s">
        <v>246</v>
      </c>
      <c r="E43" s="27">
        <v>2.7</v>
      </c>
      <c r="F43" s="27">
        <v>1.7</v>
      </c>
      <c r="G43" s="27"/>
      <c r="H43" s="27">
        <v>53</v>
      </c>
      <c r="I43" s="28">
        <v>52</v>
      </c>
      <c r="J43" s="306" t="s">
        <v>284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3" x14ac:dyDescent="0.3">
      <c r="B44" s="26" t="s">
        <v>34</v>
      </c>
      <c r="C44" s="184" t="s">
        <v>258</v>
      </c>
      <c r="D44" s="27" t="s">
        <v>250</v>
      </c>
      <c r="E44" s="27">
        <v>2.8</v>
      </c>
      <c r="F44" s="27">
        <v>1.1000000000000001</v>
      </c>
      <c r="G44" s="27"/>
      <c r="H44" s="27">
        <v>52</v>
      </c>
      <c r="I44" s="28">
        <v>51</v>
      </c>
      <c r="J44" s="306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3" x14ac:dyDescent="0.3">
      <c r="B45" s="26" t="s">
        <v>34</v>
      </c>
      <c r="C45" s="184" t="s">
        <v>258</v>
      </c>
      <c r="D45" s="27" t="s">
        <v>250</v>
      </c>
      <c r="E45" s="27">
        <v>3.5</v>
      </c>
      <c r="F45" s="27">
        <v>1.5</v>
      </c>
      <c r="G45" s="27"/>
      <c r="H45" s="27">
        <v>51</v>
      </c>
      <c r="I45" s="28">
        <v>50</v>
      </c>
      <c r="J45" s="300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2"/>
    </row>
    <row r="46" spans="2:23" x14ac:dyDescent="0.3">
      <c r="B46" s="26" t="s">
        <v>34</v>
      </c>
      <c r="C46" s="182" t="s">
        <v>252</v>
      </c>
      <c r="D46" s="27" t="s">
        <v>259</v>
      </c>
      <c r="E46" s="27">
        <v>2</v>
      </c>
      <c r="F46" s="27">
        <v>1.4</v>
      </c>
      <c r="G46" s="27"/>
      <c r="H46" s="27">
        <v>50</v>
      </c>
      <c r="I46" s="28">
        <v>49</v>
      </c>
      <c r="J46" s="300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2"/>
    </row>
    <row r="47" spans="2:23" x14ac:dyDescent="0.3">
      <c r="B47" s="26" t="s">
        <v>35</v>
      </c>
      <c r="C47" s="182" t="s">
        <v>252</v>
      </c>
      <c r="D47" s="27" t="s">
        <v>259</v>
      </c>
      <c r="E47" s="27">
        <v>7.5</v>
      </c>
      <c r="F47" s="27">
        <v>3.2</v>
      </c>
      <c r="G47" s="27"/>
      <c r="H47" s="27">
        <v>49</v>
      </c>
      <c r="I47" s="28">
        <v>48</v>
      </c>
      <c r="J47" s="300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2:23" x14ac:dyDescent="0.3">
      <c r="B48" s="26" t="s">
        <v>34</v>
      </c>
      <c r="C48" s="184" t="s">
        <v>258</v>
      </c>
      <c r="D48" s="27" t="s">
        <v>250</v>
      </c>
      <c r="E48" s="27">
        <v>5.97</v>
      </c>
      <c r="F48" s="27">
        <v>1.1000000000000001</v>
      </c>
      <c r="G48" s="27"/>
      <c r="H48" s="27">
        <v>48</v>
      </c>
      <c r="I48" s="28">
        <v>47</v>
      </c>
      <c r="J48" s="300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2:22" x14ac:dyDescent="0.3">
      <c r="B49" s="26" t="s">
        <v>35</v>
      </c>
      <c r="C49" s="184" t="s">
        <v>258</v>
      </c>
      <c r="D49" s="27" t="s">
        <v>246</v>
      </c>
      <c r="E49" s="27">
        <v>8.4</v>
      </c>
      <c r="F49" s="27">
        <v>2.4500000000000002</v>
      </c>
      <c r="G49" s="27"/>
      <c r="H49" s="27">
        <v>47</v>
      </c>
      <c r="I49" s="28">
        <v>46</v>
      </c>
      <c r="J49" s="300" t="s">
        <v>285</v>
      </c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2"/>
    </row>
    <row r="50" spans="2:22" x14ac:dyDescent="0.3">
      <c r="B50" s="26" t="s">
        <v>251</v>
      </c>
      <c r="C50" s="182" t="s">
        <v>252</v>
      </c>
      <c r="D50" s="27" t="s">
        <v>246</v>
      </c>
      <c r="E50" s="27">
        <v>4.5999999999999996</v>
      </c>
      <c r="F50" s="27">
        <v>2</v>
      </c>
      <c r="G50" s="27"/>
      <c r="H50" s="27">
        <v>46</v>
      </c>
      <c r="I50" s="28">
        <v>45</v>
      </c>
      <c r="J50" s="306" t="s">
        <v>286</v>
      </c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8"/>
    </row>
    <row r="51" spans="2:22" x14ac:dyDescent="0.3">
      <c r="B51" s="26" t="s">
        <v>35</v>
      </c>
      <c r="C51" s="182" t="s">
        <v>252</v>
      </c>
      <c r="D51" s="27" t="s">
        <v>259</v>
      </c>
      <c r="E51" s="27">
        <v>4.0999999999999996</v>
      </c>
      <c r="F51" s="27">
        <v>1.6</v>
      </c>
      <c r="G51" s="27"/>
      <c r="H51" s="27">
        <v>45</v>
      </c>
      <c r="I51" s="28">
        <v>44</v>
      </c>
      <c r="J51" s="306" t="s">
        <v>287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2" x14ac:dyDescent="0.3">
      <c r="B52" s="26" t="s">
        <v>34</v>
      </c>
      <c r="C52" s="181" t="s">
        <v>249</v>
      </c>
      <c r="D52" s="27" t="s">
        <v>250</v>
      </c>
      <c r="E52" s="27">
        <v>2.5499999999999998</v>
      </c>
      <c r="F52" s="27">
        <v>0.6</v>
      </c>
      <c r="G52" s="27"/>
      <c r="H52" s="27">
        <v>44</v>
      </c>
      <c r="I52" s="28">
        <v>43</v>
      </c>
      <c r="J52" s="306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2" x14ac:dyDescent="0.3">
      <c r="B53" s="26" t="s">
        <v>35</v>
      </c>
      <c r="C53" s="177" t="s">
        <v>245</v>
      </c>
      <c r="D53" s="27" t="s">
        <v>250</v>
      </c>
      <c r="E53" s="27">
        <v>9.6999999999999993</v>
      </c>
      <c r="F53" s="27">
        <v>2.9</v>
      </c>
      <c r="G53" s="27"/>
      <c r="H53" s="27">
        <v>43</v>
      </c>
      <c r="I53" s="28">
        <v>42</v>
      </c>
      <c r="J53" s="306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2" x14ac:dyDescent="0.3">
      <c r="B54" s="26" t="s">
        <v>35</v>
      </c>
      <c r="C54" s="182" t="s">
        <v>252</v>
      </c>
      <c r="D54" s="27" t="s">
        <v>250</v>
      </c>
      <c r="E54" s="27">
        <v>1.77</v>
      </c>
      <c r="F54" s="27">
        <v>1.78</v>
      </c>
      <c r="G54" s="27"/>
      <c r="H54" s="27">
        <v>42</v>
      </c>
      <c r="I54" s="28">
        <v>41</v>
      </c>
      <c r="J54" s="306" t="s">
        <v>288</v>
      </c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2:22" x14ac:dyDescent="0.3">
      <c r="B55" s="26" t="s">
        <v>35</v>
      </c>
      <c r="C55" s="184" t="s">
        <v>258</v>
      </c>
      <c r="D55" s="27" t="s">
        <v>246</v>
      </c>
      <c r="E55" s="27">
        <v>2.5</v>
      </c>
      <c r="F55" s="27">
        <v>2</v>
      </c>
      <c r="G55" s="27"/>
      <c r="H55" s="27">
        <v>41</v>
      </c>
      <c r="I55" s="28">
        <v>40</v>
      </c>
      <c r="J55" s="306" t="s">
        <v>272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2" x14ac:dyDescent="0.3">
      <c r="B56" s="69" t="s">
        <v>34</v>
      </c>
      <c r="C56" s="189" t="s">
        <v>252</v>
      </c>
      <c r="D56" s="70" t="s">
        <v>246</v>
      </c>
      <c r="E56" s="70">
        <v>2</v>
      </c>
      <c r="F56" s="70">
        <v>2.62</v>
      </c>
      <c r="G56" s="70"/>
      <c r="H56" s="70">
        <v>40</v>
      </c>
      <c r="I56" s="71">
        <v>39</v>
      </c>
      <c r="J56" s="318" t="s">
        <v>289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2" x14ac:dyDescent="0.3">
      <c r="B57" s="29"/>
      <c r="C57" s="29"/>
      <c r="D57" s="29"/>
      <c r="E57" s="29"/>
      <c r="F57" s="29"/>
      <c r="G57" s="29"/>
      <c r="H57" s="29"/>
      <c r="I57" s="29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2:22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2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2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J45:V45"/>
    <mergeCell ref="J60:V60"/>
    <mergeCell ref="J59:V59"/>
    <mergeCell ref="J58:V58"/>
    <mergeCell ref="B59:I59"/>
    <mergeCell ref="B58:I58"/>
    <mergeCell ref="B60:E60"/>
    <mergeCell ref="F60:I60"/>
    <mergeCell ref="J52:V52"/>
    <mergeCell ref="J53:V53"/>
    <mergeCell ref="J54:V54"/>
    <mergeCell ref="J55:V55"/>
    <mergeCell ref="J56:V56"/>
    <mergeCell ref="J51:V51"/>
    <mergeCell ref="J50:V50"/>
    <mergeCell ref="J49:V49"/>
    <mergeCell ref="J35:V35"/>
    <mergeCell ref="J36:V36"/>
    <mergeCell ref="J37:V37"/>
    <mergeCell ref="J38:V38"/>
    <mergeCell ref="J39:V39"/>
    <mergeCell ref="J40:V40"/>
    <mergeCell ref="J41:V41"/>
    <mergeCell ref="J42:V42"/>
    <mergeCell ref="J43:V43"/>
    <mergeCell ref="J44:V44"/>
    <mergeCell ref="J48:V48"/>
    <mergeCell ref="J47:V47"/>
    <mergeCell ref="J46:V46"/>
    <mergeCell ref="U11:V11"/>
    <mergeCell ref="U13:V13"/>
    <mergeCell ref="J18:V19"/>
    <mergeCell ref="J29:V29"/>
    <mergeCell ref="J30:V30"/>
    <mergeCell ref="J34:V34"/>
    <mergeCell ref="J20:V20"/>
    <mergeCell ref="J21:V21"/>
    <mergeCell ref="J28:V28"/>
    <mergeCell ref="J27:V27"/>
    <mergeCell ref="J26:V26"/>
    <mergeCell ref="J25:V25"/>
    <mergeCell ref="J24:V24"/>
    <mergeCell ref="J23:V23"/>
    <mergeCell ref="J22:V22"/>
    <mergeCell ref="J31:V31"/>
    <mergeCell ref="J32:V32"/>
    <mergeCell ref="J33:V33"/>
    <mergeCell ref="F2:O3"/>
    <mergeCell ref="G5:N5"/>
    <mergeCell ref="F7:O7"/>
    <mergeCell ref="B18:B19"/>
    <mergeCell ref="E18:F18"/>
    <mergeCell ref="G18:H18"/>
    <mergeCell ref="I18:I19"/>
    <mergeCell ref="D18:D19"/>
    <mergeCell ref="C18:C19"/>
    <mergeCell ref="E15:G15"/>
    <mergeCell ref="E13:G13"/>
    <mergeCell ref="E11:G11"/>
    <mergeCell ref="L15:M15"/>
    <mergeCell ref="L13:M13"/>
    <mergeCell ref="L11:M11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60"/>
  <sheetViews>
    <sheetView showGridLines="0" topLeftCell="A4" zoomScale="70" zoomScaleNormal="70" workbookViewId="0">
      <selection activeCell="C36" sqref="C36"/>
    </sheetView>
  </sheetViews>
  <sheetFormatPr baseColWidth="10" defaultRowHeight="14.4" x14ac:dyDescent="0.3"/>
  <cols>
    <col min="2" max="2" width="6.6640625" style="14" customWidth="1"/>
    <col min="3" max="3" width="5.6640625" style="14" customWidth="1"/>
    <col min="4" max="4" width="13.5546875" style="14" customWidth="1"/>
    <col min="5" max="5" width="10.109375" style="14" customWidth="1"/>
    <col min="6" max="9" width="8.109375" style="14" customWidth="1"/>
    <col min="10" max="10" width="9.88671875" customWidth="1"/>
    <col min="11" max="11" width="10.88671875" customWidth="1"/>
    <col min="12" max="12" width="8" customWidth="1"/>
    <col min="13" max="13" width="5.33203125" customWidth="1"/>
    <col min="14" max="14" width="7.44140625" customWidth="1"/>
    <col min="15" max="15" width="9.109375" customWidth="1"/>
    <col min="16" max="16" width="12.44140625" customWidth="1"/>
    <col min="17" max="17" width="4.6640625" customWidth="1"/>
    <col min="18" max="18" width="3.6640625" customWidth="1"/>
    <col min="19" max="19" width="8.6640625" customWidth="1"/>
    <col min="20" max="22" width="4.6640625" customWidth="1"/>
  </cols>
  <sheetData>
    <row r="2" spans="1:23" ht="14.4" customHeight="1" x14ac:dyDescent="0.3">
      <c r="A2" s="8"/>
      <c r="B2" s="140"/>
      <c r="C2" s="140"/>
      <c r="D2" s="140"/>
      <c r="E2" s="140"/>
      <c r="F2" s="285" t="s">
        <v>133</v>
      </c>
      <c r="G2" s="285"/>
      <c r="H2" s="285"/>
      <c r="I2" s="285"/>
      <c r="J2" s="285"/>
      <c r="K2" s="285"/>
      <c r="L2" s="285"/>
      <c r="M2" s="285"/>
      <c r="N2" s="285"/>
      <c r="O2" s="285"/>
      <c r="P2" s="30"/>
      <c r="Q2" s="8"/>
      <c r="R2" s="8"/>
      <c r="S2" s="8"/>
      <c r="T2" s="8"/>
      <c r="U2" s="8"/>
      <c r="V2" s="8"/>
      <c r="W2" s="8"/>
    </row>
    <row r="3" spans="1:23" x14ac:dyDescent="0.3">
      <c r="A3" s="8"/>
      <c r="B3" s="140"/>
      <c r="C3" s="140"/>
      <c r="D3" s="140"/>
      <c r="E3" s="140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"/>
      <c r="Q3" s="8"/>
      <c r="R3" s="8"/>
      <c r="S3" s="8"/>
      <c r="T3" s="8"/>
      <c r="U3" s="8"/>
      <c r="V3" s="8"/>
      <c r="W3" s="8"/>
    </row>
    <row r="4" spans="1:23" x14ac:dyDescent="0.3">
      <c r="A4" s="8"/>
      <c r="B4" s="140"/>
      <c r="C4" s="140"/>
      <c r="D4" s="140"/>
      <c r="E4" s="140"/>
      <c r="F4" s="140"/>
      <c r="G4" s="140"/>
      <c r="H4" s="140"/>
      <c r="I4" s="14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140"/>
      <c r="C5" s="140"/>
      <c r="D5" s="140"/>
      <c r="E5" s="140"/>
      <c r="F5" s="140"/>
      <c r="G5" s="282" t="s">
        <v>132</v>
      </c>
      <c r="H5" s="282"/>
      <c r="I5" s="282"/>
      <c r="J5" s="282"/>
      <c r="K5" s="282"/>
      <c r="L5" s="282"/>
      <c r="M5" s="282"/>
      <c r="N5" s="282"/>
      <c r="O5" s="31"/>
      <c r="P5" s="8"/>
      <c r="Q5" s="8"/>
      <c r="R5" s="8"/>
      <c r="S5" s="8"/>
      <c r="T5" s="8"/>
      <c r="U5" s="8"/>
      <c r="V5" s="8"/>
      <c r="W5" s="8"/>
    </row>
    <row r="6" spans="1:23" x14ac:dyDescent="0.3">
      <c r="A6" s="8"/>
      <c r="B6" s="140"/>
      <c r="C6" s="140"/>
      <c r="D6" s="140"/>
      <c r="E6" s="140"/>
      <c r="F6" s="140"/>
      <c r="G6" s="140"/>
      <c r="H6" s="140"/>
      <c r="I6" s="140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3">
      <c r="A7" s="8"/>
      <c r="B7" s="140"/>
      <c r="C7" s="140"/>
      <c r="D7" s="140"/>
      <c r="E7" s="140"/>
      <c r="F7" s="282" t="s">
        <v>131</v>
      </c>
      <c r="G7" s="282"/>
      <c r="H7" s="282"/>
      <c r="I7" s="282"/>
      <c r="J7" s="282"/>
      <c r="K7" s="282"/>
      <c r="L7" s="282"/>
      <c r="M7" s="282"/>
      <c r="N7" s="282"/>
      <c r="O7" s="282"/>
      <c r="P7" s="31"/>
      <c r="Q7" s="8"/>
      <c r="R7" s="8"/>
      <c r="S7" s="8"/>
      <c r="T7" s="8"/>
      <c r="U7" s="8"/>
      <c r="V7" s="8"/>
      <c r="W7" s="8"/>
    </row>
    <row r="8" spans="1:23" x14ac:dyDescent="0.3">
      <c r="A8" s="8"/>
      <c r="B8" s="140"/>
      <c r="C8" s="140"/>
      <c r="D8" s="140"/>
      <c r="E8" s="140"/>
      <c r="F8" s="140"/>
      <c r="G8" s="140"/>
      <c r="H8" s="140"/>
      <c r="I8" s="140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">
      <c r="A9" s="8"/>
      <c r="B9" s="140"/>
      <c r="C9" s="140"/>
      <c r="D9" s="140"/>
      <c r="E9" s="140"/>
      <c r="F9" s="140"/>
      <c r="G9" s="140"/>
      <c r="H9" s="140"/>
      <c r="I9" s="140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3">
      <c r="A10" s="8"/>
      <c r="B10" s="140"/>
      <c r="C10" s="140"/>
      <c r="D10" s="140"/>
      <c r="E10" s="140"/>
      <c r="F10" s="140"/>
      <c r="G10" s="140"/>
      <c r="H10" s="140"/>
      <c r="I10" s="140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3">
      <c r="A11" s="8"/>
      <c r="B11" s="139" t="s">
        <v>92</v>
      </c>
      <c r="C11" s="139"/>
      <c r="D11" s="139"/>
      <c r="E11" s="286" t="s">
        <v>242</v>
      </c>
      <c r="F11" s="286"/>
      <c r="G11" s="286"/>
      <c r="H11" s="32"/>
      <c r="I11" s="139" t="s">
        <v>51</v>
      </c>
      <c r="J11" s="87"/>
      <c r="K11" s="87"/>
      <c r="L11" s="321">
        <v>44021</v>
      </c>
      <c r="M11" s="252"/>
      <c r="N11" s="33"/>
      <c r="O11" s="87" t="s">
        <v>49</v>
      </c>
      <c r="P11" s="80"/>
      <c r="Q11" s="34"/>
      <c r="R11" s="35"/>
      <c r="S11" s="80" t="s">
        <v>128</v>
      </c>
      <c r="T11" s="80"/>
      <c r="U11" s="252"/>
      <c r="V11" s="252"/>
      <c r="W11" s="8"/>
    </row>
    <row r="12" spans="1:23" x14ac:dyDescent="0.3">
      <c r="A12" s="8"/>
      <c r="B12" s="139"/>
      <c r="C12" s="139"/>
      <c r="D12" s="139"/>
      <c r="E12" s="32"/>
      <c r="F12" s="32"/>
      <c r="G12" s="32"/>
      <c r="H12" s="32"/>
      <c r="I12" s="143"/>
      <c r="J12" s="87"/>
      <c r="K12" s="87"/>
      <c r="L12" s="33"/>
      <c r="M12" s="33"/>
      <c r="N12" s="33"/>
      <c r="O12" s="87"/>
      <c r="P12" s="80"/>
      <c r="Q12" s="36"/>
      <c r="R12" s="36"/>
      <c r="S12" s="80"/>
      <c r="T12" s="80"/>
      <c r="U12" s="8"/>
      <c r="V12" s="8"/>
      <c r="W12" s="8"/>
    </row>
    <row r="13" spans="1:23" x14ac:dyDescent="0.3">
      <c r="A13" s="8"/>
      <c r="B13" s="139" t="s">
        <v>90</v>
      </c>
      <c r="C13" s="139"/>
      <c r="D13" s="139"/>
      <c r="E13" s="286" t="s">
        <v>243</v>
      </c>
      <c r="F13" s="286"/>
      <c r="G13" s="286"/>
      <c r="H13" s="32"/>
      <c r="I13" s="139" t="s">
        <v>125</v>
      </c>
      <c r="J13" s="87"/>
      <c r="K13" s="87"/>
      <c r="L13" s="252"/>
      <c r="M13" s="252"/>
      <c r="N13" s="33"/>
      <c r="O13" s="87" t="s">
        <v>127</v>
      </c>
      <c r="P13" s="80"/>
      <c r="Q13" s="142" t="s">
        <v>240</v>
      </c>
      <c r="R13" s="35"/>
      <c r="S13" s="80" t="s">
        <v>129</v>
      </c>
      <c r="T13" s="80"/>
      <c r="U13" s="252"/>
      <c r="V13" s="252"/>
      <c r="W13" s="8"/>
    </row>
    <row r="14" spans="1:23" x14ac:dyDescent="0.3">
      <c r="A14" s="8"/>
      <c r="B14" s="139"/>
      <c r="C14" s="139"/>
      <c r="D14" s="139"/>
      <c r="E14" s="32"/>
      <c r="F14" s="32"/>
      <c r="G14" s="32"/>
      <c r="H14" s="32"/>
      <c r="I14" s="139"/>
      <c r="J14" s="87"/>
      <c r="K14" s="87"/>
      <c r="L14" s="33"/>
      <c r="M14" s="33"/>
      <c r="N14" s="33"/>
      <c r="O14" s="87"/>
      <c r="P14" s="80"/>
      <c r="Q14" s="36"/>
      <c r="R14" s="36"/>
      <c r="S14" s="8"/>
      <c r="T14" s="8"/>
      <c r="U14" s="8"/>
      <c r="V14" s="8"/>
      <c r="W14" s="8"/>
    </row>
    <row r="15" spans="1:23" x14ac:dyDescent="0.3">
      <c r="A15" s="8"/>
      <c r="B15" s="139" t="s">
        <v>91</v>
      </c>
      <c r="C15" s="139"/>
      <c r="D15" s="139"/>
      <c r="E15" s="286" t="s">
        <v>243</v>
      </c>
      <c r="F15" s="286"/>
      <c r="G15" s="286"/>
      <c r="H15" s="32"/>
      <c r="I15" s="139" t="s">
        <v>126</v>
      </c>
      <c r="J15" s="87"/>
      <c r="K15" s="87"/>
      <c r="L15" s="252" t="s">
        <v>244</v>
      </c>
      <c r="M15" s="252"/>
      <c r="N15" s="33"/>
      <c r="O15" s="87" t="s">
        <v>50</v>
      </c>
      <c r="P15" s="80"/>
      <c r="Q15" s="34"/>
      <c r="R15" s="35"/>
      <c r="S15" s="80" t="s">
        <v>52</v>
      </c>
      <c r="T15" s="141">
        <v>3</v>
      </c>
      <c r="U15" s="80" t="s">
        <v>54</v>
      </c>
      <c r="V15" s="38">
        <v>29</v>
      </c>
      <c r="W15" s="8"/>
    </row>
    <row r="16" spans="1:23" x14ac:dyDescent="0.3">
      <c r="A16" s="8"/>
      <c r="B16" s="32"/>
      <c r="C16" s="32"/>
      <c r="D16" s="32"/>
      <c r="E16" s="32"/>
      <c r="F16" s="32"/>
      <c r="G16" s="32"/>
      <c r="H16" s="32"/>
      <c r="I16" s="32"/>
      <c r="J16" s="33"/>
      <c r="K16" s="33"/>
      <c r="L16" s="33"/>
      <c r="M16" s="33"/>
      <c r="N16" s="33"/>
      <c r="O16" s="33"/>
      <c r="P16" s="8"/>
      <c r="Q16" s="8"/>
      <c r="R16" s="8"/>
      <c r="S16" s="8"/>
      <c r="T16" s="8"/>
      <c r="U16" s="8"/>
      <c r="V16" s="8"/>
      <c r="W16" s="8"/>
    </row>
    <row r="18" spans="2:25" x14ac:dyDescent="0.3">
      <c r="B18" s="288" t="s">
        <v>117</v>
      </c>
      <c r="C18" s="290" t="s">
        <v>118</v>
      </c>
      <c r="D18" s="290" t="s">
        <v>119</v>
      </c>
      <c r="E18" s="292" t="s">
        <v>120</v>
      </c>
      <c r="F18" s="292"/>
      <c r="G18" s="292" t="s">
        <v>124</v>
      </c>
      <c r="H18" s="292"/>
      <c r="I18" s="293" t="s">
        <v>123</v>
      </c>
      <c r="J18" s="295" t="s">
        <v>130</v>
      </c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6"/>
    </row>
    <row r="19" spans="2:25" ht="27.6" x14ac:dyDescent="0.3">
      <c r="B19" s="289"/>
      <c r="C19" s="291"/>
      <c r="D19" s="291"/>
      <c r="E19" s="150" t="s">
        <v>121</v>
      </c>
      <c r="F19" s="150" t="s">
        <v>122</v>
      </c>
      <c r="G19" s="150" t="s">
        <v>121</v>
      </c>
      <c r="H19" s="150" t="s">
        <v>122</v>
      </c>
      <c r="I19" s="294"/>
      <c r="J19" s="297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9"/>
    </row>
    <row r="20" spans="2:25" x14ac:dyDescent="0.3">
      <c r="B20" s="144" t="s">
        <v>34</v>
      </c>
      <c r="C20" s="194" t="s">
        <v>290</v>
      </c>
      <c r="D20" s="145" t="s">
        <v>259</v>
      </c>
      <c r="E20" s="145">
        <v>1.59</v>
      </c>
      <c r="F20" s="145">
        <v>0.6</v>
      </c>
      <c r="G20" s="145"/>
      <c r="H20" s="145">
        <v>115</v>
      </c>
      <c r="I20" s="146">
        <v>114</v>
      </c>
      <c r="J20" s="322" t="s">
        <v>271</v>
      </c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4"/>
    </row>
    <row r="21" spans="2:25" x14ac:dyDescent="0.3">
      <c r="B21" s="26" t="s">
        <v>34</v>
      </c>
      <c r="C21" s="184" t="s">
        <v>258</v>
      </c>
      <c r="D21" s="27" t="s">
        <v>246</v>
      </c>
      <c r="E21" s="27">
        <v>2.78</v>
      </c>
      <c r="F21" s="27">
        <v>1.5</v>
      </c>
      <c r="G21" s="27"/>
      <c r="H21" s="27">
        <v>114</v>
      </c>
      <c r="I21" s="28">
        <v>113</v>
      </c>
      <c r="J21" s="306" t="s">
        <v>291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8"/>
    </row>
    <row r="22" spans="2:25" x14ac:dyDescent="0.3">
      <c r="B22" s="26" t="s">
        <v>35</v>
      </c>
      <c r="C22" s="182" t="s">
        <v>252</v>
      </c>
      <c r="D22" s="27" t="s">
        <v>250</v>
      </c>
      <c r="E22" s="27">
        <v>6.77</v>
      </c>
      <c r="F22" s="27">
        <v>1.8</v>
      </c>
      <c r="G22" s="27"/>
      <c r="H22" s="27">
        <v>113</v>
      </c>
      <c r="I22" s="28">
        <v>112</v>
      </c>
      <c r="J22" s="306" t="s">
        <v>292</v>
      </c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8"/>
    </row>
    <row r="23" spans="2:25" x14ac:dyDescent="0.3">
      <c r="B23" s="26" t="s">
        <v>35</v>
      </c>
      <c r="C23" s="184" t="s">
        <v>258</v>
      </c>
      <c r="D23" s="27" t="s">
        <v>246</v>
      </c>
      <c r="E23" s="27">
        <v>2.8</v>
      </c>
      <c r="F23" s="27">
        <v>0.96</v>
      </c>
      <c r="G23" s="27"/>
      <c r="H23" s="27">
        <v>112</v>
      </c>
      <c r="I23" s="28">
        <v>111</v>
      </c>
      <c r="J23" s="306" t="s">
        <v>293</v>
      </c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2:25" x14ac:dyDescent="0.3">
      <c r="B24" s="26" t="s">
        <v>34</v>
      </c>
      <c r="C24" s="180" t="s">
        <v>264</v>
      </c>
      <c r="D24" s="27" t="s">
        <v>250</v>
      </c>
      <c r="E24" s="27">
        <v>0.16</v>
      </c>
      <c r="F24" s="27">
        <v>0.27</v>
      </c>
      <c r="G24" s="27"/>
      <c r="H24" s="27">
        <v>111</v>
      </c>
      <c r="I24" s="28">
        <v>110</v>
      </c>
      <c r="J24" s="306" t="s">
        <v>294</v>
      </c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5" x14ac:dyDescent="0.3">
      <c r="B25" s="26" t="s">
        <v>35</v>
      </c>
      <c r="C25" s="177" t="s">
        <v>245</v>
      </c>
      <c r="D25" s="27" t="s">
        <v>250</v>
      </c>
      <c r="E25" s="27">
        <v>1.9</v>
      </c>
      <c r="F25" s="27">
        <v>0.62</v>
      </c>
      <c r="G25" s="27"/>
      <c r="H25" s="27">
        <v>110</v>
      </c>
      <c r="I25" s="28">
        <v>109</v>
      </c>
      <c r="J25" s="306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8"/>
    </row>
    <row r="26" spans="2:25" x14ac:dyDescent="0.3">
      <c r="B26" s="26" t="s">
        <v>35</v>
      </c>
      <c r="C26" s="182" t="s">
        <v>252</v>
      </c>
      <c r="D26" s="27" t="s">
        <v>250</v>
      </c>
      <c r="E26" s="27">
        <v>1.47</v>
      </c>
      <c r="F26" s="27">
        <v>0.45</v>
      </c>
      <c r="G26" s="27"/>
      <c r="H26" s="27">
        <v>109</v>
      </c>
      <c r="I26" s="28">
        <v>108</v>
      </c>
      <c r="J26" s="306" t="s">
        <v>287</v>
      </c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5" x14ac:dyDescent="0.3">
      <c r="B27" s="26" t="s">
        <v>251</v>
      </c>
      <c r="C27" s="183" t="s">
        <v>256</v>
      </c>
      <c r="D27" s="27" t="s">
        <v>250</v>
      </c>
      <c r="E27" s="27">
        <v>0.97</v>
      </c>
      <c r="F27" s="27">
        <v>0.6</v>
      </c>
      <c r="G27" s="27"/>
      <c r="H27" s="27">
        <v>108</v>
      </c>
      <c r="I27" s="28">
        <v>107</v>
      </c>
      <c r="J27" s="306" t="s">
        <v>295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8"/>
    </row>
    <row r="28" spans="2:25" x14ac:dyDescent="0.3">
      <c r="B28" s="26" t="s">
        <v>34</v>
      </c>
      <c r="C28" s="180" t="s">
        <v>264</v>
      </c>
      <c r="D28" s="27" t="s">
        <v>259</v>
      </c>
      <c r="E28" s="27">
        <v>0.3</v>
      </c>
      <c r="F28" s="27">
        <v>0.11</v>
      </c>
      <c r="G28" s="27"/>
      <c r="H28" s="27">
        <v>107</v>
      </c>
      <c r="I28" s="28">
        <v>106</v>
      </c>
      <c r="J28" s="306" t="s">
        <v>296</v>
      </c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5" x14ac:dyDescent="0.3">
      <c r="B29" s="26" t="s">
        <v>34</v>
      </c>
      <c r="C29" s="177" t="s">
        <v>245</v>
      </c>
      <c r="D29" s="27" t="s">
        <v>259</v>
      </c>
      <c r="E29" s="27">
        <v>0.66</v>
      </c>
      <c r="F29" s="27">
        <v>0.76</v>
      </c>
      <c r="G29" s="27"/>
      <c r="H29" s="27">
        <v>106</v>
      </c>
      <c r="I29" s="28">
        <v>105</v>
      </c>
      <c r="J29" s="306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5" x14ac:dyDescent="0.3">
      <c r="B30" s="26" t="s">
        <v>34</v>
      </c>
      <c r="C30" s="184" t="s">
        <v>258</v>
      </c>
      <c r="D30" s="27" t="s">
        <v>246</v>
      </c>
      <c r="E30" s="27">
        <v>2.0299999999999998</v>
      </c>
      <c r="F30" s="27">
        <v>1.43</v>
      </c>
      <c r="G30" s="27"/>
      <c r="H30" s="27">
        <v>105</v>
      </c>
      <c r="I30" s="28">
        <v>104</v>
      </c>
      <c r="J30" s="306" t="s">
        <v>298</v>
      </c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8"/>
      <c r="Y30" s="7"/>
    </row>
    <row r="31" spans="2:25" x14ac:dyDescent="0.3">
      <c r="B31" s="26" t="s">
        <v>34</v>
      </c>
      <c r="C31" s="184" t="s">
        <v>258</v>
      </c>
      <c r="D31" s="27" t="s">
        <v>246</v>
      </c>
      <c r="E31" s="27">
        <v>3.16</v>
      </c>
      <c r="F31" s="27">
        <v>0.77</v>
      </c>
      <c r="G31" s="27"/>
      <c r="H31" s="27">
        <v>104</v>
      </c>
      <c r="I31" s="28">
        <v>103</v>
      </c>
      <c r="J31" s="306" t="s">
        <v>297</v>
      </c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8"/>
    </row>
    <row r="32" spans="2:25" x14ac:dyDescent="0.3">
      <c r="B32" s="26" t="s">
        <v>34</v>
      </c>
      <c r="C32" s="177" t="s">
        <v>245</v>
      </c>
      <c r="D32" s="27" t="s">
        <v>246</v>
      </c>
      <c r="E32" s="27">
        <v>1.6</v>
      </c>
      <c r="F32" s="27">
        <v>1.33</v>
      </c>
      <c r="G32" s="27"/>
      <c r="H32" s="27">
        <v>103</v>
      </c>
      <c r="I32" s="28">
        <v>102</v>
      </c>
      <c r="J32" s="306" t="s">
        <v>273</v>
      </c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8"/>
    </row>
    <row r="33" spans="2:22" x14ac:dyDescent="0.3">
      <c r="B33" s="26" t="s">
        <v>34</v>
      </c>
      <c r="C33" s="182" t="s">
        <v>252</v>
      </c>
      <c r="D33" s="27" t="s">
        <v>246</v>
      </c>
      <c r="E33" s="27">
        <v>2</v>
      </c>
      <c r="F33" s="27">
        <v>1.84</v>
      </c>
      <c r="G33" s="27"/>
      <c r="H33" s="27">
        <v>102</v>
      </c>
      <c r="I33" s="28">
        <v>101</v>
      </c>
      <c r="J33" s="306" t="s">
        <v>299</v>
      </c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8"/>
    </row>
    <row r="34" spans="2:22" x14ac:dyDescent="0.3">
      <c r="B34" s="26" t="s">
        <v>34</v>
      </c>
      <c r="C34" s="184" t="s">
        <v>258</v>
      </c>
      <c r="D34" s="27" t="s">
        <v>246</v>
      </c>
      <c r="E34" s="27">
        <v>2.1</v>
      </c>
      <c r="F34" s="27">
        <v>1.2</v>
      </c>
      <c r="G34" s="27"/>
      <c r="H34" s="27">
        <v>101</v>
      </c>
      <c r="I34" s="28">
        <v>100</v>
      </c>
      <c r="J34" s="306" t="s">
        <v>300</v>
      </c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8"/>
    </row>
    <row r="35" spans="2:22" x14ac:dyDescent="0.3">
      <c r="B35" s="26" t="s">
        <v>301</v>
      </c>
      <c r="C35" s="182" t="s">
        <v>252</v>
      </c>
      <c r="D35" s="27" t="s">
        <v>250</v>
      </c>
      <c r="E35" s="27">
        <v>1.8</v>
      </c>
      <c r="F35" s="27">
        <v>1.67</v>
      </c>
      <c r="G35" s="27"/>
      <c r="H35" s="27">
        <v>100</v>
      </c>
      <c r="I35" s="28">
        <v>99</v>
      </c>
      <c r="J35" s="306" t="s">
        <v>279</v>
      </c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8"/>
    </row>
    <row r="36" spans="2:22" x14ac:dyDescent="0.3">
      <c r="B36" s="26" t="s">
        <v>35</v>
      </c>
      <c r="C36" s="27" t="s">
        <v>282</v>
      </c>
      <c r="D36" s="27" t="s">
        <v>246</v>
      </c>
      <c r="E36" s="27">
        <v>0.85</v>
      </c>
      <c r="F36" s="27">
        <v>0.91</v>
      </c>
      <c r="G36" s="27"/>
      <c r="H36" s="27">
        <v>99</v>
      </c>
      <c r="I36" s="28">
        <v>98</v>
      </c>
      <c r="J36" s="306" t="s">
        <v>302</v>
      </c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8"/>
    </row>
    <row r="37" spans="2:22" x14ac:dyDescent="0.3">
      <c r="B37" s="26" t="s">
        <v>35</v>
      </c>
      <c r="C37" s="27" t="s">
        <v>282</v>
      </c>
      <c r="D37" s="27" t="s">
        <v>246</v>
      </c>
      <c r="E37" s="27">
        <v>0.8</v>
      </c>
      <c r="F37" s="27">
        <v>0.8</v>
      </c>
      <c r="G37" s="27"/>
      <c r="H37" s="27">
        <v>98</v>
      </c>
      <c r="I37" s="28">
        <v>97</v>
      </c>
      <c r="J37" s="306" t="s">
        <v>302</v>
      </c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8"/>
    </row>
    <row r="38" spans="2:22" x14ac:dyDescent="0.3">
      <c r="B38" s="26" t="s">
        <v>35</v>
      </c>
      <c r="C38" s="180" t="s">
        <v>264</v>
      </c>
      <c r="D38" s="27" t="s">
        <v>246</v>
      </c>
      <c r="E38" s="27">
        <v>1</v>
      </c>
      <c r="F38" s="27">
        <v>0.23</v>
      </c>
      <c r="G38" s="27"/>
      <c r="H38" s="27">
        <v>97</v>
      </c>
      <c r="I38" s="28">
        <v>96</v>
      </c>
      <c r="J38" s="306" t="s">
        <v>303</v>
      </c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8"/>
    </row>
    <row r="39" spans="2:22" x14ac:dyDescent="0.3">
      <c r="B39" s="26" t="s">
        <v>34</v>
      </c>
      <c r="C39" s="182" t="s">
        <v>252</v>
      </c>
      <c r="D39" s="27" t="s">
        <v>246</v>
      </c>
      <c r="E39" s="27">
        <v>1.1200000000000001</v>
      </c>
      <c r="F39" s="27">
        <v>1.1499999999999999</v>
      </c>
      <c r="G39" s="27"/>
      <c r="H39" s="27">
        <v>96</v>
      </c>
      <c r="I39" s="28">
        <v>95</v>
      </c>
      <c r="J39" s="306" t="s">
        <v>304</v>
      </c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8"/>
    </row>
    <row r="40" spans="2:22" x14ac:dyDescent="0.3">
      <c r="B40" s="26" t="s">
        <v>34</v>
      </c>
      <c r="C40" s="182" t="s">
        <v>252</v>
      </c>
      <c r="D40" s="27" t="s">
        <v>250</v>
      </c>
      <c r="E40" s="27">
        <v>0.83</v>
      </c>
      <c r="F40" s="27">
        <v>1.56</v>
      </c>
      <c r="G40" s="27"/>
      <c r="H40" s="27">
        <v>95</v>
      </c>
      <c r="I40" s="28">
        <v>94</v>
      </c>
      <c r="J40" s="306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8"/>
    </row>
    <row r="41" spans="2:22" x14ac:dyDescent="0.3">
      <c r="B41" s="26" t="s">
        <v>251</v>
      </c>
      <c r="C41" s="184" t="s">
        <v>258</v>
      </c>
      <c r="D41" s="27" t="s">
        <v>246</v>
      </c>
      <c r="E41" s="27">
        <v>1.2</v>
      </c>
      <c r="F41" s="27">
        <v>0.8</v>
      </c>
      <c r="G41" s="27"/>
      <c r="H41" s="27">
        <v>94</v>
      </c>
      <c r="I41" s="28">
        <v>93</v>
      </c>
      <c r="J41" s="306" t="s">
        <v>273</v>
      </c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8"/>
    </row>
    <row r="42" spans="2:22" x14ac:dyDescent="0.3">
      <c r="B42" s="26" t="s">
        <v>34</v>
      </c>
      <c r="C42" s="177" t="s">
        <v>245</v>
      </c>
      <c r="D42" s="27" t="s">
        <v>246</v>
      </c>
      <c r="E42" s="27">
        <v>4.4000000000000004</v>
      </c>
      <c r="F42" s="27">
        <v>1.7</v>
      </c>
      <c r="G42" s="27"/>
      <c r="H42" s="27">
        <v>93</v>
      </c>
      <c r="I42" s="28">
        <v>92</v>
      </c>
      <c r="J42" s="306" t="s">
        <v>305</v>
      </c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8"/>
    </row>
    <row r="43" spans="2:22" x14ac:dyDescent="0.3">
      <c r="B43" s="26" t="s">
        <v>251</v>
      </c>
      <c r="C43" s="180" t="s">
        <v>264</v>
      </c>
      <c r="D43" s="27" t="s">
        <v>246</v>
      </c>
      <c r="E43" s="27">
        <v>0.75</v>
      </c>
      <c r="F43" s="27">
        <v>0.25</v>
      </c>
      <c r="G43" s="27"/>
      <c r="H43" s="27">
        <v>92</v>
      </c>
      <c r="I43" s="28">
        <v>91</v>
      </c>
      <c r="J43" s="306" t="s">
        <v>306</v>
      </c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</row>
    <row r="44" spans="2:22" x14ac:dyDescent="0.3">
      <c r="B44" s="26" t="s">
        <v>34</v>
      </c>
      <c r="C44" s="184" t="s">
        <v>258</v>
      </c>
      <c r="D44" s="27" t="s">
        <v>246</v>
      </c>
      <c r="E44" s="27">
        <v>3.9</v>
      </c>
      <c r="F44" s="27">
        <v>1.4</v>
      </c>
      <c r="G44" s="27"/>
      <c r="H44" s="27">
        <v>91</v>
      </c>
      <c r="I44" s="28">
        <v>90</v>
      </c>
      <c r="J44" s="306" t="s">
        <v>307</v>
      </c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</row>
    <row r="45" spans="2:22" x14ac:dyDescent="0.3">
      <c r="B45" s="26" t="s">
        <v>34</v>
      </c>
      <c r="C45" s="177" t="s">
        <v>245</v>
      </c>
      <c r="D45" s="27" t="s">
        <v>250</v>
      </c>
      <c r="E45" s="27">
        <v>2.16</v>
      </c>
      <c r="F45" s="27">
        <v>0.96</v>
      </c>
      <c r="G45" s="27"/>
      <c r="H45" s="27">
        <v>90</v>
      </c>
      <c r="I45" s="28">
        <v>89</v>
      </c>
      <c r="J45" s="300" t="s">
        <v>305</v>
      </c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2"/>
    </row>
    <row r="46" spans="2:22" x14ac:dyDescent="0.3">
      <c r="B46" s="26" t="s">
        <v>34</v>
      </c>
      <c r="C46" s="181" t="s">
        <v>249</v>
      </c>
      <c r="D46" s="27" t="s">
        <v>259</v>
      </c>
      <c r="E46" s="27">
        <v>1.45</v>
      </c>
      <c r="F46" s="27">
        <v>0.6</v>
      </c>
      <c r="G46" s="27"/>
      <c r="H46" s="27">
        <v>89</v>
      </c>
      <c r="I46" s="28">
        <v>88</v>
      </c>
      <c r="J46" s="300" t="s">
        <v>271</v>
      </c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2"/>
    </row>
    <row r="47" spans="2:22" x14ac:dyDescent="0.3">
      <c r="B47" s="26" t="s">
        <v>35</v>
      </c>
      <c r="C47" s="183" t="s">
        <v>256</v>
      </c>
      <c r="D47" s="27" t="s">
        <v>246</v>
      </c>
      <c r="E47" s="27">
        <v>5.65</v>
      </c>
      <c r="F47" s="27">
        <v>0.6</v>
      </c>
      <c r="G47" s="27"/>
      <c r="H47" s="27">
        <v>88</v>
      </c>
      <c r="I47" s="28">
        <v>87</v>
      </c>
      <c r="J47" s="300" t="s">
        <v>295</v>
      </c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2"/>
    </row>
    <row r="48" spans="2:22" x14ac:dyDescent="0.3">
      <c r="B48" s="26" t="s">
        <v>251</v>
      </c>
      <c r="C48" s="180" t="s">
        <v>264</v>
      </c>
      <c r="D48" s="27" t="s">
        <v>246</v>
      </c>
      <c r="E48" s="27">
        <v>0.23</v>
      </c>
      <c r="F48" s="27">
        <v>0.1</v>
      </c>
      <c r="G48" s="27"/>
      <c r="H48" s="27">
        <v>87</v>
      </c>
      <c r="I48" s="28">
        <v>86</v>
      </c>
      <c r="J48" s="300" t="s">
        <v>308</v>
      </c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2"/>
    </row>
    <row r="49" spans="2:23" x14ac:dyDescent="0.3">
      <c r="B49" s="26" t="s">
        <v>35</v>
      </c>
      <c r="C49" s="182" t="s">
        <v>252</v>
      </c>
      <c r="D49" s="27" t="s">
        <v>246</v>
      </c>
      <c r="E49" s="27">
        <v>2.6</v>
      </c>
      <c r="F49" s="27">
        <v>1</v>
      </c>
      <c r="G49" s="27"/>
      <c r="H49" s="27">
        <v>86</v>
      </c>
      <c r="I49" s="28">
        <v>85</v>
      </c>
      <c r="J49" s="300" t="s">
        <v>289</v>
      </c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2"/>
    </row>
    <row r="50" spans="2:23" x14ac:dyDescent="0.3">
      <c r="B50" s="178" t="s">
        <v>35</v>
      </c>
      <c r="C50" s="177" t="s">
        <v>245</v>
      </c>
      <c r="D50" s="177" t="s">
        <v>250</v>
      </c>
      <c r="E50" s="177">
        <v>1.64</v>
      </c>
      <c r="F50" s="177">
        <v>1.2</v>
      </c>
      <c r="G50" s="177"/>
      <c r="H50" s="177">
        <v>85</v>
      </c>
      <c r="I50" s="179">
        <v>84</v>
      </c>
      <c r="J50" s="328" t="s">
        <v>305</v>
      </c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30"/>
      <c r="W50" t="s">
        <v>505</v>
      </c>
    </row>
    <row r="51" spans="2:23" x14ac:dyDescent="0.3">
      <c r="B51" s="26" t="s">
        <v>35</v>
      </c>
      <c r="C51" s="184" t="s">
        <v>258</v>
      </c>
      <c r="D51" s="27" t="s">
        <v>246</v>
      </c>
      <c r="E51" s="27">
        <v>0.87</v>
      </c>
      <c r="F51" s="27">
        <v>0.98</v>
      </c>
      <c r="G51" s="27"/>
      <c r="H51" s="27">
        <v>84</v>
      </c>
      <c r="I51" s="28">
        <v>83</v>
      </c>
      <c r="J51" s="306" t="s">
        <v>273</v>
      </c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8"/>
    </row>
    <row r="52" spans="2:23" x14ac:dyDescent="0.3">
      <c r="B52" s="26" t="s">
        <v>34</v>
      </c>
      <c r="C52" s="177" t="s">
        <v>245</v>
      </c>
      <c r="D52" s="27" t="s">
        <v>246</v>
      </c>
      <c r="E52" s="27">
        <v>6.2</v>
      </c>
      <c r="F52" s="27">
        <v>1.1399999999999999</v>
      </c>
      <c r="G52" s="27"/>
      <c r="H52" s="27">
        <v>82</v>
      </c>
      <c r="I52" s="28">
        <v>81</v>
      </c>
      <c r="J52" s="306" t="s">
        <v>270</v>
      </c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8"/>
    </row>
    <row r="53" spans="2:23" x14ac:dyDescent="0.3">
      <c r="B53" s="26" t="s">
        <v>35</v>
      </c>
      <c r="C53" s="182" t="s">
        <v>252</v>
      </c>
      <c r="D53" s="27" t="s">
        <v>246</v>
      </c>
      <c r="E53" s="27">
        <v>6.85</v>
      </c>
      <c r="F53" s="27">
        <v>1.68</v>
      </c>
      <c r="G53" s="27"/>
      <c r="H53" s="27">
        <v>81</v>
      </c>
      <c r="I53" s="28">
        <v>80</v>
      </c>
      <c r="J53" s="306" t="s">
        <v>309</v>
      </c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8"/>
    </row>
    <row r="54" spans="2:23" x14ac:dyDescent="0.3">
      <c r="B54" s="26" t="s">
        <v>35</v>
      </c>
      <c r="C54" s="177" t="s">
        <v>245</v>
      </c>
      <c r="D54" s="27" t="s">
        <v>246</v>
      </c>
      <c r="E54" s="27">
        <v>2.54</v>
      </c>
      <c r="F54" s="27">
        <v>0.84</v>
      </c>
      <c r="G54" s="27"/>
      <c r="H54" s="27">
        <v>80</v>
      </c>
      <c r="I54" s="28">
        <v>79</v>
      </c>
      <c r="J54" s="306" t="s">
        <v>305</v>
      </c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8"/>
    </row>
    <row r="55" spans="2:23" x14ac:dyDescent="0.3">
      <c r="B55" s="26" t="s">
        <v>251</v>
      </c>
      <c r="C55" s="183" t="s">
        <v>310</v>
      </c>
      <c r="D55" s="27" t="s">
        <v>246</v>
      </c>
      <c r="E55" s="27">
        <v>5.3</v>
      </c>
      <c r="F55" s="27">
        <v>0.6</v>
      </c>
      <c r="G55" s="27"/>
      <c r="H55" s="27">
        <v>79</v>
      </c>
      <c r="I55" s="28">
        <v>78</v>
      </c>
      <c r="J55" s="306" t="s">
        <v>311</v>
      </c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8"/>
    </row>
    <row r="56" spans="2:23" x14ac:dyDescent="0.3">
      <c r="B56" s="147" t="s">
        <v>35</v>
      </c>
      <c r="C56" s="189" t="s">
        <v>252</v>
      </c>
      <c r="D56" s="148" t="s">
        <v>246</v>
      </c>
      <c r="E56" s="148">
        <v>2</v>
      </c>
      <c r="F56" s="148">
        <v>1.1499999999999999</v>
      </c>
      <c r="G56" s="148"/>
      <c r="H56" s="148">
        <v>78</v>
      </c>
      <c r="I56" s="149">
        <v>77</v>
      </c>
      <c r="J56" s="318" t="s">
        <v>312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</row>
    <row r="57" spans="2:23" x14ac:dyDescent="0.3">
      <c r="B57" s="140"/>
      <c r="C57" s="140"/>
      <c r="D57" s="140"/>
      <c r="E57" s="140"/>
      <c r="F57" s="140"/>
      <c r="G57" s="140"/>
      <c r="H57" s="140"/>
      <c r="I57" s="140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2:23" x14ac:dyDescent="0.3">
      <c r="B58" s="309" t="s">
        <v>222</v>
      </c>
      <c r="C58" s="310"/>
      <c r="D58" s="310"/>
      <c r="E58" s="310"/>
      <c r="F58" s="310"/>
      <c r="G58" s="310"/>
      <c r="H58" s="310"/>
      <c r="I58" s="311"/>
      <c r="J58" s="309" t="s">
        <v>225</v>
      </c>
      <c r="K58" s="310"/>
      <c r="L58" s="310"/>
      <c r="M58" s="310"/>
      <c r="N58" s="310"/>
      <c r="O58" s="310"/>
      <c r="P58" s="310"/>
      <c r="Q58" s="310"/>
      <c r="R58" s="310"/>
      <c r="S58" s="310"/>
      <c r="T58" s="310"/>
      <c r="U58" s="310"/>
      <c r="V58" s="311"/>
    </row>
    <row r="59" spans="2:23" x14ac:dyDescent="0.3">
      <c r="B59" s="309" t="s">
        <v>223</v>
      </c>
      <c r="C59" s="310"/>
      <c r="D59" s="310"/>
      <c r="E59" s="310"/>
      <c r="F59" s="310"/>
      <c r="G59" s="310"/>
      <c r="H59" s="310"/>
      <c r="I59" s="311"/>
      <c r="J59" s="312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4"/>
    </row>
    <row r="60" spans="2:23" x14ac:dyDescent="0.3">
      <c r="B60" s="309" t="s">
        <v>224</v>
      </c>
      <c r="C60" s="310"/>
      <c r="D60" s="310"/>
      <c r="E60" s="310"/>
      <c r="F60" s="310" t="s">
        <v>226</v>
      </c>
      <c r="G60" s="310"/>
      <c r="H60" s="310"/>
      <c r="I60" s="311"/>
      <c r="J60" s="312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4"/>
    </row>
  </sheetData>
  <mergeCells count="62">
    <mergeCell ref="B60:E60"/>
    <mergeCell ref="F60:I60"/>
    <mergeCell ref="J60:V60"/>
    <mergeCell ref="J54:V54"/>
    <mergeCell ref="J55:V55"/>
    <mergeCell ref="J56:V56"/>
    <mergeCell ref="B58:I58"/>
    <mergeCell ref="J58:V58"/>
    <mergeCell ref="B59:I59"/>
    <mergeCell ref="J59:V59"/>
    <mergeCell ref="J53:V53"/>
    <mergeCell ref="J42:V42"/>
    <mergeCell ref="J43:V43"/>
    <mergeCell ref="J44:V44"/>
    <mergeCell ref="J45:V45"/>
    <mergeCell ref="J46:V46"/>
    <mergeCell ref="J47:V47"/>
    <mergeCell ref="J48:V48"/>
    <mergeCell ref="J49:V49"/>
    <mergeCell ref="J50:V50"/>
    <mergeCell ref="J51:V51"/>
    <mergeCell ref="J52:V52"/>
    <mergeCell ref="J41:V41"/>
    <mergeCell ref="J30:V30"/>
    <mergeCell ref="J31:V31"/>
    <mergeCell ref="J32:V32"/>
    <mergeCell ref="J33:V33"/>
    <mergeCell ref="J34:V34"/>
    <mergeCell ref="J35:V35"/>
    <mergeCell ref="J36:V36"/>
    <mergeCell ref="J37:V37"/>
    <mergeCell ref="J38:V38"/>
    <mergeCell ref="J39:V39"/>
    <mergeCell ref="J40:V40"/>
    <mergeCell ref="J29:V29"/>
    <mergeCell ref="I18:I19"/>
    <mergeCell ref="J18:V19"/>
    <mergeCell ref="J20:V20"/>
    <mergeCell ref="J21:V21"/>
    <mergeCell ref="J22:V22"/>
    <mergeCell ref="J23:V23"/>
    <mergeCell ref="J24:V24"/>
    <mergeCell ref="J25:V25"/>
    <mergeCell ref="J26:V26"/>
    <mergeCell ref="J27:V27"/>
    <mergeCell ref="J28:V28"/>
    <mergeCell ref="E13:G13"/>
    <mergeCell ref="L13:M13"/>
    <mergeCell ref="U13:V13"/>
    <mergeCell ref="E15:G15"/>
    <mergeCell ref="L15:M15"/>
    <mergeCell ref="B18:B19"/>
    <mergeCell ref="C18:C19"/>
    <mergeCell ref="D18:D19"/>
    <mergeCell ref="E18:F18"/>
    <mergeCell ref="G18:H18"/>
    <mergeCell ref="U11:V11"/>
    <mergeCell ref="F2:O3"/>
    <mergeCell ref="G5:N5"/>
    <mergeCell ref="F7:O7"/>
    <mergeCell ref="E11:G11"/>
    <mergeCell ref="L11:M1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38</vt:i4>
      </vt:variant>
    </vt:vector>
  </HeadingPairs>
  <TitlesOfParts>
    <vt:vector size="38" baseType="lpstr">
      <vt:lpstr>VISITA_CAMPO</vt:lpstr>
      <vt:lpstr>EQUIPOS</vt:lpstr>
      <vt:lpstr>PRESUPUESTO</vt:lpstr>
      <vt:lpstr>FORMATO_CUENTAS</vt:lpstr>
      <vt:lpstr>FORMATO_ALCANTARILLADO</vt:lpstr>
      <vt:lpstr>FORMATO_DREN_SUBSUP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PCI</vt:lpstr>
      <vt:lpstr>BITÁCORA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DANIELA</cp:lastModifiedBy>
  <cp:lastPrinted>2020-03-07T15:07:00Z</cp:lastPrinted>
  <dcterms:created xsi:type="dcterms:W3CDTF">2020-02-11T19:29:32Z</dcterms:created>
  <dcterms:modified xsi:type="dcterms:W3CDTF">2020-10-31T20:07:22Z</dcterms:modified>
</cp:coreProperties>
</file>