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angerlist\Desktop\Jenesano\"/>
    </mc:Choice>
  </mc:AlternateContent>
  <bookViews>
    <workbookView xWindow="0" yWindow="0" windowWidth="23040" windowHeight="9384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4" i="1"/>
  <c r="E12" i="1" l="1"/>
  <c r="E11" i="1"/>
  <c r="E10" i="1"/>
  <c r="E9" i="1"/>
  <c r="E8" i="1"/>
  <c r="E13" i="1" l="1"/>
  <c r="E6" i="1"/>
  <c r="C4" i="1"/>
  <c r="E4" i="1" s="1"/>
  <c r="E5" i="1"/>
  <c r="E7" i="1"/>
  <c r="E3" i="1"/>
  <c r="E2" i="1"/>
</calcChain>
</file>

<file path=xl/sharedStrings.xml><?xml version="1.0" encoding="utf-8"?>
<sst xmlns="http://schemas.openxmlformats.org/spreadsheetml/2006/main" count="30" uniqueCount="23">
  <si>
    <t>ITEM</t>
  </si>
  <si>
    <t>CANTIDAD</t>
  </si>
  <si>
    <t xml:space="preserve">VALOR UNITARIO </t>
  </si>
  <si>
    <t>VALOR TOTAL</t>
  </si>
  <si>
    <t xml:space="preserve">UNIDAD </t>
  </si>
  <si>
    <t>Und</t>
  </si>
  <si>
    <r>
      <t>m</t>
    </r>
    <r>
      <rPr>
        <vertAlign val="superscript"/>
        <sz val="12"/>
        <color theme="1"/>
        <rFont val="Calibri"/>
        <family val="2"/>
        <scheme val="minor"/>
      </rPr>
      <t>2</t>
    </r>
  </si>
  <si>
    <r>
      <t>m</t>
    </r>
    <r>
      <rPr>
        <vertAlign val="superscript"/>
        <sz val="12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/>
    </r>
  </si>
  <si>
    <t xml:space="preserve">Reflector LED de 100 W </t>
  </si>
  <si>
    <t>Pasador liso con soporte soldado para puerta reja d= 3/4" incluye anticorrosivo y esmalte</t>
  </si>
  <si>
    <t>Picaporte liso para puerta con soporte soldado d= 3/4" incluye anticorrosivo y esmalte</t>
  </si>
  <si>
    <t>SUMINISTRO E INSTALACIÓN CUBIERTA LAMINA POLICARBONATO Cal. 6 mm</t>
  </si>
  <si>
    <t>Reja en varilla cuadrada d= 3/4" y 1/2" incluye instalación,  anticorrosivo y esmalte</t>
  </si>
  <si>
    <t>Kg</t>
  </si>
  <si>
    <t>Angeo mosquitero en aluminio 18x16</t>
  </si>
  <si>
    <t>Cerradura de seguridad doble cilindro de sobreponer instalada</t>
  </si>
  <si>
    <t>Reja en varilla cuadrada d= 3/4" y 1/2"; platina 1" x 3/16" incluye instalación, anticorrosivo y esmalte</t>
  </si>
  <si>
    <t>Refuerzo en varilla cuadrada d = 3/4" para ventanas existentes L = 0,93 m incluye instalación, soldadura, anticorrosivo y esmalte</t>
  </si>
  <si>
    <t>Candado de seguridad en acero inoxidable de 65 mm</t>
  </si>
  <si>
    <t xml:space="preserve">Resanes, pintura, acabados </t>
  </si>
  <si>
    <t>TOTAL</t>
  </si>
  <si>
    <t>AIU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</si>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</sst>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\ * #,##0.00_-;\-&quot;$&quot;\ * #,##0.00_-;_-&quot;$&quot;\ * &quot;-&quot;??_-;_-@_-"/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44" fontId="4" fillId="0" borderId="1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44" fontId="4" fillId="0" borderId="1" xfId="1" applyFont="1" applyBorder="1" applyAlignment="1">
      <alignment horizontal="center"/>
    </xf>
    <xf numFmtId="44" fontId="4" fillId="0" borderId="1" xfId="0" applyNumberFormat="1" applyFont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I9" sqref="I9"/>
    </sheetView>
  </sheetViews>
  <sheetFormatPr baseColWidth="10" defaultColWidth="11.5546875" defaultRowHeight="15.6" x14ac:dyDescent="0.3"/>
  <cols>
    <col min="1" max="1" width="63.88671875" style="1" customWidth="1"/>
    <col min="2" max="2" width="19.6640625" style="1" bestFit="1" customWidth="1"/>
    <col min="3" max="3" width="11.5546875" style="1"/>
    <col min="4" max="4" width="18.6640625" style="1" customWidth="1"/>
    <col min="5" max="5" width="16.6640625" style="1" customWidth="1"/>
    <col min="6" max="16384" width="11.5546875" style="1"/>
  </cols>
  <sheetData>
    <row r="1" spans="1:5" x14ac:dyDescent="0.3">
      <c r="A1" s="10" t="s">
        <v>0</v>
      </c>
      <c r="B1" s="10" t="s">
        <v>4</v>
      </c>
      <c r="C1" s="10" t="s">
        <v>1</v>
      </c>
      <c r="D1" s="10" t="s">
        <v>2</v>
      </c>
      <c r="E1" s="10" t="s">
        <v>3</v>
      </c>
    </row>
    <row r="2" spans="1:5" s="3" customFormat="1" ht="30.6" customHeight="1" x14ac:dyDescent="0.3">
      <c r="A2" s="4" t="s">
        <v>9</v>
      </c>
      <c r="B2" s="5" t="s">
        <v>5</v>
      </c>
      <c r="C2" s="6">
        <v>8</v>
      </c>
      <c r="D2" s="7">
        <v>50000</v>
      </c>
      <c r="E2" s="7">
        <f>+D2*C2</f>
        <v>400000</v>
      </c>
    </row>
    <row r="3" spans="1:5" s="3" customFormat="1" ht="30.6" customHeight="1" x14ac:dyDescent="0.3">
      <c r="A3" s="4" t="s">
        <v>10</v>
      </c>
      <c r="B3" s="5" t="s">
        <v>5</v>
      </c>
      <c r="C3" s="6">
        <v>4</v>
      </c>
      <c r="D3" s="7">
        <v>60000</v>
      </c>
      <c r="E3" s="7">
        <f>+D3*C3</f>
        <v>240000</v>
      </c>
    </row>
    <row r="4" spans="1:5" s="3" customFormat="1" ht="30.6" customHeight="1" x14ac:dyDescent="0.3">
      <c r="A4" s="12" t="s">
        <v>11</v>
      </c>
      <c r="B4" s="5" t="s">
        <v>6</v>
      </c>
      <c r="C4" s="6">
        <f>4.6*4.7+5.3*2.7</f>
        <v>35.93</v>
      </c>
      <c r="D4" s="7">
        <v>109500</v>
      </c>
      <c r="E4" s="7">
        <f t="shared" ref="E4:E7" si="0">+D4*C4</f>
        <v>3934335</v>
      </c>
    </row>
    <row r="5" spans="1:5" s="3" customFormat="1" ht="30.6" customHeight="1" x14ac:dyDescent="0.3">
      <c r="A5" s="4" t="s">
        <v>12</v>
      </c>
      <c r="B5" s="5" t="s">
        <v>13</v>
      </c>
      <c r="C5" s="6">
        <v>280.83</v>
      </c>
      <c r="D5" s="7">
        <v>9435</v>
      </c>
      <c r="E5" s="7">
        <f t="shared" si="0"/>
        <v>2649631.0499999998</v>
      </c>
    </row>
    <row r="6" spans="1:5" s="3" customFormat="1" ht="30.6" customHeight="1" x14ac:dyDescent="0.3">
      <c r="A6" s="4" t="s">
        <v>14</v>
      </c>
      <c r="B6" s="5" t="s">
        <v>7</v>
      </c>
      <c r="C6" s="6">
        <v>35.700000000000003</v>
      </c>
      <c r="D6" s="7">
        <v>9282</v>
      </c>
      <c r="E6" s="7">
        <f t="shared" si="0"/>
        <v>331367.40000000002</v>
      </c>
    </row>
    <row r="7" spans="1:5" s="3" customFormat="1" ht="30.6" customHeight="1" x14ac:dyDescent="0.3">
      <c r="A7" s="4" t="s">
        <v>15</v>
      </c>
      <c r="B7" s="5" t="s">
        <v>5</v>
      </c>
      <c r="C7" s="6">
        <v>2</v>
      </c>
      <c r="D7" s="7">
        <v>205000</v>
      </c>
      <c r="E7" s="7">
        <f t="shared" si="0"/>
        <v>410000</v>
      </c>
    </row>
    <row r="8" spans="1:5" s="3" customFormat="1" ht="30.6" customHeight="1" x14ac:dyDescent="0.3">
      <c r="A8" s="4" t="s">
        <v>16</v>
      </c>
      <c r="B8" s="5" t="s">
        <v>13</v>
      </c>
      <c r="C8" s="6">
        <v>18.12</v>
      </c>
      <c r="D8" s="7">
        <v>10000</v>
      </c>
      <c r="E8" s="7">
        <f t="shared" ref="E8:E11" si="1">+D8*C8</f>
        <v>181200</v>
      </c>
    </row>
    <row r="9" spans="1:5" s="3" customFormat="1" ht="30.6" customHeight="1" x14ac:dyDescent="0.3">
      <c r="A9" s="4" t="s">
        <v>17</v>
      </c>
      <c r="B9" s="5" t="s">
        <v>13</v>
      </c>
      <c r="C9" s="6">
        <v>14.17</v>
      </c>
      <c r="D9" s="7">
        <v>9435</v>
      </c>
      <c r="E9" s="7">
        <f t="shared" si="1"/>
        <v>133693.95000000001</v>
      </c>
    </row>
    <row r="10" spans="1:5" s="3" customFormat="1" ht="30.6" customHeight="1" x14ac:dyDescent="0.3">
      <c r="A10" s="8" t="s">
        <v>8</v>
      </c>
      <c r="B10" s="9" t="s">
        <v>5</v>
      </c>
      <c r="C10" s="11">
        <v>5</v>
      </c>
      <c r="D10" s="7">
        <v>110000</v>
      </c>
      <c r="E10" s="7">
        <f t="shared" si="1"/>
        <v>550000</v>
      </c>
    </row>
    <row r="11" spans="1:5" s="3" customFormat="1" ht="30.6" customHeight="1" x14ac:dyDescent="0.3">
      <c r="A11" s="4" t="s">
        <v>18</v>
      </c>
      <c r="B11" s="5" t="s">
        <v>5</v>
      </c>
      <c r="C11" s="6">
        <v>2</v>
      </c>
      <c r="D11" s="7">
        <v>47000</v>
      </c>
      <c r="E11" s="7">
        <f t="shared" si="1"/>
        <v>94000</v>
      </c>
    </row>
    <row r="12" spans="1:5" s="3" customFormat="1" ht="30.6" customHeight="1" x14ac:dyDescent="0.3">
      <c r="A12" s="4" t="s">
        <v>19</v>
      </c>
      <c r="B12" s="5" t="s">
        <v>7</v>
      </c>
      <c r="C12" s="6">
        <v>1</v>
      </c>
      <c r="D12" s="7">
        <v>12400</v>
      </c>
      <c r="E12" s="7">
        <f>+D12*C12</f>
        <v>12400</v>
      </c>
    </row>
    <row r="13" spans="1:5" ht="15.6" customHeight="1" x14ac:dyDescent="0.3">
      <c r="A13" s="14" t="s">
        <v>22</v>
      </c>
      <c r="B13" s="15"/>
      <c r="C13" s="15"/>
      <c r="D13" s="16"/>
      <c r="E13" s="13">
        <f>SUM(E2:E12)</f>
        <v>8936627.4000000004</v>
      </c>
    </row>
    <row r="14" spans="1:5" x14ac:dyDescent="0.3">
      <c r="A14" s="14" t="s">
        <v>21</v>
      </c>
      <c r="B14" s="15"/>
      <c r="C14" s="15"/>
      <c r="D14" s="16"/>
      <c r="E14" s="17">
        <f>+E13*30%</f>
        <v>2680988.2200000002</v>
      </c>
    </row>
    <row r="15" spans="1:5" x14ac:dyDescent="0.3">
      <c r="A15" s="14" t="s">
        <v>20</v>
      </c>
      <c r="B15" s="15"/>
      <c r="C15" s="15"/>
      <c r="D15" s="16"/>
      <c r="E15" s="18">
        <f>SUM(E13:E14)</f>
        <v>11617615.620000001</v>
      </c>
    </row>
    <row r="16" spans="1:5" x14ac:dyDescent="0.3">
      <c r="A16" s="2"/>
    </row>
    <row r="17" spans="1:1" x14ac:dyDescent="0.3">
      <c r="A17" s="2"/>
    </row>
  </sheetData>
  <mergeCells count="3">
    <mergeCell ref="A13:D13"/>
    <mergeCell ref="A14:D14"/>
    <mergeCell ref="A15:D1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Rangerlist</dc:creator>
  <cp:lastModifiedBy>Rangerlist</cp:lastModifiedBy>
  <dcterms:created xsi:type="dcterms:W3CDTF">2020-09-01T17:00:56Z</dcterms:created>
  <dcterms:modified xsi:type="dcterms:W3CDTF">2021-02-16T01:04:41Z</dcterms:modified>
</cp:coreProperties>
</file>