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166925"/>
  <mc:AlternateContent xmlns:mc="http://schemas.openxmlformats.org/markup-compatibility/2006">
    <mc:Choice Requires="x15">
      <x15ac:absPath xmlns:x15ac="http://schemas.microsoft.com/office/spreadsheetml/2010/11/ac" url="/Users/yuly/Desktop/Maestria/Proceso de grado especialización/"/>
    </mc:Choice>
  </mc:AlternateContent>
  <xr:revisionPtr revIDLastSave="0" documentId="8_{E91D53EC-F7A9-FD4C-BBBE-9D66142FDA25}" xr6:coauthVersionLast="47" xr6:coauthVersionMax="47" xr10:uidLastSave="{00000000-0000-0000-0000-000000000000}"/>
  <bookViews>
    <workbookView xWindow="7560" yWindow="760" windowWidth="18340" windowHeight="15800" activeTab="4" xr2:uid="{01C4258F-37E9-45F3-93A4-2EF811EA24C4}"/>
  </bookViews>
  <sheets>
    <sheet name="MATRIZ" sheetId="1" state="hidden" r:id="rId1"/>
    <sheet name="Keywords" sheetId="4" state="hidden" r:id="rId2"/>
    <sheet name="MS" sheetId="2" state="hidden" r:id="rId3"/>
    <sheet name="lista" sheetId="3" r:id="rId4"/>
    <sheet name="MATRIZ (2)" sheetId="7" r:id="rId5"/>
    <sheet name="ANALISIS" sheetId="8" r:id="rId6"/>
    <sheet name="F2" sheetId="9" r:id="rId7"/>
    <sheet name="F3" sheetId="13" r:id="rId8"/>
    <sheet name="F4" sheetId="10" r:id="rId9"/>
    <sheet name="BeneficiosSG" sheetId="14" r:id="rId10"/>
    <sheet name="BeneficiosMMP_SP" sheetId="15" r:id="rId11"/>
  </sheets>
  <definedNames>
    <definedName name="_xlnm._FilterDatabase" localSheetId="0" hidden="1">MATRIZ!$A$2:$R$68</definedName>
    <definedName name="_xlnm._FilterDatabase" localSheetId="4" hidden="1">'MATRIZ (2)'!$A$2:$S$59</definedName>
  </definedNames>
  <calcPr calcId="191029"/>
  <pivotCaches>
    <pivotCache cacheId="19" r:id="rId12"/>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4" i="10" l="1"/>
  <c r="H53" i="8"/>
  <c r="H52" i="8"/>
  <c r="H51" i="8"/>
  <c r="H50" i="8"/>
  <c r="H47" i="8"/>
  <c r="H46" i="8"/>
  <c r="H45" i="8"/>
  <c r="H44" i="8"/>
  <c r="H40" i="8"/>
  <c r="H39" i="8"/>
  <c r="H38" i="8"/>
  <c r="H37" i="8"/>
  <c r="G53" i="8"/>
  <c r="G47" i="8"/>
  <c r="G40" i="8"/>
  <c r="E31" i="8"/>
  <c r="E15" i="8"/>
  <c r="E16" i="8"/>
  <c r="E17" i="8"/>
  <c r="E18" i="8"/>
  <c r="E19" i="8"/>
  <c r="E20" i="8"/>
  <c r="E21" i="8"/>
  <c r="E22" i="8"/>
  <c r="E23" i="8"/>
  <c r="E24" i="8"/>
  <c r="E25" i="8"/>
  <c r="E26" i="8"/>
  <c r="E27" i="8"/>
  <c r="E28" i="8"/>
  <c r="E29" i="8"/>
  <c r="E30" i="8"/>
  <c r="E14" i="8"/>
  <c r="C8" i="9" l="1"/>
  <c r="C3" i="9"/>
  <c r="C2" i="9"/>
  <c r="E7" i="8"/>
  <c r="E4" i="8"/>
  <c r="E5" i="8" s="1"/>
  <c r="E6" i="8" s="1"/>
  <c r="C23" i="13"/>
  <c r="D20" i="13"/>
  <c r="C20" i="13"/>
  <c r="B20" i="13"/>
  <c r="C40" i="8"/>
  <c r="C39" i="8"/>
  <c r="C38" i="8"/>
  <c r="N34" i="10" l="1"/>
  <c r="M34" i="10"/>
  <c r="L34" i="10"/>
  <c r="K34" i="10"/>
  <c r="J34" i="10"/>
  <c r="I34" i="10"/>
  <c r="H34" i="10"/>
  <c r="G34" i="10"/>
  <c r="F34" i="10"/>
  <c r="E34" i="10"/>
  <c r="D34" i="10"/>
  <c r="C34" i="10"/>
  <c r="B18" i="9"/>
  <c r="C4" i="9" s="1"/>
  <c r="C13" i="9" l="1"/>
  <c r="C11" i="9"/>
  <c r="C9" i="9"/>
  <c r="C17" i="9"/>
  <c r="C15" i="9"/>
  <c r="C7" i="9"/>
  <c r="C14" i="9"/>
  <c r="C10" i="9"/>
  <c r="C6" i="9"/>
  <c r="C5" i="9"/>
  <c r="C16" i="9"/>
  <c r="C12" i="9"/>
  <c r="C18"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I2" authorId="0" shapeId="0" xr:uid="{E923FBDC-0FFB-D94B-95DC-A1964BABBCA3}">
      <text>
        <r>
          <rPr>
            <sz val="10"/>
            <color rgb="FF000000"/>
            <rFont val="Tahoma"/>
            <family val="2"/>
          </rPr>
          <t>Sistema de gestión: Conjunto de elementos de una organización interrelacionados o o que interactuan para establecer, política, objetivos y procesos para lograr estos objetivo.</t>
        </r>
      </text>
    </comment>
    <comment ref="A3" authorId="0" shapeId="0" xr:uid="{CC7E36E2-F50C-D744-9BA0-DE846C588908}">
      <text>
        <r>
          <rPr>
            <b/>
            <sz val="10"/>
            <color rgb="FF000000"/>
            <rFont val="Tahoma"/>
            <family val="2"/>
          </rPr>
          <t>Microsoft Office User:</t>
        </r>
        <r>
          <rPr>
            <sz val="10"/>
            <color rgb="FF000000"/>
            <rFont val="Tahoma"/>
            <family val="2"/>
          </rPr>
          <t xml:space="preserve">
</t>
        </r>
        <r>
          <rPr>
            <sz val="10"/>
            <color rgb="FF000000"/>
            <rFont val="Tahoma"/>
            <family val="2"/>
          </rPr>
          <t>yuly</t>
        </r>
      </text>
    </comment>
    <comment ref="A4" authorId="0" shapeId="0" xr:uid="{A7952684-1BC4-B84B-BD18-3E2F081BF7EE}">
      <text>
        <r>
          <rPr>
            <b/>
            <sz val="10"/>
            <color rgb="FF000000"/>
            <rFont val="Tahoma"/>
            <family val="2"/>
          </rPr>
          <t>Microsoft Office User:</t>
        </r>
        <r>
          <rPr>
            <sz val="10"/>
            <color rgb="FF000000"/>
            <rFont val="Tahoma"/>
            <family val="2"/>
          </rPr>
          <t xml:space="preserve">
</t>
        </r>
        <r>
          <rPr>
            <sz val="10"/>
            <color rgb="FF000000"/>
            <rFont val="Tahoma"/>
            <family val="2"/>
          </rPr>
          <t>yuly</t>
        </r>
      </text>
    </comment>
    <comment ref="A5" authorId="0" shapeId="0" xr:uid="{A8E88409-12B4-4E41-8DC7-987E0A9D8678}">
      <text>
        <r>
          <rPr>
            <b/>
            <sz val="10"/>
            <color rgb="FF000000"/>
            <rFont val="Tahoma"/>
            <family val="2"/>
          </rPr>
          <t>Microsoft Office User:</t>
        </r>
        <r>
          <rPr>
            <sz val="10"/>
            <color rgb="FF000000"/>
            <rFont val="Tahoma"/>
            <family val="2"/>
          </rPr>
          <t xml:space="preserve">
</t>
        </r>
        <r>
          <rPr>
            <sz val="10"/>
            <color rgb="FF000000"/>
            <rFont val="Tahoma"/>
            <family val="2"/>
          </rPr>
          <t>yuly</t>
        </r>
      </text>
    </comment>
    <comment ref="A6" authorId="0" shapeId="0" xr:uid="{2A1456F5-8CF0-3C4C-8F98-E06BF04F0C5F}">
      <text>
        <r>
          <rPr>
            <b/>
            <sz val="10"/>
            <color rgb="FF000000"/>
            <rFont val="Tahoma"/>
            <family val="2"/>
          </rPr>
          <t>Microsoft Office User:</t>
        </r>
        <r>
          <rPr>
            <sz val="10"/>
            <color rgb="FF000000"/>
            <rFont val="Tahoma"/>
            <family val="2"/>
          </rPr>
          <t xml:space="preserve">
</t>
        </r>
        <r>
          <rPr>
            <sz val="10"/>
            <color rgb="FF000000"/>
            <rFont val="Tahoma"/>
            <family val="2"/>
          </rPr>
          <t>yuly</t>
        </r>
      </text>
    </comment>
    <comment ref="A9" authorId="0" shapeId="0" xr:uid="{8A1524EA-4103-844C-B513-7241E092C9AF}">
      <text>
        <r>
          <rPr>
            <b/>
            <sz val="10"/>
            <color rgb="FF000000"/>
            <rFont val="Tahoma"/>
            <family val="2"/>
          </rPr>
          <t>Microsoft Office User:</t>
        </r>
        <r>
          <rPr>
            <sz val="10"/>
            <color rgb="FF000000"/>
            <rFont val="Tahoma"/>
            <family val="2"/>
          </rPr>
          <t xml:space="preserve">
</t>
        </r>
        <r>
          <rPr>
            <sz val="10"/>
            <color rgb="FF000000"/>
            <rFont val="Tahoma"/>
            <family val="2"/>
          </rPr>
          <t>diana</t>
        </r>
      </text>
    </comment>
    <comment ref="A10" authorId="0" shapeId="0" xr:uid="{DC4386B2-DBBE-4C48-8D8F-EE30AED8D3E6}">
      <text>
        <r>
          <rPr>
            <b/>
            <sz val="10"/>
            <color rgb="FF000000"/>
            <rFont val="Tahoma"/>
            <family val="2"/>
          </rPr>
          <t>Microsoft Office User:</t>
        </r>
        <r>
          <rPr>
            <sz val="10"/>
            <color rgb="FF000000"/>
            <rFont val="Tahoma"/>
            <family val="2"/>
          </rPr>
          <t xml:space="preserve">
</t>
        </r>
        <r>
          <rPr>
            <sz val="10"/>
            <color rgb="FF000000"/>
            <rFont val="Tahoma"/>
            <family val="2"/>
          </rPr>
          <t>diana</t>
        </r>
      </text>
    </comment>
    <comment ref="A11" authorId="0" shapeId="0" xr:uid="{26A32F0B-0300-2F4B-9293-EEDCB4AD2DC9}">
      <text>
        <r>
          <rPr>
            <b/>
            <sz val="10"/>
            <color rgb="FF000000"/>
            <rFont val="Tahoma"/>
            <family val="2"/>
          </rPr>
          <t>Microsoft Office User:</t>
        </r>
        <r>
          <rPr>
            <sz val="10"/>
            <color rgb="FF000000"/>
            <rFont val="Tahoma"/>
            <family val="2"/>
          </rPr>
          <t xml:space="preserve">
</t>
        </r>
        <r>
          <rPr>
            <sz val="10"/>
            <color rgb="FF000000"/>
            <rFont val="Tahoma"/>
            <family val="2"/>
          </rPr>
          <t>diana</t>
        </r>
      </text>
    </comment>
    <comment ref="A12" authorId="0" shapeId="0" xr:uid="{004F34D6-EEF5-9B4F-B199-B1B2D0A79803}">
      <text>
        <r>
          <rPr>
            <b/>
            <sz val="10"/>
            <color rgb="FF000000"/>
            <rFont val="Tahoma"/>
            <family val="2"/>
          </rPr>
          <t>Microsoft Office User:</t>
        </r>
        <r>
          <rPr>
            <sz val="10"/>
            <color rgb="FF000000"/>
            <rFont val="Tahoma"/>
            <family val="2"/>
          </rPr>
          <t xml:space="preserve">
</t>
        </r>
        <r>
          <rPr>
            <sz val="10"/>
            <color rgb="FF000000"/>
            <rFont val="Tahoma"/>
            <family val="2"/>
          </rPr>
          <t>diana</t>
        </r>
      </text>
    </comment>
    <comment ref="A13" authorId="0" shapeId="0" xr:uid="{CAACA5FD-8A4C-A849-BDE7-98D6157A8A6C}">
      <text>
        <r>
          <rPr>
            <b/>
            <sz val="10"/>
            <color rgb="FF000000"/>
            <rFont val="Tahoma"/>
            <family val="2"/>
          </rPr>
          <t>Microsoft Office User:</t>
        </r>
        <r>
          <rPr>
            <sz val="10"/>
            <color rgb="FF000000"/>
            <rFont val="Tahoma"/>
            <family val="2"/>
          </rPr>
          <t xml:space="preserve">
</t>
        </r>
        <r>
          <rPr>
            <sz val="10"/>
            <color rgb="FF000000"/>
            <rFont val="Tahoma"/>
            <family val="2"/>
          </rPr>
          <t>lucia</t>
        </r>
      </text>
    </comment>
    <comment ref="A14" authorId="0" shapeId="0" xr:uid="{A8B16FD9-5E63-A24E-A517-731AE4B346B7}">
      <text>
        <r>
          <rPr>
            <b/>
            <sz val="10"/>
            <color rgb="FF000000"/>
            <rFont val="Tahoma"/>
            <family val="2"/>
          </rPr>
          <t>Microsoft Office User:</t>
        </r>
        <r>
          <rPr>
            <sz val="10"/>
            <color rgb="FF000000"/>
            <rFont val="Tahoma"/>
            <family val="2"/>
          </rPr>
          <t xml:space="preserve">
</t>
        </r>
        <r>
          <rPr>
            <sz val="10"/>
            <color rgb="FF000000"/>
            <rFont val="Tahoma"/>
            <family val="2"/>
          </rPr>
          <t>lucia</t>
        </r>
      </text>
    </comment>
    <comment ref="A15" authorId="0" shapeId="0" xr:uid="{7829D9B1-A1C1-044D-826D-1E0B780C935B}">
      <text>
        <r>
          <rPr>
            <b/>
            <sz val="10"/>
            <color rgb="FF000000"/>
            <rFont val="Tahoma"/>
            <family val="2"/>
          </rPr>
          <t>Microsoft Office User:</t>
        </r>
        <r>
          <rPr>
            <sz val="10"/>
            <color rgb="FF000000"/>
            <rFont val="Tahoma"/>
            <family val="2"/>
          </rPr>
          <t xml:space="preserve">
</t>
        </r>
        <r>
          <rPr>
            <sz val="10"/>
            <color rgb="FF000000"/>
            <rFont val="Tahoma"/>
            <family val="2"/>
          </rPr>
          <t>lucia</t>
        </r>
      </text>
    </comment>
    <comment ref="A16" authorId="0" shapeId="0" xr:uid="{BBB655D9-F1A9-7F41-890A-4E9C46C9BCB3}">
      <text>
        <r>
          <rPr>
            <b/>
            <sz val="10"/>
            <color rgb="FF000000"/>
            <rFont val="Tahoma"/>
            <family val="2"/>
          </rPr>
          <t>Microsoft Office User:</t>
        </r>
        <r>
          <rPr>
            <sz val="10"/>
            <color rgb="FF000000"/>
            <rFont val="Tahoma"/>
            <family val="2"/>
          </rPr>
          <t xml:space="preserve">
</t>
        </r>
        <r>
          <rPr>
            <sz val="10"/>
            <color rgb="FF000000"/>
            <rFont val="Tahoma"/>
            <family val="2"/>
          </rPr>
          <t>lucia</t>
        </r>
      </text>
    </comment>
    <comment ref="A17" authorId="0" shapeId="0" xr:uid="{DA5EEF81-4853-2648-9BFC-B680DD17F456}">
      <text>
        <r>
          <rPr>
            <sz val="10"/>
            <color rgb="FF000000"/>
            <rFont val="Tahoma"/>
            <family val="2"/>
          </rPr>
          <t>LUCIA</t>
        </r>
      </text>
    </comment>
    <comment ref="A18" authorId="0" shapeId="0" xr:uid="{BCD3CB74-243C-2C4A-969F-1DA9ABA700A4}">
      <text>
        <r>
          <rPr>
            <b/>
            <sz val="10"/>
            <color rgb="FF000000"/>
            <rFont val="Tahoma"/>
            <family val="2"/>
          </rPr>
          <t>DIANA</t>
        </r>
        <r>
          <rPr>
            <sz val="10"/>
            <color rgb="FF000000"/>
            <rFont val="Tahoma"/>
            <family val="2"/>
          </rPr>
          <t xml:space="preserve">
</t>
        </r>
      </text>
    </comment>
    <comment ref="A19" authorId="0" shapeId="0" xr:uid="{65E6102A-9094-7242-A666-79D3EF93067E}">
      <text>
        <r>
          <rPr>
            <b/>
            <sz val="10"/>
            <color rgb="FF000000"/>
            <rFont val="Tahoma"/>
            <family val="2"/>
          </rPr>
          <t>YULY</t>
        </r>
        <r>
          <rPr>
            <sz val="10"/>
            <color rgb="FF000000"/>
            <rFont val="Tahoma"/>
            <family val="2"/>
          </rPr>
          <t xml:space="preserve">
</t>
        </r>
      </text>
    </comment>
    <comment ref="C50" authorId="0" shapeId="0" xr:uid="{32C2B7D0-BDD1-5F42-91DD-E2205585DEF7}">
      <text>
        <r>
          <rPr>
            <b/>
            <sz val="10"/>
            <color rgb="FF000000"/>
            <rFont val="Tahoma"/>
            <family val="2"/>
          </rPr>
          <t xml:space="preserve">El documento es una imagen </t>
        </r>
        <r>
          <rPr>
            <sz val="10"/>
            <color rgb="FF000000"/>
            <rFont val="Tahoma"/>
            <family val="2"/>
          </rPr>
          <t xml:space="preserve">
</t>
        </r>
      </text>
    </comment>
    <comment ref="E52" authorId="0" shapeId="0" xr:uid="{732EAA15-5025-4747-B252-975AF9B463D3}">
      <text>
        <r>
          <rPr>
            <b/>
            <sz val="10"/>
            <color rgb="FF000000"/>
            <rFont val="Tahoma"/>
            <family val="2"/>
          </rPr>
          <t>Microsoft Office User:</t>
        </r>
        <r>
          <rPr>
            <sz val="10"/>
            <color rgb="FF000000"/>
            <rFont val="Tahoma"/>
            <family val="2"/>
          </rPr>
          <t xml:space="preserve">
</t>
        </r>
        <r>
          <rPr>
            <sz val="10"/>
            <color rgb="FF000000"/>
            <rFont val="Tahoma"/>
            <family val="2"/>
          </rPr>
          <t>(EE. UU., Canadá, México, 'EE. UU. Y Canadá', 'EE. UU. Y México ', Costa Rica, Australia,' Australia y Nueva Zelanda ', Noruega, Reino Unido, Italia, España,' Reino Unido y España ',' Reino Unido, España y Países Bajos ', Europa (países individuales incluidos en la muestra no especificados), China , India, Hong Kong, Taiwán, Singapur, Malasia, Emiratos Árabes Unidos y Qatar)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B33" authorId="0" shapeId="0" xr:uid="{2BE75736-C77A-4D41-914F-DCC82045BA92}">
      <text>
        <r>
          <rPr>
            <b/>
            <sz val="10"/>
            <color rgb="FF000000"/>
            <rFont val="Tahoma"/>
            <family val="2"/>
          </rPr>
          <t xml:space="preserve">El documento es una imagen </t>
        </r>
        <r>
          <rPr>
            <sz val="10"/>
            <color rgb="FF000000"/>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K2" authorId="0" shapeId="0" xr:uid="{9785DF04-9AD6-1B4B-9349-4DFB97CE6ED1}">
      <text>
        <r>
          <rPr>
            <sz val="10"/>
            <color rgb="FF000000"/>
            <rFont val="Tahoma"/>
            <family val="2"/>
          </rPr>
          <t>Sistema de gestión: Conjunto de elementos de una organización interrelacionados o que interactuan para establecer, política, objetivos y procesos para lograr estos objetivo.</t>
        </r>
      </text>
    </comment>
    <comment ref="A3" authorId="0" shapeId="0" xr:uid="{4076C396-C504-7C43-AC7F-84CAA5EFC4B4}">
      <text>
        <r>
          <rPr>
            <b/>
            <sz val="10"/>
            <color rgb="FF000000"/>
            <rFont val="Tahoma"/>
            <family val="2"/>
          </rPr>
          <t>Microsoft Office User:</t>
        </r>
        <r>
          <rPr>
            <sz val="10"/>
            <color rgb="FF000000"/>
            <rFont val="Tahoma"/>
            <family val="2"/>
          </rPr>
          <t xml:space="preserve">
</t>
        </r>
        <r>
          <rPr>
            <sz val="10"/>
            <color rgb="FF000000"/>
            <rFont val="Tahoma"/>
            <family val="2"/>
          </rPr>
          <t>yuly</t>
        </r>
      </text>
    </comment>
    <comment ref="A4" authorId="0" shapeId="0" xr:uid="{6DAD102F-8A02-BE4A-8D67-5125C9D4FCF2}">
      <text>
        <r>
          <rPr>
            <b/>
            <sz val="10"/>
            <color rgb="FF000000"/>
            <rFont val="Tahoma"/>
            <family val="2"/>
          </rPr>
          <t>Microsoft Office User:</t>
        </r>
        <r>
          <rPr>
            <sz val="10"/>
            <color rgb="FF000000"/>
            <rFont val="Tahoma"/>
            <family val="2"/>
          </rPr>
          <t xml:space="preserve">
</t>
        </r>
        <r>
          <rPr>
            <sz val="10"/>
            <color rgb="FF000000"/>
            <rFont val="Tahoma"/>
            <family val="2"/>
          </rPr>
          <t>yuly</t>
        </r>
      </text>
    </comment>
    <comment ref="A5" authorId="0" shapeId="0" xr:uid="{F7BC888C-114A-3040-AB30-B5767E092402}">
      <text>
        <r>
          <rPr>
            <b/>
            <sz val="10"/>
            <color rgb="FF000000"/>
            <rFont val="Tahoma"/>
            <family val="2"/>
          </rPr>
          <t>Microsoft Office User:</t>
        </r>
        <r>
          <rPr>
            <sz val="10"/>
            <color rgb="FF000000"/>
            <rFont val="Tahoma"/>
            <family val="2"/>
          </rPr>
          <t xml:space="preserve">
</t>
        </r>
        <r>
          <rPr>
            <sz val="10"/>
            <color rgb="FF000000"/>
            <rFont val="Tahoma"/>
            <family val="2"/>
          </rPr>
          <t>yuly</t>
        </r>
      </text>
    </comment>
    <comment ref="A6" authorId="0" shapeId="0" xr:uid="{81B782F0-AC36-5D41-AF67-7D62A5D0CE72}">
      <text>
        <r>
          <rPr>
            <b/>
            <sz val="10"/>
            <color rgb="FF000000"/>
            <rFont val="Tahoma"/>
            <family val="2"/>
          </rPr>
          <t>Microsoft Office User:</t>
        </r>
        <r>
          <rPr>
            <sz val="10"/>
            <color rgb="FF000000"/>
            <rFont val="Tahoma"/>
            <family val="2"/>
          </rPr>
          <t xml:space="preserve">
</t>
        </r>
        <r>
          <rPr>
            <sz val="10"/>
            <color rgb="FF000000"/>
            <rFont val="Tahoma"/>
            <family val="2"/>
          </rPr>
          <t>yuly</t>
        </r>
      </text>
    </comment>
    <comment ref="A7" authorId="0" shapeId="0" xr:uid="{3CFC3BD6-0EA3-6B45-8806-C2A685FBFA81}">
      <text>
        <r>
          <rPr>
            <b/>
            <sz val="10"/>
            <color rgb="FF000000"/>
            <rFont val="Tahoma"/>
            <family val="2"/>
          </rPr>
          <t>Microsoft Office User:</t>
        </r>
        <r>
          <rPr>
            <sz val="10"/>
            <color rgb="FF000000"/>
            <rFont val="Tahoma"/>
            <family val="2"/>
          </rPr>
          <t xml:space="preserve">
</t>
        </r>
        <r>
          <rPr>
            <sz val="10"/>
            <color rgb="FF000000"/>
            <rFont val="Tahoma"/>
            <family val="2"/>
          </rPr>
          <t>diana</t>
        </r>
      </text>
    </comment>
    <comment ref="A8" authorId="0" shapeId="0" xr:uid="{2F3FD7C0-5812-1649-AFC7-FDE6BFBFCC48}">
      <text>
        <r>
          <rPr>
            <b/>
            <sz val="10"/>
            <color rgb="FF000000"/>
            <rFont val="Tahoma"/>
            <family val="2"/>
          </rPr>
          <t>Microsoft Office User:</t>
        </r>
        <r>
          <rPr>
            <sz val="10"/>
            <color rgb="FF000000"/>
            <rFont val="Tahoma"/>
            <family val="2"/>
          </rPr>
          <t xml:space="preserve">
</t>
        </r>
        <r>
          <rPr>
            <sz val="10"/>
            <color rgb="FF000000"/>
            <rFont val="Tahoma"/>
            <family val="2"/>
          </rPr>
          <t>diana</t>
        </r>
      </text>
    </comment>
    <comment ref="A9" authorId="0" shapeId="0" xr:uid="{639A90B6-2858-1E49-81A5-A8FE80790866}">
      <text>
        <r>
          <rPr>
            <b/>
            <sz val="10"/>
            <color rgb="FF000000"/>
            <rFont val="Tahoma"/>
            <family val="2"/>
          </rPr>
          <t>Microsoft Office User:</t>
        </r>
        <r>
          <rPr>
            <sz val="10"/>
            <color rgb="FF000000"/>
            <rFont val="Tahoma"/>
            <family val="2"/>
          </rPr>
          <t xml:space="preserve">
</t>
        </r>
        <r>
          <rPr>
            <sz val="10"/>
            <color rgb="FF000000"/>
            <rFont val="Tahoma"/>
            <family val="2"/>
          </rPr>
          <t>diana</t>
        </r>
      </text>
    </comment>
    <comment ref="A10" authorId="0" shapeId="0" xr:uid="{9D90CCB7-5B57-E441-8B2E-76A6DF7A1DBB}">
      <text>
        <r>
          <rPr>
            <b/>
            <sz val="10"/>
            <color rgb="FF000000"/>
            <rFont val="Tahoma"/>
            <family val="2"/>
          </rPr>
          <t>Microsoft Office User:</t>
        </r>
        <r>
          <rPr>
            <sz val="10"/>
            <color rgb="FF000000"/>
            <rFont val="Tahoma"/>
            <family val="2"/>
          </rPr>
          <t xml:space="preserve">
</t>
        </r>
        <r>
          <rPr>
            <sz val="10"/>
            <color rgb="FF000000"/>
            <rFont val="Tahoma"/>
            <family val="2"/>
          </rPr>
          <t>diana</t>
        </r>
      </text>
    </comment>
    <comment ref="A11" authorId="0" shapeId="0" xr:uid="{886A8364-E95D-A048-8ED7-1302FD8C5675}">
      <text>
        <r>
          <rPr>
            <b/>
            <sz val="10"/>
            <color rgb="FF000000"/>
            <rFont val="Tahoma"/>
            <family val="2"/>
          </rPr>
          <t>Microsoft Office User:</t>
        </r>
        <r>
          <rPr>
            <sz val="10"/>
            <color rgb="FF000000"/>
            <rFont val="Tahoma"/>
            <family val="2"/>
          </rPr>
          <t xml:space="preserve">
</t>
        </r>
        <r>
          <rPr>
            <sz val="10"/>
            <color rgb="FF000000"/>
            <rFont val="Tahoma"/>
            <family val="2"/>
          </rPr>
          <t>lucia</t>
        </r>
      </text>
    </comment>
    <comment ref="A12" authorId="0" shapeId="0" xr:uid="{817F8C52-1274-3D4A-B3D7-72F7ECE928CE}">
      <text>
        <r>
          <rPr>
            <b/>
            <sz val="10"/>
            <color rgb="FF000000"/>
            <rFont val="Tahoma"/>
            <family val="2"/>
          </rPr>
          <t>Microsoft Office User:</t>
        </r>
        <r>
          <rPr>
            <sz val="10"/>
            <color rgb="FF000000"/>
            <rFont val="Tahoma"/>
            <family val="2"/>
          </rPr>
          <t xml:space="preserve">
</t>
        </r>
        <r>
          <rPr>
            <sz val="10"/>
            <color rgb="FF000000"/>
            <rFont val="Tahoma"/>
            <family val="2"/>
          </rPr>
          <t>lucia</t>
        </r>
      </text>
    </comment>
    <comment ref="A13" authorId="0" shapeId="0" xr:uid="{8DD27D76-1D40-C248-A1BC-7E44729BB136}">
      <text>
        <r>
          <rPr>
            <b/>
            <sz val="10"/>
            <color rgb="FF000000"/>
            <rFont val="Tahoma"/>
            <family val="2"/>
          </rPr>
          <t>Microsoft Office User:</t>
        </r>
        <r>
          <rPr>
            <sz val="10"/>
            <color rgb="FF000000"/>
            <rFont val="Tahoma"/>
            <family val="2"/>
          </rPr>
          <t xml:space="preserve">
</t>
        </r>
        <r>
          <rPr>
            <sz val="10"/>
            <color rgb="FF000000"/>
            <rFont val="Tahoma"/>
            <family val="2"/>
          </rPr>
          <t>lucia</t>
        </r>
      </text>
    </comment>
    <comment ref="A14" authorId="0" shapeId="0" xr:uid="{82429EB9-A932-7549-8188-D7AF88246684}">
      <text>
        <r>
          <rPr>
            <b/>
            <sz val="10"/>
            <color rgb="FF000000"/>
            <rFont val="Tahoma"/>
            <family val="2"/>
          </rPr>
          <t>Microsoft Office User:</t>
        </r>
        <r>
          <rPr>
            <sz val="10"/>
            <color rgb="FF000000"/>
            <rFont val="Tahoma"/>
            <family val="2"/>
          </rPr>
          <t xml:space="preserve">
</t>
        </r>
        <r>
          <rPr>
            <sz val="10"/>
            <color rgb="FF000000"/>
            <rFont val="Tahoma"/>
            <family val="2"/>
          </rPr>
          <t>lucia</t>
        </r>
      </text>
    </comment>
    <comment ref="A15" authorId="0" shapeId="0" xr:uid="{2BFED1B4-F178-2349-B586-B2DC66D4A3B8}">
      <text>
        <r>
          <rPr>
            <sz val="10"/>
            <color rgb="FF000000"/>
            <rFont val="Tahoma"/>
            <family val="2"/>
          </rPr>
          <t>LUCIA</t>
        </r>
      </text>
    </comment>
    <comment ref="A16" authorId="0" shapeId="0" xr:uid="{EED66E1B-5E8A-DF48-B21E-AD14BD840EDC}">
      <text>
        <r>
          <rPr>
            <b/>
            <sz val="10"/>
            <color rgb="FF000000"/>
            <rFont val="Tahoma"/>
            <family val="2"/>
          </rPr>
          <t>DIANA</t>
        </r>
        <r>
          <rPr>
            <sz val="10"/>
            <color rgb="FF000000"/>
            <rFont val="Tahoma"/>
            <family val="2"/>
          </rPr>
          <t xml:space="preserve">
</t>
        </r>
      </text>
    </comment>
    <comment ref="A17" authorId="0" shapeId="0" xr:uid="{D714FC3E-36B1-234E-A144-E06FE73BBD52}">
      <text>
        <r>
          <rPr>
            <b/>
            <sz val="10"/>
            <color rgb="FF000000"/>
            <rFont val="Tahoma"/>
            <family val="2"/>
          </rPr>
          <t>YULY</t>
        </r>
        <r>
          <rPr>
            <sz val="10"/>
            <color rgb="FF000000"/>
            <rFont val="Tahoma"/>
            <family val="2"/>
          </rPr>
          <t xml:space="preserve">
</t>
        </r>
      </text>
    </comment>
    <comment ref="C41" authorId="0" shapeId="0" xr:uid="{65C54E85-06FB-A545-B1E5-C8B07107ABF5}">
      <text>
        <r>
          <rPr>
            <b/>
            <sz val="10"/>
            <color rgb="FF000000"/>
            <rFont val="Tahoma"/>
            <family val="2"/>
          </rPr>
          <t xml:space="preserve">El documento es una imagen </t>
        </r>
        <r>
          <rPr>
            <sz val="10"/>
            <color rgb="FF000000"/>
            <rFont val="Tahoma"/>
            <family val="2"/>
          </rPr>
          <t xml:space="preserve">
</t>
        </r>
      </text>
    </comment>
    <comment ref="E43" authorId="0" shapeId="0" xr:uid="{E6E264F6-C71C-3B43-94AB-78127ACA483D}">
      <text>
        <r>
          <rPr>
            <b/>
            <sz val="10"/>
            <color rgb="FF000000"/>
            <rFont val="Tahoma"/>
            <family val="2"/>
          </rPr>
          <t>Microsoft Office User:</t>
        </r>
        <r>
          <rPr>
            <sz val="10"/>
            <color rgb="FF000000"/>
            <rFont val="Tahoma"/>
            <family val="2"/>
          </rPr>
          <t xml:space="preserve">
</t>
        </r>
        <r>
          <rPr>
            <sz val="10"/>
            <color rgb="FF000000"/>
            <rFont val="Tahoma"/>
            <family val="2"/>
          </rPr>
          <t>(EE. UU., Canadá, México, 'EE. UU. Y Canadá', 'EE. UU. Y México ', Costa Rica, Australia,' Australia y Nueva Zelanda ', Noruega, Reino Unido, Italia, España,' Reino Unido y España ',' Reino Unido, España y Países Bajos ', Europa (países individuales incluidos en la muestra no especificados), China , India, Hong Kong, Taiwán, Singapur, Malasia, Emiratos Árabes Unidos y Qatar)</t>
        </r>
      </text>
    </comment>
  </commentList>
</comments>
</file>

<file path=xl/sharedStrings.xml><?xml version="1.0" encoding="utf-8"?>
<sst xmlns="http://schemas.openxmlformats.org/spreadsheetml/2006/main" count="2227" uniqueCount="722">
  <si>
    <t>Número de Artículo</t>
  </si>
  <si>
    <t xml:space="preserve">Base de datos o literatura gris </t>
  </si>
  <si>
    <t>Título artículo</t>
  </si>
  <si>
    <t>Año Artículo</t>
  </si>
  <si>
    <t xml:space="preserve">País - Ciudad </t>
  </si>
  <si>
    <t>Tema</t>
  </si>
  <si>
    <t>Autores</t>
  </si>
  <si>
    <t>Aspectos claves del artículo</t>
  </si>
  <si>
    <t>Beneficios</t>
  </si>
  <si>
    <t>Descripción de beneficio</t>
  </si>
  <si>
    <t>Dificultades</t>
  </si>
  <si>
    <t>Approaches to quality management in hotel industry
Enfoques de la gestión de la calidad en la industria hotelera</t>
  </si>
  <si>
    <t>República Checa</t>
  </si>
  <si>
    <t>Hoteles seleccionados de la República Checa</t>
  </si>
  <si>
    <t>Kateřina Ryglová, Ida Vajčnerová, Jakub Šácha</t>
  </si>
  <si>
    <t>Posibilidades y especificidades de la gestión de la calidad en los servicios hoteleros con el foco en el modelo Servqual en el contexto de comparar el nivel cualitativo de los servicios ofrecidos en las instalaciones hoteleras seleccionadas, bajo sus cinco componentes los cuales se encuentran asociados a tangibles, confiabilidad, capacidad de respuesta, seguridad y empatía.</t>
  </si>
  <si>
    <t>N/A</t>
  </si>
  <si>
    <t>Reputacional</t>
  </si>
  <si>
    <t>Cuantificación de la satisfacción del cliente
Analisis de grupos de clientes objetivo
Análisis de las expectativas del cliente
Definición de estándares de calidad
Por medio de Servqual pueden comparar y evaluar sus hoteles y juzgar cómo estos hoteles logran satisfacer a sus huéspedes y al mismo tiempo dar fe de seguir los estándares dados.
Evaluación de la calidad interna: Servqual se puede utilizar para revelar las expectativas y la satisfacción del personal.</t>
  </si>
  <si>
    <t>Extensión del cuestionario
Desventajas teoricas del modelo como por ejemplo el monitoreo de la prestación del servicio y no sigue la impresión general o la satisfacción general con el servicio aceptado es suficiente</t>
  </si>
  <si>
    <t>Base de datos ScienceDirect</t>
  </si>
  <si>
    <t>Ecohoteles</t>
  </si>
  <si>
    <t>Rakesh Dani, Kritika Tiwari, Prateek Negi</t>
  </si>
  <si>
    <t>Prácticas ecológicas como el uso de recursos renovables como la energía solar o eólica, el reciclaje de aguas grises, alimentos cultivados orgánicos locales, jabones y servicios orgánicos, artes culinarias ecológicas, iluminación de bajo consumo, descomposición biodegradable, sistema de ventilación natural, inodoros de doble descarga ecológicos</t>
  </si>
  <si>
    <t>Estas técnicas formarían la base de un sistema de energía equilibrada y amigable con el medio ambiente. (Energía solar y eólica, Colecta de agua de lluvia, Iluminaciones energéticamente eficientes, Sistema de gestión de residuos)</t>
  </si>
  <si>
    <t>Ambientales</t>
  </si>
  <si>
    <t>Oportunidades modernas
Organizaciones ambientalmente sostenibles
Armonización del turismo y la sostenibilidad
Sistema de energia equilibrada y amigable con el medio ambiente
Formas ecológicas ingeniosas en nuestras prácticas comerciales
Ahorro en costos de electricidad y agua</t>
  </si>
  <si>
    <t xml:space="preserve">Trabajar orientado a la protección y preservación del medio ambiente, puede dejar de lado el servicio de calidad.
La experiencia de ahorro de energia y agua puede generar inconformidades a los turistas
</t>
  </si>
  <si>
    <t>Base de datos Uniersidad de Medellin</t>
  </si>
  <si>
    <t>Evaluación de la calidad en establecimientos de alojamiento y hospedaje</t>
  </si>
  <si>
    <t>Colombia</t>
  </si>
  <si>
    <t xml:space="preserve">Germán Castilla Arévalo
Nelson Orlando Alarcon Villamil </t>
  </si>
  <si>
    <t>Base de datos Atlantis press</t>
  </si>
  <si>
    <t>The application of ISO9000 quality management system in the development of hotel industry</t>
  </si>
  <si>
    <t>China</t>
  </si>
  <si>
    <t>Yuanling Luan, Shisong Zhang and Jianfei Zhang</t>
  </si>
  <si>
    <t>Analiza la importancia de la construcción del sistema de gestión de la calidad para el desarrollo de la industria hotelera. Al mismo tiempo, realiza un análisis profundo de los problemas de gestión comunes en la industria hotelera actual, y expone sus propias ideas sobre la construcción y desarrollo del sistema de gestión de la calidad del servicio hotelero combinándolo con las teorías relevantes del gestión de la calidad.</t>
  </si>
  <si>
    <t>Pearson Prentice Hall</t>
  </si>
  <si>
    <t>Gestión de la calidad: conceptos, enfoques, modelos y sistemas</t>
  </si>
  <si>
    <t>España</t>
  </si>
  <si>
    <t>Alojamientos Turísticos de Pequeñas Dimensiones y Hoteles y Apartamentos Turísticos</t>
  </si>
  <si>
    <t>César Camisón, Sonia Cruz, Tomás González</t>
  </si>
  <si>
    <t>Una empresa turística puede escoger entre cuál de ellos implanta inicialmente, a partir de variables tales como los objetivos perseguidos, el precio de cada sistema, el reconocimiento internacional que le preste, la formación de su personal o el nivel de las instalaciones. Mas lo verdaderamente deseable para una empresa turística es alcanzar ambos reconocimientos. Por ello, son realmente interesantes las experiencias de integración del sistema de calidad Q del ICTE dentro de manuales de calidad que sigan la estructura ISO 9000, como han hecho ya empresas del estilo de los hoteles Astoria de Valencia y Cimbel de Benidorm.
La norma UNE 182001:2005 es un estándar público elaborado por el Comité Técnico AEN/CTN 182, cuya secretaría desempeña el ICTE. ICTE y AENOR están también colaborando para promover internacionalmente la conversión de la norma UNE en norma EN e ISO, gozando en España de una posición privilegiada al presidir el Comité ISO de Servicios Turísticos desde su creación.</t>
  </si>
  <si>
    <t>Innovative capacity, quality certification and performance in the hotel sector
Capacidad innovadora, certificación de calidad y desempeño en el sector hotelero</t>
  </si>
  <si>
    <t>Relación entre la capacidad innovadora y el desempeño del hotel.</t>
  </si>
  <si>
    <t>Felipe Hernández-Perlines, Antonio Ariza-Montes, Heesup Han, Ley de Rob</t>
  </si>
  <si>
    <t>Se analiza el efecto moderador de la certificación de calidad sobre el efecto de la capacidad de innovación en el desempeño hotelero.
Surge la innovación verde, creando así la posibilidad de proteger el medio ambiente al tiempo que se logra una ventaja competitiva.
H1. La capacidad innovadora influye positivamente en el rendimiento del hotel.
H2. La certificación de calidad actúa como moderador de la influencia de la capacidad innovadora en el desempeño del hotel.
La principal implicación de este estudio para los gerentes de hoteles es que los gerentes deben utilizar la capacidad innovadora y la certificación de calidad de manera combinada para mejorar su desempeño. La capacidad innovadora-calidad para obtener ventajas competitivas en los hoteles es fundamental.</t>
  </si>
  <si>
    <t>ISO 9001, UNE 182.001</t>
  </si>
  <si>
    <t>Certificado de Calidad Turística Española</t>
  </si>
  <si>
    <t xml:space="preserve"> - La capacidad innovadora y otras capacidades dinámicas como la orientación emprendedora determinan el desempeño en el sector hotelero. Estos hallazgos implican que los hoteles están dispuestos a generar innovaciones que luego se traducen en un buen desempeño.
 - Refleja el deseo de los hoteleros de ofrecer nuevas oportunidades de ocio a los clientes.
 - Este resultado tiene importantes implicaciones para los gerentes de hoteles, es decir, que tener la capacidad de innovación podría mejorar el desempeño de sus hoteles. Se puede ver que este resultado ha mejorado a partir de las TIC, la posición en Internet y las redes sociales. La capacidad de innovación debe integrarse en la estrategia y los aspectos internos y la evolución del medio ambiente considerados. Por lo tanto, los gerentes deben ser conscientes de que si quieren mejorar su desempeño, deben insistir en la innovación.
 - El efecto de la capacidad de innovación en el desempeño de los hoteles es mayor cuando estos hoteles cuentan con certificación
de calidad.
 - La cultura organizacional basada en la mejora de la calidad incide positivamente en el efecto de la capacidad de innovación en el desempeño del hotel.</t>
  </si>
  <si>
    <t>La principal implicación de este estudio para los gerentes de hoteles es que los gerentes deben
utilizar la capacidad innovadora y la certificación de calidad de manera combinada para mejorar su
desempeño.</t>
  </si>
  <si>
    <t>Quality Access to Success</t>
  </si>
  <si>
    <t>Elizabeta MITREVA, Julijana SAZDOVA, Hristijan GJORSHEVSKI</t>
  </si>
  <si>
    <t>ISO 9000</t>
  </si>
  <si>
    <t>Filosofía de TQM (Total
Quality Management)</t>
  </si>
  <si>
    <t>El desarrollo de las capacidades hoteleras según los pilares de la casa de calidad (desde un sistema joven y no tan desarrollado hacia uno maduro y desarrollado).</t>
  </si>
  <si>
    <t>Servqual potential for quality management in hotel services</t>
  </si>
  <si>
    <t>Método aplicado a un hotel</t>
  </si>
  <si>
    <t>K. Ryglová, I. Vajčnerová, J. Šácha</t>
  </si>
  <si>
    <t>Uso del método Servqual en la gestión de la calidad del servicio en la industria hotelera. El método Servqual trabaja en la definición de cinco dimensiones de la calidad de un servicio: tangibles, confiabilidad, capacidad de respuesta, seguridad y empatía.
Se basa en el llamado análisis de brechas que surge de manera crucial de la discrepancia entre las expectativas y la percepción de un cliente.</t>
  </si>
  <si>
    <t>ANALYSIS OF THE TOURIST'S REACTIONS TO DIFFERENT QUALITY LABELS FOR RURAL ACCOMMODATIONS</t>
  </si>
  <si>
    <t>Población objetivo: Alpujarra granadina-Arcos de la Frontera (Andalucía). Encuesta realizada a 205 personas de nacionalidad española con más de 18 años que suelen
practicar turismo rural al menos una vez al
año.</t>
  </si>
  <si>
    <t>José Alberto Castañeda García,  Miguel Ángel Rodríguez Molina, 
Francisco José Herrera Camacho, Carmen Mª Sabiote Ortiz</t>
  </si>
  <si>
    <t>The effects of quality and environmental management on competitive advantage: A mixed methods study in the hotel industry</t>
  </si>
  <si>
    <t>Base de datos ResearchGate</t>
  </si>
  <si>
    <t>The impact of total quality management (tqm) on competitive advantage: a conceptual mixed method study in the malaysia luxury hotel industries</t>
  </si>
  <si>
    <t>Gerentes de la calidad estratégica en hoteles de 4 y 5 estrellas seleccionado del Directorio de la Asociación de Hoteles de Malasia.  122 hoteles (55 hoteles de cuatro estrellas y 67 hoteles de cinco estrellas.</t>
  </si>
  <si>
    <t>Sin Kit Yeng, Muhammad Shahar Jusoh, Noormaizatul Akmar Ishak.</t>
  </si>
  <si>
    <t>Literatura gris</t>
  </si>
  <si>
    <t>Total quality management in hotel systems within the framework of globalization</t>
  </si>
  <si>
    <t>Estudio de la literatura y los conocimientos teóricos en estos campos, y luego se realiza un análisis descriptivo, utilizando el método científico de compilaciónción, el método descriptivo y sacar conclusiones sobre el concepto</t>
  </si>
  <si>
    <t xml:space="preserve">
ANDREJA RUDANČIĆ, DINO BRUŽA1</t>
  </si>
  <si>
    <t xml:space="preserve">Gestión de calidad total, aplicación de estándares y control de calidad en la industria hotelera, el papel y las etapas de la gestión de la Calidad total </t>
  </si>
  <si>
    <t>Are stars a good indicator of hotel quality? Assymetric information and regulatory heterogeneity in Spain 
¿Son las estrellas un buen indicador de la calidad del hotel Información asimétrica y heterogeneidad regulatoria en España</t>
  </si>
  <si>
    <t>Propuesta metodologica  para obtener el indicador de calidad; se basa en el uso de una técnica multivariante conocida como Análisis de Correspondencia Múltiple (MCA). Esta metodología implica el uso de una amplia gama de variables dicotómicas que son indicativas de la propiedad y la provisión, por parte de los hoteles, de determinadas instalaciones o servicios.</t>
  </si>
  <si>
    <t xml:space="preserve">Juan A. Núñez-Serrano Jaime Turrión Francisco J. Velázquez </t>
  </si>
  <si>
    <t>Existe una heterogeneidad aún mayor en Italia y España, donde la responsabilidad del marco regulatorio y la gestión recae en las autoridades regionales. Existen tres tipos de diferencias. La primera diferencia está relacionada con la naturaleza de la regulación que varía entre: i) requisitos mínimos para cada categoría; ii) bases para la clasificación del establecimiento, o iii) una doble escala sujeta a requisitos mínimos y obtención de un puntaje en función de la calidad de los servicios e instalaciones de los establecimientos hoteleros. La segunda diferencia se relaciona con los tipos oficiales de alojamiento generalmente reconocidos, distinguiendo entre hoteles y pensiones (hostales). Sin embargo, en siete regiones existe una categoría diferente, denominada hostelería. Además, los hoteles pueden obtener cinco categorías de estrellas diferentes, pero en algunas regiones, es posible obtener la calificación superior para las categorías de cuatro y cinco estrellas. Por fin, la tercera diferencia se refiere a los requisitos técnicos mínimos para cada categoría. Por ejemplo, hay una diferencia notable entre el área mínima requerida de habitaciones de cinco estrellas en las Islas Baleares y Canarias. En el primero, esa superficie es de 14 metros cuadrados, mientras que en el segundo es de 28 metros cuadrados. Objetivos principales. En primer lugar proponer una metodología alternativa para la elaboración de un indicador de calidad continuo para el sector hotelero basado en criterios “objetivos” comparables y criterios de demanda. La dotación de este indicador para los hoteles españoles nos permite, posteriormente, evaluar el impacto de la coexistencia de diferentes normativas autonómicas sobre la homogeneidad de la clasificación hotelera. Entonces podemos evaluar la utilidad de esa clasificación para abordar el problema de la información asimétrica.  7783 hoteles.</t>
  </si>
  <si>
    <t>Metodologia  para obtener el indicador de calidad</t>
  </si>
  <si>
    <t>Las estrellas son generalmente un indicador aceptable de calidad. 
Con al menos un 50% de probabilidad, un hotel con una categoría oficial más alta puede tener una calidad similar a la de una categoría oficial adyacente más baja.
Las Regiones con una presencia significativa de segmentos de mercado abiertos a una mayor competencia internacional tienen mejores niveles de calidad hotelera.
La disponibilidad de una medida alternativa para la calidad “objetiva”, distinta a las tradicionales estrellas oficiales, nos permite comparar y “validar” el procedimiento utilizado para la asignación de estrellas.</t>
  </si>
  <si>
    <t>Existen importantes diferencias regionales entre las estrellas oficiales asignadas a los hoteles y las estrellas que poseerían si se ajustaran al índice calculado. 
También se evidencia la existencia de sesgos importantes entre las distintas normativas autonómicas. Por tanto, parece que es más fácil obtener determinadas categorías en unas regiones que en otras.
 La metodología propuesta está limitada por la información disponible. El desarrollo de bases de datos que contengan un abanico más amplio de características de los establecimientos hoteleros, la calidad de las instalaciones y servicios brindados, las opiniones de los huéspedes y una mayor cobertura de países, permitiría una aplicación más precisa de la metodología propuesta que haría que los resultados obtenidos aquí más confiable.</t>
  </si>
  <si>
    <t>Evaluation of perceived indoor environmental quality of five-star hotels in China: An application of online review analysis
Gestión de calidad total, responsabilidad social corporativa y desempeño en la industria hotelera</t>
  </si>
  <si>
    <t>Total quality management, corporate social responsibility and performance in the hotel industry
Gestión de calidad total, responsabilidad social corporativa y desempeño en la industria hotelera</t>
  </si>
  <si>
    <t>Total quality management, market orientation and hotel performance: The moderating effects of external environmental factors
Gestión de la calidad total, orientación al mercado y desempeño del hotel- los efectos moderadores de los factores ambientales externos.pdf</t>
  </si>
  <si>
    <t>Quality management, environmental management and firm performance: direct and mediating effects in the hotel industry
Gestión de la calidad, gestión medioambiental y desempeño de la empresa- efectos directos y mediadores en la industria hotelera</t>
  </si>
  <si>
    <t>Impact of quality on estimations of hotel efficiency
Impacto de la calidad en las estimaciones de eficiencia hotelera</t>
  </si>
  <si>
    <t>Less is more: A new insight for measuring service quality of green hotels
Menos es más: una nueva perspectiva para medir la calidad del servicio de los hoteles ecológicos</t>
  </si>
  <si>
    <t xml:space="preserve">The quality of quality awards: Diminishing information asymmetries in a hotel chain
Los premios a la calidad de la calidad- Disminuir las asimetrías de información en una cadena hotelera </t>
  </si>
  <si>
    <t>Levels of quality and environmental management in the hotel industry: Their joint influence on firm performance
Niveles de gestión de calidad y medioambiental en la industria hotelera- su influencia conjunta en el desempeño de la empresa</t>
  </si>
  <si>
    <t>Entrepreneurial orientation in hotel industry: Multi-group analysis of quality certification
Orientación empresarial en la industria hotelera- análisis multigrupo de certificación de calidad</t>
  </si>
  <si>
    <t>Service quality and customer satisfaction: The moderating effects of hotel star rating
Calidad del servicio y satisfacción del cliente: los efectos moderadores de la calificación por estrellas del hotel</t>
  </si>
  <si>
    <t>Base de datos google academic</t>
  </si>
  <si>
    <t>Certificaciones de calidad, un análisis de las limitantes para su aceptación y posterior adopción en las MiPymes turísticas del Estado de México.</t>
  </si>
  <si>
    <t>Calidad en las Empresas del Sector Hotelero en Colombia</t>
  </si>
  <si>
    <t>influencia de las certificaciones de calidad en la satisfacción del cliente hotelero</t>
  </si>
  <si>
    <t>Motivaciones de empresas turísticas para certificarse en calidad. Evidencia empírica en el Estado de México</t>
  </si>
  <si>
    <t>Estandares de calidad medioambiental en los establecimientos hoteleros. Un análisis preliminar comparativo.</t>
  </si>
  <si>
    <t>NO.</t>
  </si>
  <si>
    <t>NOMBRE DEL ARTÍCULO</t>
  </si>
  <si>
    <t>AÑO</t>
  </si>
  <si>
    <t>PALABRAS CLAVES</t>
  </si>
  <si>
    <t>PAGINA</t>
  </si>
  <si>
    <t>Are stars a good indicator of hotel quality? Assymetric information and regulatory heterogeneity in Spain
¿Son las estrellas un buen indicador de la calidad del hotel Información asimétrica y heterogeneidad regulatoria en España</t>
  </si>
  <si>
    <t>Quality
Hotel industry
Spain
Regulated market
Multiple correspondence analysis</t>
  </si>
  <si>
    <t>Indoor environmental quality Human perception Text-mining
Five-star hotel
Energy performance</t>
  </si>
  <si>
    <t>Total quality management Corporate social responsibility Responsiveness
Hospitality industry Stakeholders</t>
  </si>
  <si>
    <t>Total quality management Market orientation
Hotel performance
External environmental factors Structural Equation Model</t>
  </si>
  <si>
    <t>Quality management Environmental management Firm performance</t>
  </si>
  <si>
    <t>Output quality Cost efficiency Profit efficiency Stochastic frontier Hotel industry</t>
  </si>
  <si>
    <t>Environmental protection Carbon reduction
Green hotel
Service quality
and GLSERV scale</t>
  </si>
  <si>
    <t>Quality
Certification
Information asymmetries</t>
  </si>
  <si>
    <t>Entrepreneurial orientation Performance
Quality certification Multi-group analysis</t>
  </si>
  <si>
    <t>Customer satisfaction Service quality Accommodation IPMA
PLS-SEM Hotels</t>
  </si>
  <si>
    <t>Evaluation of perceived indoor environmental quality of five-star hotels in China: An application of online review analysis
Evaluación de la calidad ambiental interior percibida de hoteles de cinco estrellas en China- una aplicación de análisis de revisión en línea</t>
  </si>
  <si>
    <t>Approaches to quality manegement in hotel industry
Enfoques de la gestión de la calidad en la industria hotelera</t>
  </si>
  <si>
    <t>quality management, tourism, customer satisfaction, hotel industry, servqual</t>
  </si>
  <si>
    <t>Ecological sustainability Ecotourism Eco hotels Renewable energy Ecological Biodegradable Renewable Hospitality Ecotel
Sostenibilidad ecológica Ecoturismo Hoteles ecológicos Energías renovables Ecológico Biodegradable Renovable Hospitalidad Ecotel</t>
  </si>
  <si>
    <t>Ecological sustainability Ecotourism
Eco hotels
Renewable energy Ecological Bio-degradable Renewable
Hospitality Ecotel</t>
  </si>
  <si>
    <t>Hotel sector Innovation capacity Moderation Performance Quality certification</t>
  </si>
  <si>
    <t>Quality Management System Applications in the Hotel Industry in Macedonia
Aplicaciones del sistema de gestión de calidad en la industria hotelera en Macedonia</t>
  </si>
  <si>
    <t>TQM (Total Quality Management) strategy; hotel industry; the house of quality; quality service</t>
  </si>
  <si>
    <t>Service quality and customer satisfaction: The moderating effects of hotel star rating
Calidad del servicio y satisfacción del cliente: los efectos moderadores de la calificación por estrellas del hotel</t>
  </si>
  <si>
    <t>Metodos y  Estrategias de gestión del conocimiento</t>
  </si>
  <si>
    <t>Identificación del conocimiento</t>
  </si>
  <si>
    <t>Creación del conocimiento</t>
  </si>
  <si>
    <t>Distribución del conocimiento</t>
  </si>
  <si>
    <t>Estrategia de codificación</t>
  </si>
  <si>
    <t>Estrategia de personalización</t>
  </si>
  <si>
    <t xml:space="preserve">Cultura organizacional </t>
  </si>
  <si>
    <t>Estrategia Organizacional</t>
  </si>
  <si>
    <t>Tácito</t>
  </si>
  <si>
    <t>Explícito</t>
  </si>
  <si>
    <t>Organizacional</t>
  </si>
  <si>
    <t>Interaccion humana</t>
  </si>
  <si>
    <t>Externalización y combinación</t>
  </si>
  <si>
    <t>Internalización y aprendizaje</t>
  </si>
  <si>
    <t>Cultura de la GC</t>
  </si>
  <si>
    <t>Procesos</t>
  </si>
  <si>
    <t>Líderazgo</t>
  </si>
  <si>
    <t>Capital humano</t>
  </si>
  <si>
    <t>Tecnología e infraestructura</t>
  </si>
  <si>
    <t>Noviantoa , Puspasarib, 2012</t>
  </si>
  <si>
    <t>√</t>
  </si>
  <si>
    <t>Morales, Rosaleñ, 2009</t>
  </si>
  <si>
    <t>Donate Manzanares, M.J. Guadamillas Gómez, F, 2009</t>
  </si>
  <si>
    <t>Salazar,F. 2014</t>
  </si>
  <si>
    <t>Barbón Pérez, Fernández Pino, 2017</t>
  </si>
  <si>
    <t>Simón-Díaz, Garay-Roble, Calsina-Ponce, 2020</t>
  </si>
  <si>
    <t>CUEVA Brito, ACOSTA Andino, IDROBO Dávalos, RUEDA Fierro, 2017</t>
  </si>
  <si>
    <t>Acosta Marin, 2011</t>
  </si>
  <si>
    <t xml:space="preserve">Riaño Lozano, 2015 </t>
  </si>
  <si>
    <t>Arambarri Basañez, 2012</t>
  </si>
  <si>
    <t>Ivan Litvaj, Dana Stancekova, 2014</t>
  </si>
  <si>
    <t>Muhammed Kürşad Özlen, Meliha Handzic, 2020</t>
  </si>
  <si>
    <t>Mohammad Fakhrulnizam Mohammad, Rusli Abdullah, Marzanah Ab. Jabar &amp; Rozi Nor Haizan Nor, 2020</t>
  </si>
  <si>
    <t>D H Galeon, T D Palaoag, 2020</t>
  </si>
  <si>
    <t>Daegeun Hong , Euiho Suh, Choonghyo Koo, 2011</t>
  </si>
  <si>
    <t>Cynthia A. Lengnick-Hall , Robert J. Griffith, 2011</t>
  </si>
  <si>
    <t>Alex Hou Hong Ng, Mum Wai Yip, Sabariyah binti Din, Nooh Abu Bakar, 2012</t>
  </si>
  <si>
    <t>S. Heinrich, F. Laporte Uribe, M. Roes, W. Hoffmann, J.R. Thyrian,K. Wolf-Ostermann, B. Holle, 2015</t>
  </si>
  <si>
    <t>Lamprini Trivella, Nasiopoulos K. Dimitrios, 2015</t>
  </si>
  <si>
    <t>Ludmila Mládkováa, 2014</t>
  </si>
  <si>
    <t>Elin Cahyaningsih, Dana Indra Sensus, Handrie Noprisson, 2017</t>
  </si>
  <si>
    <t>Tin-Chang Chang, Shu-Hui Chuang, 2011</t>
  </si>
  <si>
    <t xml:space="preserve">András Bittsánszky, András J. Tóth, Csaba Bálint Illés and Anna Dunay </t>
  </si>
  <si>
    <t>Diogo Thimoteo da Cunha , Rose Magda Fiorotti , Juliana Garcia Baldasso, Maricy de Sousa, Nathália Moretti Fontanezi, Simone Caivano, Elke Stedefeldt, Veridiana Vera de Rosso, Maria Cristina Rubim Camargo.</t>
  </si>
  <si>
    <t>Eric C.K. Cheng</t>
  </si>
  <si>
    <t>Harri Laihonen &amp; Petra Kokko</t>
  </si>
  <si>
    <t>Fauzia Jabeen &amp; Taghreed Al Dari</t>
  </si>
  <si>
    <t>Euro Marques Junior, Jose Alcides Gobbo, Fernando Fukunaga, Roberto Cerchione and Piera Centobelli</t>
  </si>
  <si>
    <t>Francesco Ciampi, Giacomo Marzi, Stefano Demi and Monica Faraoni</t>
  </si>
  <si>
    <t>Taewon Suh, Omar J. Khan, Benedikt Schnellbächer and Sven Heidenreich</t>
  </si>
  <si>
    <t>Moslem Alimohammadlou, Farzaneh Eslamloo, 2016</t>
  </si>
  <si>
    <t>Selim Zaim , Nizamettin Bayyurt , Mehves Tarim, Halil Zaim, Yunus Guc, 2013</t>
  </si>
  <si>
    <t>Fatma Ozmen, Vecihe Muratoglu, 2010</t>
  </si>
  <si>
    <t>Jie Yang, 2010</t>
  </si>
  <si>
    <t>Alexandru Strunga, 2015</t>
  </si>
  <si>
    <t>Dwayne Van Eerd, 2019</t>
  </si>
  <si>
    <t>La importancia del sistema de gestión de la calidad ISO9000 para la gestión de la calidad del hotel</t>
  </si>
  <si>
    <t>Económicos</t>
  </si>
  <si>
    <t>Reputacional / Económico</t>
  </si>
  <si>
    <t>Ecological approach towards sustainability in hotel industry
Enfoque ecológico hacia la sostenibilidad en la industria hotelera</t>
  </si>
  <si>
    <t>Identificar los factores principales para evaluar la gestión de la calidad en establecimientos de alojamiento y hospedaje</t>
  </si>
  <si>
    <t xml:space="preserve">El plan sectorial 2014-2018 “Turismo para la construcción de la Paz”, suscrito por el MCIT-DNP (2014)
la política de del MCIT (2009) denominada “Competitividad: el desafío para alcanzar un turismo de clase mundial”
Plan Nacional de Turismo 2008–2010
Plan Nacional de Desarrollo Colombianos fuente para generar estos lineamientos de gobierno.
Alianza del Pacífico: la cual tiene como objetivo crear bases institucionales, de integración regional y bases políticas y económicas para apostarle al desarrollo de los países involucrados, es considerada otra estrategia para el aumento de la competitividad
Norma técnica sectorial NTS–TS–001–1: Destinos turísticos sostenibles.
Marco normativo colombiano referente a la calidad
Normas Técnicas sectorialesaplicables a las actividades de EAH
Certificación en sostenibilidad turistica </t>
  </si>
  <si>
    <t>La certificación de calidad turística: estrategia de mejoramiento y consolidación de la competitividad
Sello de calidad colombaino
Sello ambiental colombiano NTS–TS 002 y NTC–5133</t>
  </si>
  <si>
    <t>la mayor problemática en la implementación de los estándares de calidad es la falta de formación del personal de manera integral. 
Mejorar aspectos de servicio, como nromas para saludar, ser agradable, manejo del cliente y calidad técnica
La certificación del sello ambiental colombiano no es obligatorio
Solo se aplican las normas obligatorias en el sector hotelero
No existe un interés profundo en las normas voluntarias</t>
  </si>
  <si>
    <t>Los procesos de mejora continua en las empresas se puede favorecer por medio de una cultura enfocada hacia la calidad
Mejoramiento de la competitividad
Politicas que fomentan el turismo de calidad: Tiene por objeto mejorar los niveles de calidad y generar una cultura de la excelencia en los prestadores de servicios turísticos y, a su vez, en términos estratégicos, posicionar los destinos competitivos y sostenibles
La implementación del sello ambiental colombiano es obligatorio</t>
  </si>
  <si>
    <t>Iniciativas de Calidad y competetividad en Colombia, literatura y normatividad vigente asociada a la calidad en el turismo Colombiano y conceptos de expertos asociados a calidad.
Respaldo del gobierno para apaalancar el sector a través de normatividad
La calidad del servicio es un bien intagible, difícil de medir por la tipología del cliente, segun los tres expertos consultados.
E1: Formación del personal para el desarrollo del sector y mejorar la calidad.
E2: Importante identificar el tipo de cliente y el valor de una capacitación idónea para que los colaboradores atiendan a los huéspedes.
E3: Cada huésped es diferente lo cual implica que su percepción de calidad no se puede comparar; además sus motivaciones y expectativas son diferentes, por ello el recurso humano debe estar en la capacidad de responder a dichas expectativas
Temas de interés y factores críticos de éxito para evaluación de la gestión de la calidad en los establecimientos de alojamiento y hospedaje
La calidad es vital para la planeación estratégica de las organizaciones.
Se señalan 9 temas de interés y 31 factores críticos de éxito, los cuales se pueden usar para construir indicadores e índices de medición que permitan acercar a los establecimientos de alojamiento y hospedaje a los estándares de calidad definidos en las normas técnicas sectoriales, las leyes y las prácticas de la competencia.</t>
  </si>
  <si>
    <t>Evaluation of perceived indoor environmental quality of five-star hotels in China: An application of online review analysis
Evaluación de la calidad ambiental interior percibida de hoteles de cinco estrellas en China: una aplicación de análisis de revisión en línea</t>
  </si>
  <si>
    <t>Total quality management, market orientation and hotel performance: The moderating effects of external environmental factors
Gestión de la calidad total, orientación al mercado y desempeño del hotel- los efectos moderadores de los factores ambientales externos</t>
  </si>
  <si>
    <t>España - Andalucia</t>
  </si>
  <si>
    <t xml:space="preserve">TQM: La gestión de la calidad total
RSC: Responsabilidad Social Corporativa
EFQM: El Modelo de Excelencia </t>
  </si>
  <si>
    <t>TQM: La gestión de la calidad total: es una filosofía de gestión ampliamente reconocida que se centra en la mejora continua de procesos dentro de las organizaciones para proporcionar un valor superior al cliente y satisfacer las necesidades del cliente, lo que aumenta la rentabilidad y la productividad
RSC: Responsabilidad Social Corporativa: se considera una filosofía de gestión, un enfoque global de los negocios y se puede definir como la integración de las preocupaciones sociales y ambientales en las operaciones comerciales de las empresas e interacciones con sus partes interesadas de forma voluntaria 
son filosofías de gestión relevantes en la industria hotelera para poder generar una ventaja competitiva sostenible.
EFQM: El Modelo de Excelencia - Cinco criterios habilitadores para mejorar los resultados con respecto a las personas liderazgo, empleados, estrategia, asociación y recursos, y finalmente procesos, productos y servicios.
TQM y RSC son estrategias corporativas apropiadas que pueden mejorar el valor de la empresa, ya que consideran el interés de ambos tipos de partes interesadas.
Las prácticas tanto de TQM como de RSC influye en los resultados de los principales grupos de interés del hotel (empleados, clientes y sociedad), que a su vez repercutirán sobre el desempeño empresarial.
la RSE en un enfoque integral y estudiamos cómo la implementación de métodos y acciones de TQM puede influir en el desarrollo de la RSE.
Los sistemas de TQM o modelos de excelencia son instrumentos valiosos para poner en práctica el concepto de sostenibilidad empresarial. La implementación de sistemas de TQM produce cambios en la cultura organizacional que facilitan la incorporación de las metas y prácticas de RSE 
Ambas filosofías comparten propósitos similares con respecto a las expectativas de las partes interesadas a través de facilitadores y prácticas que son complementarias. Examinar la combinación de ambas filosofías puede proporcionar nuevos conocimientos sobre la capacidad de un hotel para mejorar los resultados con respecto a las partes interesadas y su nivel de competitividad.</t>
  </si>
  <si>
    <t>estimar la eficiencia e identificar los factores que explican las diferencias en la eficiencia en un procedimiento de muestreo de una sola etapa</t>
  </si>
  <si>
    <t>Marta Arbelo-Perez, Antonio Arbelo, Pilar Perez-Gomez</t>
  </si>
  <si>
    <t>No hay estudios que analicen cómo la calidad del servicio afecta la eficiencia de los beneficios de los hoteles
si la calidad implica un sobrecoste, se espera que cuanto mayor sea la categoría, mayores serán los costes para que los hoteles ofrezcan más y mejores servicios
afectar la eficiencia de dos maneras - 
reduciendo la rentabilidad
lagunas en la literatura sobre eficiencia hotelera en cuanto a diferencias en la calidad del servicio</t>
  </si>
  <si>
    <t>la dirección hotelera debe implementar estrategias que incrementen el valor de sus servicios como una forma de lograr ventajas competitivas sostenibles
las medidas de ineficiencia de costos pueden verse contaminadas por la composición del producto, ya que un producto de mayor calidad podría ser más caro pero no necesariamente más ineficiente 
el concepto que mejor refleja los efectos de la calidad tanto en los costos como en los ingresos y su interacción es la eficiencia de los beneficios, ya que este concepto se basa en el objetivo económico ampliamente aceptado de maximizar los beneficios
impacto de la calidad de la producción en la eficiencia hotelera
La calidad asegura la lealtad entre los clientes, atrae nuevos e incrementa la reputación y los ingresos
En este sentido, una correcta medida de la eficiencia debe tener en cuenta tanto la cantidad de salida como su calidad 
la calidad afecta tanto a los costos como a los ingresos, por lo que si solo se estima la eficiencia de costos, esto dará una visión parcial del impacto de la calidad, ya que las diferencias no medidas en la calidad de los servicios se consideran ineficientes</t>
  </si>
  <si>
    <t>Taiwan</t>
  </si>
  <si>
    <t>Relación entre TQM y la orientación del mercado y su influencia en el desempeño del hotel.</t>
  </si>
  <si>
    <t>Cheng-Hua WangaKuan-Yu ChenbShiu-Chun Chena</t>
  </si>
  <si>
    <t>Orientación al Mercado: generar, difundir, compartir información y responder de manera adecuada a las necesidades cambiantes del mercado para lograr los objetivos organizacionales y satisfacer las necesidades y deseos de los clientes, al mismo tiempo que se consideran los intereses de todas las partes interesadas de la empresa.
Hipótesis 1
TQM afecta positivamente el desempeño del hotel.
Hipótesis 2
La orientación al mercado afecta positivamente el desempeño de los hoteles.
Hipótesis 3
TQM afecta positivamente la orientación al mercado.
Hipótesis 4
La orientación al mercado tiene un efecto mediador en la relación entre la TQM y el desempeño del hotel.
Hipótesis 5
El efecto de TQM en el desempeño del hotel se modera a través de factores ambientales externos.
Hipótesis 6
El efecto de la orientación del mercado sobre el desempeño del hotel se modera a través de factores ambientales externos.
588 Hoteles</t>
  </si>
  <si>
    <t>La gestión de la calidad total (TQM)</t>
  </si>
  <si>
    <t xml:space="preserve">TQM afecta positivamente el desempeño del hotel. Los hoteles que adoptan TQM logran mejoras en el enfoque al cliente, cooperación interna / externa, liderazgo, mejora continua, gestión de procesos, capacitación de empleados, empoderamiento y recompensas. 
La orientación al mercado mejora el rendimiento del hotel. Los hoteleros son conscientes de que los cambios en la percepción del consumidor y las actividades de la competencia son importantes para los hoteles.  
El marketing ayuda en la planificación estratégica, mejorando a su vez el rendimiento del hotel. 
El criterio de valor que los hoteles proporcionan a los clientes requiere una estrecha coordinación entre los departamentos de marketing y calidad lo que ayuda a promover la satisfacción del cliente  y el desempeño financiero.
Factores ambientales externos moderan la relación entre TQM u orientación al mercado sobre el desempeño del hotel. </t>
  </si>
  <si>
    <t xml:space="preserve">La orientación al mercado puede ser un catalizador para ayudar a diseñar hoteles y ofrecer una combinación de servicios que los clientes perciben como de calidad superior, lo que a su vez mejora el desempeño del hotel. </t>
  </si>
  <si>
    <t>Taipei- New Taipei (Taiwan)</t>
  </si>
  <si>
    <t>Escala de Calidad de Servicio de Alojamiento Verde (escala GLSERV). Dimensiones: confiabilidad, empatía, comunicación ambiental, ahorro de energía verde, garantía y tangible, que contenía un total de 25 ítems.</t>
  </si>
  <si>
    <t>Wen-Hwa Lee Ching-Chan Cheng</t>
  </si>
  <si>
    <t>Este estudio invitó primero a 5 profesores de hostelería a revisar las preguntas proporcionadas en la etapa 1. El cuestionario revisado de la etapa 1 luego se sometió a una segunda ronda de revisiones mediante la realización de entrevistas con hoteleros. Después de entrevistar a 5 hoteleros de hotel ecológico, se revisó la escala GLSERV preliminar de las entrevistas a académicos de la industria hotelera.
379 cuestionarios - 5 hoteles ecológicos.
Análisis factorial exploratorio (EFA) para seleccionar nuevos elementos de la escala GLSERV preliminar (que tenía un total de 27 ítems). Análisis de componentes principales (PCA) para reducir el número de elementos. Promax (P) para rotar los elementos y eliminar cualquier elemento con un factor de menos de 0,5. A continuación, se hizo referencia a los resultados de EFA para realizar cambios en la escala GLSERV preliminar. La varianza explicada acumulada de los 6 factores fue del 61,359%.</t>
  </si>
  <si>
    <t>Escala GLSERV</t>
  </si>
  <si>
    <t>Mejora continua</t>
  </si>
  <si>
    <t>Promoción de conceptos y políticas ecológicas al mismo tiempo que comunican los principios de gestión del hotel a los huéspedes. 
Permitiría a la administración de hoteles ecológicos comprender la importancia de varios detalles de los servicios, así como las direcciones de mejora.
Escala GLSERV como evaluación de los comentarios de los huéspedes sobre la calidad de los servicios que luego podrían usarse como referencia para formular estrategias de mejora de la calidad del servicio para mejorar la satisfacción y la lealtad del cliente.
La escala GLSERV desarrollada en este estudio es capaz de reflejar con precisión las características y contenidos del servicio de los hoteles ecológicos.</t>
  </si>
  <si>
    <t>Niveles de compromiso hotelero con la gestión de la calidad y el medio ambiente,  efectos separados y conjuntos en el desempeño del hotel</t>
  </si>
  <si>
    <t>Juan José Tarí Enrique Claver-Cortés Jorge Pereira-Moliner José F. Molina-Azorín</t>
  </si>
  <si>
    <t>Objetivo: identificar los niveles de compromiso con QM y EM en la industria hotelera española; y probar la relación entre esos niveles de compromiso y el desempeño de la empresa. 301 hoteles españoles de 3 a 5 estrellas Guía Oficial de Hoteles publicada por Turespaña. 
Hipótesis 1
Los hoteles que están más comprometidos con QM y EM muestran niveles significativamente más altos de desempeño empresarial.
Hipótesis 2
El compromiso con QM y EM explica de manera significativa el desempeño del hotel.</t>
  </si>
  <si>
    <t xml:space="preserve">
El compromiso de QM y EM puede tener efectos positivos en GOP(utilidad operativa bruta), GOPPAR(utilidad operativa bruta por habitación disponible por día), desempeño competitivo y satisfacción de las partes interesadas.
Los hoteles proactivos QM y EM tienen un mayor desempeño empresarial en todas las variables(Compromiso QM, EM y Rendimientos). Estas diferencias son significativas en el GOP, en el desempeño competitivo y en la satisfacción de las partes interesadas. </t>
  </si>
  <si>
    <t>Los hoteles proactivos de QM y EM tienen una calificación de estrellas más alta, más habitaciones e instalaciones, están afiliados a cadenas en mayor medida y son los hoteles más caros.</t>
  </si>
  <si>
    <t>Ixtapan de la Sal, Malinalco, Valle de Bravo, El Oro y Tepotzotlán.(México)</t>
  </si>
  <si>
    <t xml:space="preserve">Analisis del rezago actual que enfrenta la oferta turística propiciado principalmente por; la falta de interes de los
empresarios, la ausencia de políticas públicas que promuevan acciones de certificación y
el poco reconocimiento del mercado en relación a los sellos de calidad. </t>
  </si>
  <si>
    <t>Arlén Sánchez Valdés</t>
  </si>
  <si>
    <t>100 cuestionarios aplicados a dueños o gerentes de Mipymes así como
una serie de entrevistas a actores clave, de Ixtapan de la Sal, Malinalco, Valle de Bravo, El Oro y Tepotzotlán.</t>
  </si>
  <si>
    <t>Distintivo de Pueblo Mágico: ciudades o poblados de ese país por el trabajo en proteger y guardar su riqueza cultural.</t>
  </si>
  <si>
    <t>De las cien empresas
encuestadas sólo el sesenta y cinco porciento sabe lo que es una certificación de calidad, el 2% cuentan con alguna y tan sólo el dieciseis porciento de ellas aseguran que un
organismo público o privado les está solicitando contar con alguna. 
Ante la preguntas ¿La obtención de un certificado de calidad hace a la empresa más
competitiva?, sólo el 43% dijo estar totalmente de acuerdo, mientras el 26% respondió
casí totalmente de acuerdo.
Ante la pregunta ¿Es económico obtener
una certificación de calidad? Mencionan estar totalmente en desacuerdo o casí totalmente
en desacuerdo. Mientras que ante la pregunta ¿Es fácil obtener una certificación de
calidad?, sólo el 4% mencionó estar totalmente de acuerdo</t>
  </si>
  <si>
    <t xml:space="preserve">Influencia de la implementación de un SGC en los procesos,
productos y servicios,  en el sector Hotelero Colombiano. </t>
  </si>
  <si>
    <t>Diego Mauricio Méndez Torres
Jorge Alejandro González Herrán
Ingrid Paola Hernández Sierra
Claudio De Flaviis</t>
  </si>
  <si>
    <t>130 hoteles encuestados. Encuesta sobre el nivel de calidad basados en los nueve
factores de calidad TQM de Benzaquen (Alta Gerencia. Planteamiento de la calidad.
Auditoria y Evaluación de la Calidad. Diseño del Producto. Gestión y Calidad del Proveedor.
Control y Mejoramiento del Proceso. Educación y Entrenamiento. Círculos de Calidad.
Satisfacción del cliente)
HOTELES CERTIFICADOS CON ISO 33.08 %
Antigüedad con ISO de 1 a 3 años 33 77 %
Antigüedad con ISO de 4 a 7 años 10 23 %
Ubicados en Bogotá 26 60.46 %
Fuera de Bogotá 17 39.54 %
Hotel con más de 31 trabajadores 43 100%
Más de 20 años del hotel 43 100%
Hipótesis: los hoteles con algún SCG (Sistema de Gestión de Calidad) poseen un
mayor nivel de calidad comparado con aquellos que no lo tienen.</t>
  </si>
  <si>
    <t>ISO 9001</t>
  </si>
  <si>
    <t>La Alta Gerencia busca el éxito de la organización a
largo plazo teniendo o no certificación ISO.
Los hoteles con certificación ISO son superiores en el factor Planteamiento de la Calidad, con respecto a los hoteles sin certificación ISO debido a que la
certificación exige el planeamiento de políticas, metas y planes de calidad en una organización.
Auditoria y Evaluación de la Calidad: para competir en el mercado de hoteles colombianos es necesaria la aplicación de la calidad y la evaluación constante de políticas y planes de la calidad.
Diseño del Producto: Los hoteles con certificación ISO 9001 tienen promedios mayores con respecto a los hoteles no certificados. 
Para los hoteles con certificación ISO es importante la calidad de los materiales suministrados por los proveedores, en comparación a los no certificados; puede ser consecuencia de que con la norma ISO 9001 en el requisito de procesos de compras, se deben seleccionar y evaluar a los proveedores en función de su capacidad para suministrar productos de acuerdo con los requisitos de la organización
Control de Calidad:  Mejor percepción de cumplimiento en hoteles certificados ISO, teniendo en cuanta la importancia de las herramientas como ayuda en la solución y análisis de problemas para lograr la mejora continua.
Educación y entrenamiento: Mejor percepción en hoteles con certificación ISO.
Los círculos de calidad son una práctica extendida en los hoteles
colombianos certificados. 
El factor de enfoque hacia la satisfacción del cliente superior en hoteles con certificación ISO, la realización de una encuesta de satisfacción al cliente y si el personal de todos los niveles en el hotel prestan atención a la información sobre las quejas de los clientes</t>
  </si>
  <si>
    <t xml:space="preserve">Estándares de calidad ambiental relevantes en España. </t>
  </si>
  <si>
    <t>Ana Gessa Perera
Isabel Gonzalez Expósito
María del Amor Jimez Jimenez</t>
  </si>
  <si>
    <t>Análisis comparativo de los estándares de calidad medioambiental más relevantes de los hoteles del país, relacionándolos con los aspectos más significativos de la gestión medioambiental del sector.</t>
  </si>
  <si>
    <t>Norma ISO 14001; Reglamento EMAS "Eco-Management and Audit Scheme"</t>
  </si>
  <si>
    <t xml:space="preserve">Green Globe 21, Green Key, Etiqueta ecológica de la unión europea, Doñana 21, Distintivo de garantia de Qualitat Ambiental, Distintivo Eco-turistico de Alcúdia, Establecimiento eco-comprobado. </t>
  </si>
  <si>
    <t xml:space="preserve">El grado de implicación marca la decisión de las empresas a la hora de seguir un SGM o un sello de calidad, caracterizándose las certificaciones del primer grupo (ISO 14001 y EMAS) por su alto grado de participación, involucrando a todas las partes y niveles de la empresa. 
Algunos de los sistemas de etiquetado ecológico facilitan a las PYMES su adhesión mediante bonificaciones, que en algunos casos alcanzan el 50%, como en el Distintivo de Garantía de Calidad Medioambiental y la Ecoetiqueta Ecológica Europea. 
</t>
  </si>
  <si>
    <t xml:space="preserve">El referente de calidad medioambiental a seguir por los establecimientos hoteleros está condicionado por el tipo de impacto que genera su actividad sobre el medio ambiente y por la manera de reducir o eliminarlo. 
El costo de un sello ecológico es inferior al derivado de la certificación de un Sistema de Gestión Medioambiental (ISO 14001 o el Reglamento EMAS). 
El sello Doñana 21 y Green Globe 21 requieren la implantación de un Sistema de Gestión de la Calidad en virtud de la Norma ISO 9001 y el Biosphere Hotels, tiene en cuenta la conservación del hábitat de la vida en la tierra (la biosfera), la satisfacción de las expectativas de los turistas y el aumento de la calidad de vida de la población local. 
El periodo de validez de la certificación ambiental obtenida también difiere entre las ecoetiquetas, oscilando el mismo entre 1 y 3 años, transcurridos los cuales será preciso para su renovación y seguir ostentando este tipo de distintivo someterse a nuevos procesos de revisión y de auditorias.
No exclusividad de sello para el sector.  
</t>
  </si>
  <si>
    <t>Semanticscholar</t>
  </si>
  <si>
    <t>ResearchGate</t>
  </si>
  <si>
    <t>Meiwei Qi, Xiaofeng Li*, Enwei Zhu, Yuchen Shi
Tsinghua University, Beijing 100084, China</t>
  </si>
  <si>
    <t>Aplicación de una metodología novedosa de minería de textos para analizar la percepción de los huéspedes sobre IEQ a través de reseñas de hoteles en línea. La percepción de los huéspedes del hotel sobre la calidad ambiental interior (IEQ) es significativa.</t>
  </si>
  <si>
    <t>Indoor Environmental Quality (IEQ) - Calidad Ambiental Interior</t>
  </si>
  <si>
    <t>Los cuatro problemas principales del aire acondicionado fueron causados predominantemente por termostatos ineficaces. Esto significa que simplemente reemplazando los termostatos ineficaces (defectuosos), la tasa de satisfacción de IEQ se puede mejorar en un 35%.
El ruido fue otro aspecto significativo que influye en la satisfacción del cliente IEQ.
Para reducir la contaminación acústica exterior, es muy importante un aislamiento
acústico de buena calidad.
La reducción de la temperatura del agua enfriada y el aumento de la tasa de aire
fresco necesitan una mayor consideración porque estas prácticas requieren una significancia, no pueden aumentar la energía mientras que solo produce mejoras
relativamente pequeñas en la satisfacción de IEQ.</t>
  </si>
  <si>
    <t>El estudio se centró únicamente en hoteles de 5 estrellas en China; como tal, los descubrimientos no pueden ser aplicados de manera definitiva a hoteles que no sean de 5
estrellas u hoteles en otros países.
Los hallazgos sobre la relación entre energía e IEQ se basaron únicamente en 28 muestras. Los estudios futuros deben obtener datos energéticos de mayor significancia.</t>
  </si>
  <si>
    <t>Quality management, environmental management and firm performance: direct and mediating effects in the hotel industry.
Gestión de la calidad, gestión medioambiental y desempeño de la empresa: efectos directos y mediadores en la industria hotelera.</t>
  </si>
  <si>
    <t>Analizar la relación entre QM  (Quality management) y desempeño de la empresa, EM (Environmental management) y desempeño de la empresa, la influencia de QM en EM y el efecto mediador de EM en la relación entre QM y desempeño de la empresa, en la industria hotelera.</t>
  </si>
  <si>
    <t>Jorge Pereira-Moliner, Enrique Claver-Cortés, José F. Molina-Azorín, Juan José Tarí
Department of Business Management, University of Alicante, PO Box 99, E-03080 Alicante, Spain</t>
  </si>
  <si>
    <t>Quality management
Environmental management</t>
  </si>
  <si>
    <t>Este estudio utilizó datos transversales y los entrevistados eran solo gerentes de hoteles. Además, la encuesta se realizó en 2005 y la situación podría cambiar debido a la crisis
económica en España. Por lo tanto, los resultados deben tomarse con precaución.</t>
  </si>
  <si>
    <t>The effects of quality and environmental management on competitive advantage: A mixed methods study in the hotel industry.
Los efectos de la gestión de la calidad y el medio ambiente en la competitividad ventaja: un estudio de métodos mixtos en la industria hotelera.</t>
  </si>
  <si>
    <t>Analizar QM y EM simultáneamente, examinando la influencia de los dos sistemas de gestión en la ventaja competitiva en la industria hotelera junto con el impacto de QM en la EM.</t>
  </si>
  <si>
    <t>Jose F. Molina-Azorín, Juan Jos e Tarí, Jorge Pereira-Moliner, María D. L opez-Gamero, Eva M. Pertusa-Ortega
Business Management Department, University of Alicante, PO Box 99, E-03080 Alicante, Spain</t>
  </si>
  <si>
    <t>Keywords: Quality management, Environmental management, Competitive advantage, Hotel, Mixed methods research
Se realizaron 13 entrevistas en profundidad semiestructurada con preguntas abiertas sobre diversos temas relacionados con las implicaciones competitivas de la gestión de la calidad y la gestión ambiental en la industria hotelera. Las entrevistas se realizaron en los hoteles o en el lugar donde trabajaban entrevistados.
Variables: QM, Quality performance, EM, Competitive advantage.
Proposiciones:
P1. La gestión de la calidad influye en el desempeño de la calidad.
P2. El desempeño de calidad influye en la ventaja de costos.
P3. El desempeño de calidad influye en la ventaja de diferenciación.
P4. La gestión ambiental influye en el rendimiento del medio ambiente.
P5. El desempeño ambiental influye en la ventaja de costos.
P6. El desempeño ambiental influye en la ventaja de diferenciación
P7. La gestión de la calidad influye en la administración del medio ambiente.</t>
  </si>
  <si>
    <t>Evalúa si la certificación de calidad modera o no la forma en que la orientación emprendedora afecta rendimiento del hotel.</t>
  </si>
  <si>
    <t>Felipe Hernández-Perlines
University of Castilla-La Mancha, Department of Business Administration, Cobertizo de San Pedro Mártir, s/n, 45071 Toledo, Spain</t>
  </si>
  <si>
    <t>Keywords: Entrepreneurial orientation, Performance, Quality certification, Multi-group analysis
Los datos provienen de las respuestas a un cuestionario de 102 gerentes de  hoteles de 2, 3 4 y 5 estrellas de España.
La orientación emprendedora es un concepto con tres dimensiones principales: toma de riesgos, proactividad e innovación. La orientación emprendedora involucra aspectos de entrada a nuevos mercados, especialmente en términos de cómo emprender nuevas entradas.
La innovación es la tendencia a apoyar nuevas ideas, experimentar y utilizar procesos creativos.
H1. La orientación emprendedora afecta positivamente el desempeño del hotel.
H2. Certificación de calidad modera el efecto de la orientación emprendedora en el desempeño del hotel.</t>
  </si>
  <si>
    <t>ISO 9001, UNE 182001, Spanish Tourism Quality certificate</t>
  </si>
  <si>
    <t>La orientación emprendedora afecta significativamente el desempeño empresarial en el sector hotelero, el deseo de los gerentes de hoteles de ofrecer a los clientes nuevas oportunidades de ocio. De las tres dimensiones que forjan la orientación empresarial, la innovación es la que más contribuye. Por el contrario, la proactividad es el contribuyente más pequeño.
Los gerentes pueden utilizar la certificación de calidad como medio para diferenciar un hotel y mejorar su posición en el mercado.</t>
  </si>
  <si>
    <t>La primera limitación es el uso de medidas subjetivas para medir la orientación emprendedora y sus dimensiones.
El destinatario del cuestionario es el ejecutivo con mayor acceso a la información: el director general del hotel. El uso de esta persona como informante produce respuestas óptimas al cuestionario.
El correo electrónico solicitando participación en el cuestionario contenía una carta que explicaba los objetivos de la investigación actual y proporcionaba a los directores una dirección de correo electrónico de contacto y un número de teléfono para usar en caso de que tuvieran alguna pregunta.</t>
  </si>
  <si>
    <t>Las certificaciones de calidad en las empresas turisticas: antecedentes y consecuencias</t>
  </si>
  <si>
    <t>Analizar el papel de las certificaciones de calidad en las empresas turísticas de alojamiento adoptando un enfoque de demanda y oferta para conocer los antecedentes y consecuencias de su implantación.</t>
  </si>
  <si>
    <t>Laura Caso Fernández-Pacheco
Programa de Doctorado Integración Económica, Competitividad y Entorno Institucional de la Empresa - Universidad de Oviedo</t>
  </si>
  <si>
    <t>El estudio de demanda se centra en la influencia sobre la decisión de repetición de estancia y las razones para elegir un establecimiento certificado. Así, se justifica su potencial para funcionar como señal que garantiza cierta uniformidad en la prestación del servicio y reduce el riesgo asociado a la contratación de alojamiento por primera vez.
La investigación se hace a través de una base de datos que recoge la elección de 1047 viajeros españoles que regresan a un destino turístico ya conocido.
170 cadenas hoteleras españolas para el periodo de referencia 1999-2010.</t>
  </si>
  <si>
    <t>Q de Calidad</t>
  </si>
  <si>
    <t>La presencia de una certificación eleva la probabilidad de repetir alojamiento especialmente cuando el turista está altamente implicado con su viaje.
Los factores que influyen sobre la probabilidad de elegir un establecimiento certificado son: el grado de implicación con el viaje, la propensión del turista a buscar información antes de contratar, su tendencia a buscar la novedad, el riesgo percibido en la categoría de servicio, su frecuencia viajera o la presencia de otras señales.
Eficiencia y productividad
Reducción de errores y aprovechamiento de recursos
Calidad percibida por el cliente
Satisfacción de los grupos de interés
Imagen del hotel
Captación y fidelización de clientes</t>
  </si>
  <si>
    <t>Articulo viable</t>
  </si>
  <si>
    <t>Base de datos google academic / Dialnet</t>
  </si>
  <si>
    <t>NO</t>
  </si>
  <si>
    <t>Estimar la rentabilidad e investigar el impacto de la calidad en la eficiencia general de los hoteles
estudiar el impacto de la calidad en la eficiencia hotelera, desde la perspectiva tanto de los costes como de los ingresos y su interacción
la medición de la calidad se puede entender desde dos perspectivas diferentes: una objetiva, basada en características medibles y, la segunda, una perspectiva subjetiva, teniendo en cuenta la satisfacción del cliente 
La primera perspectiva, basada en criterios objetivos, ha propiciado el surgimiento de sistemas de clasificación oficial que, mediante el número de estrellas asignadas a cada hotel, brindan información sobre instalaciones, servicios y otras características medibles con anterioridad 
La segunda perspectiva está relacionada con el concepto de satisfacción del cliente, que se deriva de la diferencia entre las expectativas del servicio y la percepción de dichos servicios
H1: La categoría de hotel está relacionada negativamente con el nivel de rentabilidad del hotel.
H2: La categoría de hotel se relaciona positivamente con el nivel de eficiencia de los beneficios del hotel.
√estimar las fronteras de costo y beneficio se realizó en base a dos criterios: los datos disponibles y los estudios previos en la literatura sobre eficiencia hotelera</t>
  </si>
  <si>
    <t>¿Las prácticas de TQM respaldan la satisfacción del cliente y la calidad del servicio</t>
  </si>
  <si>
    <t>Certificación en calidad, resultados empresariales y estructura organizativa en el sector hotelero español</t>
  </si>
  <si>
    <t>Does quality management improve performance or vice versa Evidence from the hotel industry</t>
  </si>
  <si>
    <t>El papel y la importancia de la norma ISO 14001 en la industria hotelera</t>
  </si>
  <si>
    <t>Examen y comparación de los factores críticos de la gestión de la calidad total (TQM) entre países</t>
  </si>
  <si>
    <t>Gestión de calidad total, responsabilidad social corporativa y orientación emprendedora en la industria hotelera</t>
  </si>
  <si>
    <t>Gestión de la calidad total en los sistemas hoteleros en el marco de la globalización</t>
  </si>
  <si>
    <t>Gestión de la calidad y desempeño en la industria hotelera, una revisión de la literatura</t>
  </si>
  <si>
    <t>Impacto de la gestión de calidad total en el desempeño de la industria hotelera en India y Jordania</t>
  </si>
  <si>
    <t>Influencia del sistema de gestión de calidad ISO 9001 en la práctica empresarial hotelera en Croacia</t>
  </si>
  <si>
    <t>La aplicación del sistema de gestión de calidad ISO9000 en el desarrollo de la industria hotelera.</t>
  </si>
  <si>
    <t>La Gestión de la Calidad Total como Factor de Rentabilidad en la Industria Hotelera</t>
  </si>
  <si>
    <t>La relación entre la gestión de la calidad y el rendimiento empresarial en el sector hotelero</t>
  </si>
  <si>
    <t>Los efectos de las prácticas de gestión de la calidad total en la responsabilidad social empresarial utilizando el modelo de cadena de suministro, una revisión de la industria hotelera de Malasia</t>
  </si>
  <si>
    <t>Q de Calidad turistica, ISO 9001</t>
  </si>
  <si>
    <t>Población objetivo: Alpujarra granadina-Arcos de la Frontera (Andalucía). Encuesta realizada a 205 personas de nacionalidad española con más de 18 años que suelen practicar turismo rural al menos una vez al año.</t>
  </si>
  <si>
    <t xml:space="preserve">La certificación del establecimiento que permite obtener mejores resultados en términos afectivos y conativos por parte de los clientes potenciales del establecimiento turístico.
La certificación ISO muestra un mayor nivel de noto-riedad que la Q de calidad turística, principalmente debido al mayor campo de aplicación de la primera. </t>
  </si>
  <si>
    <t>El sello Q de Calidad Turísticaen un hotel rural no tiene efecto alguno sobre laopinión del turista o en su intención de visitay / o recomendación</t>
  </si>
  <si>
    <t xml:space="preserve">
Relación entre la gestión de la calidad y el medio ambiente y la ventaja competitiva que buscan los hoteles. </t>
  </si>
  <si>
    <t>Jose F.Molina-Azorín, Juan José Tarí, JorgePereira-Moliner, María D.López-Gamero, Eva M.Pertusa-Ortega</t>
  </si>
  <si>
    <t>363 Gerentes de hoteles españoles de 3 a 5 estrellas. Enfoque de métodos mixtos, combinando métodos cualitativos y cuantitativos. Estudio secuencial, donde se realiza una primera investigación cualitativa, seguida de una investigación cuantitativa.</t>
  </si>
  <si>
    <t xml:space="preserve">Los hoteles que aplican prácticas de gestión de la calidad (p. Ej., Capacitación de gerentes y empleados, cooperación con intermediarios, uso de indicadores / datos, definición y comunicación de metas) mejoran su desempeño de calidad, lo que a su vez les otorga ventajas en cuanto a diferenciación y costos.
La gestión de la calidad puede ayudar a mejorar la gestión del hotel, porque el hotel está mejor gestionado y organizado, los empleados son más productivos y se analiza más información, lo que puede ayudar a mejorar los procesos. 
Las prácticas de gestión ambiental (p. Ej., Capacitar a gerentes y empleados, usar indicadores / datos, comunicar políticas y estrategias y usar técnicas destinadas a ahorrar agua, energía y otros recursos) permiten a los hoteles mejorar sus condiciones ambientales. desempeño mediante la reducción de impactos ambientales.
Los sistemas estratégicos son importantes para la gestión de la calidad y el medio ambiente.
La gestión de la calidad tiene un impacto en la gestión ambiental. Cuando un hotel desarrolla prácticas de gestión de la calidad, puede que le resulte más fácil desarrollar prácticas de gestión ambiental, ya que posee la infraestructura y el conocimiento necesarios para el desarrollo de otras técnicas de gestión similares, como las técnicas ambientales. </t>
  </si>
  <si>
    <t>Malasia</t>
  </si>
  <si>
    <t xml:space="preserve">Entrevista semiestructurada, la población compuesta por una muestra intencionada de gerentes de calidad hotelera (HQM), en hoteles de cuatro y cinco estrellas seleccionados del Directorio de la Asociación de Hoteles de Malasia-- 122 hoteles (55 hoteles de cuatro estrellas y 67 hoteles de cinco estrellas.
</t>
  </si>
  <si>
    <t>Repositorio institucional /Universidad de Málaga</t>
  </si>
  <si>
    <t>Relación entre productividad y calidad del servicio</t>
  </si>
  <si>
    <t xml:space="preserve">Carlos Guillermo Benavides Chicón </t>
  </si>
  <si>
    <t xml:space="preserve">173 hoteles de Andalucía categoría igual o superior a tres estrellas, cuyos datos se recogieron principalmente a través de cuestionarios semiestructurados llevados a cabo durante el año 2009. análisis descriptivo. unción de producción de tipo Cobb-Douglas. niveles de productividad aparente del trabajo en función de sus principales características: la dimensión del establecimiento (medida tanto por el número de trabajadores equivalente a tiempo completo, como por el número de habitaciones del establecimiento), la pertenencia o no a una cadena de establecimientos hoteleros, su localización (en capital de provincia, en la costa o en el interior), el nivel de servicio (categoría del establecimiento, medida en número de estrellas), su antigüedad y si externaliza o subcontrata uno o varios de los servicios que ofrece. Modelo EFQM: liderazgo, personas, estrategia, alianzas y recursos, y procesos, productos y servicios. De los 170 establecimientos que respondieron a la cuestión de si aplican alguna metodología de gestión de la calidad, 106 (un 62,35%) respondieron afirmativamente, mientras que los 64 restantes (un 37,65%) negaron aplicar ningún tipo de metodología de gestión. El modelo de gestión de la calidad más extendido entre los hoteles de la muestra es el Modelo de Aproximación a la Calidad Turística, que ya comentamos en el capítulo 2. Le siguen el Sistema de Calidad Turística Española Destinos (SICTED) y el Sistema ISO 9000. El Modelo EFQM es aplicado únicamente por el 2,75% de los hoteles. </t>
  </si>
  <si>
    <t>Modelo European Foundation for Quality Managemen (EFQM)</t>
  </si>
  <si>
    <t>Economicos</t>
  </si>
  <si>
    <t xml:space="preserve">Los hoteles de tres estrellas cuentan con una productividad un 12% inferior a la media, mientras que el nivel de productividad más elevado (un 21% superior a la media) corresponde a los hoteles de cuatro estrellas, el grupo más extenso y con mayor desviación estándar.
La adopción de modelos de gestión de la calidad total (TQM), o, al menos, la puesta en práctica de los principios que fundamentan el concepto de calidad total, tiene un efecto directo sobre el valor añadido de los establecimientos hoteleros y su productividad del trabajo. 
Una mayor calidad también está aparentemente relacionada con una mayor cantidad de factor trabajo y capital, la pertenencia a una cadena, la localización en capital de provincia, una mayor categoría y una mayor antigüedad.
Incidencia positiva de la variable global de calidad, en cuanto a la idoneidad del Modelo EFQM para guiar a la empresa hacia la excelencia y obtener mejores resultados.
Una mayor implantación de los principios de la gestión de la calidad total con el objetivo del logro de la excelencia incide positivamente sobre la productividad de los hoteles. </t>
  </si>
  <si>
    <t>La principal limitación de este trabajo radica en el tipo de datos utilizado, ya que los datos de corte transversal no permiten estudiar la evolución de la productividad en los establecimientos hoteleros.</t>
  </si>
  <si>
    <t>Emerald Insight</t>
  </si>
  <si>
    <t>Does quality impact on hotel
performance?</t>
  </si>
  <si>
    <t>Razones por las que un hotel decide adoptar y certificar un sistema de calidad y descripción del impacto en el desempeño basados ​​en las percepciones de los gerentes de hoteles.</t>
  </si>
  <si>
    <t xml:space="preserve">Enrique Claver , Juan José Tarí , Jorge Pereira </t>
  </si>
  <si>
    <t>Experiencia de dos hoteles ubicados en la provincia sudoriental española de Alicante. Los entrevistados eran gerentes de hoteles y Las entrevistas se basaron en un cuestionario con dos tipos de preguntas:(1) Preguntas abiertas relacionadas con la gestión y estructura del sistema de calidad(tipo de documentos de calidad, la existencia de un departamento de calidad, la calidadmétodo de evaluación).(2) Preguntas cerradas medidas con una escala de siete puntos sobre las razones decertificación y los impactos en el desempeño. Se consideraron hoteles de tres y cuatro estrellas. Los hoteles estudiados fueronel Hotel Tryp Gran Sol (perteneciente a la cadena Sol Meliá- sello de calidad Q ) y el Hotel NH Cristal (No cuenta con sellos de calidad)</t>
  </si>
  <si>
    <t>Desarrollo de un SGC como una forma de mejorar la calidad del servicio, desarrollar una cultura de calidad y mejorar la eficiencia (razones internas). La mejora de la imagen también se vuelve más fácil(motivo externo). Las razones externas son considerados menos relevantes.
La certificación de calidad ha tenido poca influencia en el desempeño financiero. Esto posiblemente sugiere que la calidad es unfactor estratégico necesario pero no suficiente para la competitividad hotelera.
El sistema de calidad hace posible: Desarrollar las actividades comerciales de manera eficiente y efectiva, ya que la calidad del servicio es mejorada gracias a la información al cliente y una mejor formación de los empleados; procesos de control a través de la definición y verificación del grado de cumplimiento de los objetivos perseguidos, y evaluar el servicio mediante encuestas e indicadores; y capacitar a los empleados con el objetivo de mejorar la profesionalidad, lo que lleva a una calidad de servicio mejorada, ya que los empleados cometen menos errores y en consecuencia, hacen mejor su trabajo. Esto, junto con la información del cliente y El sistema de medición de la calidad permitirá al hotel mejorar su eficiencia.</t>
  </si>
  <si>
    <t>Se trata de un estudio sobre las experiencias de dos gerentes de hotelquien proporciona información cuantitativa y cualitativa.</t>
  </si>
  <si>
    <t>Repositorio institucional /Universidad de Zadar</t>
  </si>
  <si>
    <t>Zadar (Croacia)</t>
  </si>
  <si>
    <t>ISO 14001 y su aplicación en la industria hotelera.</t>
  </si>
  <si>
    <t xml:space="preserve">Zlata Barić
</t>
  </si>
  <si>
    <t>5 Ejemplos de hoteles. Presentación de estudios de caso y práctica en Hoteles croatas y las pautas a las que se adhieren al introducir las normas ISO en sunegocio y su implementación</t>
  </si>
  <si>
    <t>ISO 14001</t>
  </si>
  <si>
    <t>Ambientales/Económicos</t>
  </si>
  <si>
    <t xml:space="preserve">La introducción del sistema de calidad ISO a través de las empresas de certificación aumentaría la confianza de los clientes, empleados y otras partes interesadas enindustria hotelera y abre nuevos mercados, y reduce el impacto nocivo sobre el medio ambiente.
La importancia de ISOcertificado para los miembros del Grupo Jadranka es que conscientemente, guiado por las directrices del sistemagestión de la calidad y el medio ambiente, inversión a largo plazo en la mejora del servicio y la satisfacción tanto huéspedes y clientes, así como la dirección, los empleados y la comunidad local en la que opera la empresa.
Confirma que la empresa cumple con los más altos requisitos de calidad internacionales.en las relaciones comerciales y con los clientes, es decir, ajustar constantemente cada parte de su negocio con las más modernas normas y estándares ecológicos europeos y mundiales. </t>
  </si>
  <si>
    <t>Certificado ISO tiene ventajas, lamentablemente en Croacia no se introduce porque se considera que la introducción de tales normas es demasiado caro.</t>
  </si>
  <si>
    <t>Ideas</t>
  </si>
  <si>
    <t>Croacia</t>
  </si>
  <si>
    <t>Impacto de la globalización en la visión de la gestión de la calidad total.</t>
  </si>
  <si>
    <t>Dino Bruža
Andreja Rudančić</t>
  </si>
  <si>
    <t xml:space="preserve">Estudio de la literatura y los conocimientos teóricos, y luego se realiza un análisis descriptivo, utilizando el método científico de compilación, el método descriptivo y  conclusiones sobre el concepto. </t>
  </si>
  <si>
    <t>Reputacional / Economicos</t>
  </si>
  <si>
    <t>Aumento de la competitividad y poder de mercado global de los hoteles en el mercado. 
Nivel de satisfacción, motivación, aumenta la productividad y la productividad de todos los empleados del hotel. 
Calidad general de los servicios del hotel y, por lo tanto, aumenta la imagen general del hotel.
El desarrollode los sistemas de información, la educación continua de los empleados del hotel y la implementacióntation de las tendencias de globalización en la política estratégica del hotel, facilita la globalización y proceso de control de calidad e implementación de estándares en todos los departamentos del hotel y operaciones hoteleras.</t>
  </si>
  <si>
    <t xml:space="preserve">Google Schoolar/ EPRA International Journal </t>
  </si>
  <si>
    <t>India /Jordania</t>
  </si>
  <si>
    <t>Impacto de TQM en el desempeño de los hoteles industria en India y Jordania</t>
  </si>
  <si>
    <t>Majed Massad Sulaiman Al Rawashdeh;
Nehaya Nawaf Al Homud.</t>
  </si>
  <si>
    <t xml:space="preserve">10 hoteles fue seleccionado de las dos ciudades Ciudad de Amman en Jordania y ciudad de Delhi en India.
Se diseñó el cuestionario TQM para medir el nivel de implementación de TQM a lo largo de los Factores Críticos de Éxito (CSF) que son necesarios para la implementación de TQM. Los resultados clasificaron los hoteles jordanos según los CSF para la implementación de TQM más específicamente, usando el análisis de conglomerados en los CSF de TQM dio como resultado dos grupos de hoteles: 'adoptadores de TQM baja' y 'altos Adoptantes de TQM '. </t>
  </si>
  <si>
    <t>Actitudes positivas hacia aseguramiento de la calidad (contenido, proceso, estructura,enfoque al cliente, relación con el empleado).  Actitud positiva hacia el desempeño.</t>
  </si>
  <si>
    <t>Actitudes negativas hacia la planificación estratégica.</t>
  </si>
  <si>
    <t>Atlantis Press Ed</t>
  </si>
  <si>
    <t>Importancia de la construcción del sistema de gestión de la calidad para el desarrollo de la industria hotelera.</t>
  </si>
  <si>
    <t>Yuanling Luan, Shisong Zhang, Jianfei Zhang</t>
  </si>
  <si>
    <t xml:space="preserve">Estudio de la situación actual de la industria hotelera nacional, combinada con el contexto social actual, este trabajo analiza la importancia de la construcción del sistema de gestión de la calidad para el desarrollo de la industria hotelera. </t>
  </si>
  <si>
    <t>Reputacional / Económicos</t>
  </si>
  <si>
    <t xml:space="preserve">El sistema de gestión de calidad ISO9000 Enfatiza el enfoque centrado en el cliente y pone el concepto de"enfoque al cliente" en cada detalle del servicio del hotel, para satisfacer o incluso superar las necesidades de los clientes paraen la máxima medida, para mejorar la reputación de los hoteles y para crear una buena imagen de marca de los hoteles.
Utiliza de forma flexible el principio de funcionamiento del ciclo PDCA y la gestión de procesos.modo, en gran medida, evita las limitaciones traídas por el énfasis excesivo en la experiencia y lafactores en el modo de gestión tradicional de las empresas hoteleras, reduce el costo de la mala calidad ydesperdicio de recursos, a fin de lograr un crecimiento continuo de los beneficios.
Establece una imagen corporativa internacional y estandarizada,que sienta una buena base para la implementación de la competencia de marca. 
Implementa el concepto de gestión orientada a las personas en la operación y gestión de la organización.
Puede hacer que los hoteles aprendan y se pongan en contacto con la última información y conceptos avanzados, conéctarse con el nivel de gestión avanzada internacional y mejorar la competitividad del mercado. 
</t>
  </si>
  <si>
    <t xml:space="preserve">La conciencia de la gestión de la calidad es débil y el concepto de gestión es antiguo. MuchosLos gerentes de hotel creen que mientras el departamento de inspección de calidad esté establecido en el hotel, no tiene nada que ver con otros departamentos y personal, por lo que la falta de participación plena no propicia a la mejora del entusiasmo de los empleados. 
A menudo solo presta atención a la inspección y el control después del evento en lugar de la construcción del mecanismo de prevención, que a menudo aumenta la tasa de repetición del problema y aumenta el costo del hotel. 
Los gerentes de hoteles han estado persiguiendo la estandarización de servicio, pero ignora el servicio personalizado, lo que reduce la satisfacción y la lealtad del cliente. 
Muchos hoteles aún no han establecido un conjunto completo de sistema de garantía de calidad del servicio, o el sistema de gestión no es eficazmente implementado en el trabajo real, falta del mecanismo de supervisión correspondiente y así sucesivamente, resultando en el aumento de los costos de gestión, el desperdicio de recursos y la baja eficiencia del servicio.
Algunos hoteles simplemente llevan a cabo una gestión del rendimiento para hacer frente alas tareas de sus superiores. </t>
  </si>
  <si>
    <t xml:space="preserve">Impacto del compromiso con la gestión de la calidad, sobre el rendimiento empresarial de los hoteles. </t>
  </si>
  <si>
    <t>Enrique Claver CortésJorge Pereira MolinerJuan José Tarí GuillóJosé Francisco Molina Azorín</t>
  </si>
  <si>
    <t>Repetido</t>
  </si>
  <si>
    <t>Impacto de la gestión de la calidad total, prácticas de responsabilidad social empresarial en Hoteles de Malasia que utilizan el modelo de gestión de la cadena de suministro(SCORE)</t>
  </si>
  <si>
    <t xml:space="preserve">Nida Nazar, Sarwat Jahan, Azadeh Amoozegar, Temoor Anjum, Valliappan Raju </t>
  </si>
  <si>
    <t xml:space="preserve">202 hoteles de Malasia, con 3-5 estrellas, en los Cuatro Estados (JohorBahru, Selangor, Malacca y Penang) y dosTerritorio Federal (Kuala-Lumpur y Putrajaya), base de datos compuesta por parámetros representativos relacionados con la responsabilidad social y TQM. </t>
  </si>
  <si>
    <t>Las prácticas de TQM en hoteles, específicamente; I&amp;A, PM, SP, CF yHRM, puede potenciar sus actividades relacionadas con la responsabilidad social. 
La implementación complementaria puede influir en los hoteles de Malasia para repensar su deber hacia la responsabilidad social y TQM para impulsar de manera más productiva y exitosamente hacia la sostenibilidad corporativa</t>
  </si>
  <si>
    <t>La categoría de hotel indica el nivel de compromiso que un hotel ha hecho con la calidad de sus servicios, reflejando una excelente aproximación a la calidad global de un hotel aumentando la eficiencia de los ingresos
El concepto que mejor refleja los efectos de la calidad tanto en los costos como en los ingresos y su interacción es la eficiencia de los beneficios
Implementar estrategias para incrementar el valor de los servicios prestados y / o servicios con mayores márgenes como una forma de lograr ventajas competitivas sostenibles en el mercado</t>
  </si>
  <si>
    <t>REVISAR</t>
  </si>
  <si>
    <t>analiza los efectos que tiene la concesión de un certificado de calidad sobre el valor de mercado de una cadena hotelera española y comprobar si existen diferencias entre los distintos tipos de premios</t>
  </si>
  <si>
    <t>Juan Luis Nicolau, Ricardo Sellers</t>
  </si>
  <si>
    <t xml:space="preserve">El objetivo de este estudio ha sido probar empíricamente la capacidad de varios certificados de calidad de terceros para disminuir los efectos negativos de la información asimétrica en el mercado hotelero averiguar si la certificación ayuda a reducir las asimetrías de información y en segundo lugar, analizar la calidad de los diferentes premios de calidad que se buscan para tal fin.
Para reducir las asimetrías se han propuesto diferentes estrategias. Entre ellos, los certificados de calidad se han convertido en una de las herramientas más populares. Este articulo prueba empíricamente la capacidad de los certificados de calidad de terceros para disminuir los efectos negativos de la información asimétrica en la industria del turismo, un contexto muy sensible a la información y adverso al riesgo donde la incertidumbre de la calidad juega un papel crítico.
Analiza los efectos que tiene la concesión de un certificado de calidad sobre el valor de mercado de una cadena hotelera española
comprobar si existen diferencias entre los distintos tipos de premios. Para analizar este tema se utiliza un análisis de regresión
La certificación de calidad puede ser una herramienta útil para reducir la asimetría de información; sin embargo, esta reacción positiva no es igual para todo tipo de certificados, la ISO 9000 muestra el mayor impacto.
La forma correcta de evaluar el papel estratégico de la calidad es mediante la implementación de programas para mejorar la calidad.
la calidad es una variable clave para el gasto, ya que los turistas motivados por la calidad gastan más dinero.
</t>
  </si>
  <si>
    <t>ANALISIS
Señalan cuatro estrategias que los vendedores de bienes o servicios de alta calidad podrían utilizar, para distinguir sus productos de los de menor calidad :
1. Invertir en recursos para desarrollar una reputación de productos de alta calidad.
2. Ofrecer una garantía o garantía de devolución de dinero
3. proporcionar al posible comprador información como publicidad o resultados de pruebas
4. Obtener la certificación de un tercero, como organizaciones de prueba, para los sistemas de calidad que utiliza una empresa
En la industria del turismo, las asimetrías de información juegan un papel crucial para el individuo a la hora de tomar sus decisiones.
La calidad como variable estratégica: la relación entre calidad y desempeño
Asimetrías y calidad de la información en el turismo: 
Primero, la inseparabilidad implica que la producción y el consumo ocurren al mismo tiempo; así, los turistas tienen que desplazarse hasta el producto para consumirlo.
segundo, la intangibilidad significa que los turistas no pueden ver o probar lo que realmente están comprando, y esto tiene importantes implicaciones para la facilidad con la que pueden evaluar los servicios turísticos. 
tercero, la heterogeneidad refleja el potencial de alta variabilidad en la prestación de servicios turísticos, con muy poca posibilidad de dos productos idénticos. Un turista siempre verá diferencias incluso si el destino es el mismo que en la ocasión anterior, lo que nuevamente resalta la incertidumbre de no saber realmente lo que un individuo encontrará durante su estadía.</t>
  </si>
  <si>
    <t xml:space="preserve">una empresa también puede buscar un certificado de calidad para difundir ampliamente la noticia de que la empresa es ganadora de un premio, con el fin de que sus clientes sean conscientes de esa incertidumbre no existe en su prestación de servicios.
la idea de que las certificaciones de calidad basadas en las Normas Internacionales de Calidad son más fiables que otras, el programa de certificación de calidad ISO 9000 ha ganado un amplio reconocimiento, convirtiéndose en uno de los conjuntos de normas más populares.
la certificación de calidad se destaca por ofrecer la señal más fuerte al mercado
la gestión de la calidad podría verse como una estrategia tanto para la reducción de costos como para el aumento de ingresos al aplicar el marketing relacional en el turismo
La calidad es una herramienta importante para ganar competitividad en el marketing, especialmente porque, en la industria del turismo, la imagen y la percepción pueden hacer o deshacer una empresa </t>
  </si>
  <si>
    <t>los turistas no saben en qué premio deben confiar, especialmente porque algunos son más fáciles de obtener que otros.
se necesita más investigación para examinar los efectos de los premios de calidad en la rentabilidad de las acciones en diferentes contextos de la industria de servicios.
la medición objetiva de la calidad del servicio es muy difícil, a diferencia de la calidad de los bienes manufacturados, porque la naturaleza y las dimensiones del servicio de la calidad del servicio van más allá de los aspectos técnicos de la prestación del servicio</t>
  </si>
  <si>
    <t>Sudáfrica</t>
  </si>
  <si>
    <t>Serivicio y satisfacción del cliente con clasificación de estrellas</t>
  </si>
  <si>
    <t>Robin Nunkooa, Viraiyan Teeroovengaduma, Christian M. Ringlee,f, Vivek Sunnassee</t>
  </si>
  <si>
    <t>contribuye al conocimiento de la satisfacción del cliente con respecto al alojamiento en Sudáfrica cuya calificación de estrellas difiere.
diferenciar entre las puntuaciones de desempeño de la calidad del servicio y sus influencias en la satisfacción del cliente en los alojamientos con una calificación de estrellas diferente (1,2,3,4 y 5 estrellas)
En Sudáfrica, la TGSA regula y gestiona la clasificación de establecimientos de alojamiento La calificación por estrellas se basa en criterios objetivos como la infraestructura, los servicios, las amenidades y el tamaño de las habitaciones</t>
  </si>
  <si>
    <t>Indices de satisfacción del cliente, como el barómetro sueco de satisfacción del cliente
Indice de satisfacción del cliente estadounidense
Estos índices de satisfacción del cliente miden la experiencia general del cliente
Proporcionamos pautas específicas para las intervenciones gerenciales para mejorar la calidad del servicio y la satisfacción de los huéspedes para cada categoría de calificación
modelos específicos del contexto como HOLSERV y LODGSERV reflejan mejor las dimensiones de calidad de servicio del sector de alojamiento
Escala de Calidad de Servicio en Hoteles (SSQH): comprende las siguientes dimensiones de calidad de servicio: conducta, experiencia, resolución de problemas, atmósfera, calidad de la habitación, instalaciones, diseño, ubicación, sociabilidad, valencia y espera.
la calidad del servicio se representa mejor mediante múltiples dimensiones:
Primera dimensión: La calidad de la infraestructura de alojamiento
Segunda dimensión: la actitud y el comportamiento de los empleados
Tercera dimensión: la interacción con el cliente 
Cuarta dimensión: la experiencia del empleado
Quinta dimensión: la calidad de los alimentos y bebidas
Sexta dimensión: la calidad de la recepción
Septima dimensión: la calidad de la habitación de un alojamiento
Octava dimensión: seguridad y protección
Novena dimensión: la sociabilidad
Decima dimensión: el tiempo de espera</t>
  </si>
  <si>
    <t xml:space="preserve">permite a los consumidores comparar hoteles, reduce la asimetría de información y proporciona una base para las expectativas de servicio.
la calificación de estrellas de los establecimientos de alojamiento modera las relaciones entre las dimensiones de la calidad del servicio y la satisfacción del cliente
la interacción de cliente a cliente es un predictor significativo de la satisfacción del cliente en varios entornos de servicio
El metodo arrojo hallazgos que permiten a la industria hotelera tenener en cuenta temas importantes con respecto a la calidad del servicio y la satisfacción del cliente en los alojamientos. </t>
  </si>
  <si>
    <t>la estructura factorial del constructo de calidad del servicio suele estar influenciada por variaciones culturales y contextuales
las opiniones de los huéspedes sobre la calidad del servicio y la satisfacción del cliente difieren entre las categorías de calificación de los hoteles
para ser más competitivos, los establecimientos de gama baja deben centrarse en mejorar la calidad en las dimensiones asociadas a la experiencia de los empleados y la infraestructura de alojamiento</t>
  </si>
  <si>
    <t>Analysis of quality and environmental certifications in 4 and 5 star hotels on the island of Tenerife
Analisis de las certificaciones de calidad y medioambiente en los hoteles de 4 y 5 estrellas en la isla de Tenerife.</t>
  </si>
  <si>
    <t>España - Santa Cruz de Tenerife</t>
  </si>
  <si>
    <t>La calidad y el medio ambien son aspectos importes que tambien pueden mjeorar la eficiencia y los resultados de los hoteles</t>
  </si>
  <si>
    <t>Diana Galera Navarro Joanne Torres Rogan</t>
  </si>
  <si>
    <t>Ventajas y beneficios de las certificaciones en  el sector Hotelero
Definición de certificaión - sistema de gestión
Tipología de certiicaciones: certificaciones de naturaleza pública y privada, certificaciones generales, certificaciones sectoriales 
Premios y sellos
Impacto medioambiental - certificaciones ambientales y turismo sostenible.</t>
  </si>
  <si>
    <t>Certificaciones de calidad: garantiza el cumplimiento de unos requisitos mínimos de calidad por parte de los alojamientos.
La Q de calidad turistica: Es la marca que representa la calidad en el ámbito del sector turístico Español y dirigida a la certificación voluntaria de servicios turísticos. ambito nacional
ISO 9001:2015: Es la norma estandar de referencia para los sistemas de gestión de calidad. de ambito internacional
Certificaciones medioambientales: Instrumento de gestión voluntario que promueven determinados requisitos
ecológicos establecidos por la entidad certificadora
ISO 14001:2015: Estandar internacional de gestión ambiental que ayuda a identificar, gestionar y priorizar los riesgos ambientales como parte de las practicas habituales del negocio.
Reglamento EMAS: Modelo de sistema de gestión ambiental desarrollado porla comisión Europea. Es un instrumento creado para que las empresas y organizaciones evalúen, informen y mejoren su desempeño ambiental. Este modelo esta basado en la ISO 14001, es complentamente voluntario - certificado otorgado por ENAC.</t>
  </si>
  <si>
    <t>Decreto 116/2013, de 19 de diciembre donde se da una nueva redacción al “artículo 12. Calidad”, quedando de la siguiente forma: “1. Con el fin de reforzar su competitividad, los establecimientos de alojamiento podrán disponer de alguna certificación de calidad y de gestión medioambiental, basado en los procedimientos de gestión para la mejora de la calidad enmarcados en algunos de los sistemas de normas de calidad existentes, preferentemente los basados en el Sistema de Calidad Turística Español, y en el sistema comunitario de gestión y auditoría medioambientales (EMAS), establecido por el Reglamento (CE) no 1221/2009, del Parlamento Europeo y del Consejo, de 25 de noviembre de 2009.
Plan integral de calidad en el turismo español - PICTE
Instituto para la Calidad Turistica Española - ICTE - Q de calidad del ICTE</t>
  </si>
  <si>
    <t>Mejora positivamente la posición competitiva de la empresa
certificación de calidad -  beneficios internos
Mejora de los procesos - mejora de la eficiencia, reduccion de costes, mejora de productividad, desempeño de la empresa
Certificacion de calidad - beneficios externos
Efectos de la calidad sobre la stisfacción del cliente y la demanda - incremento en las ventas, de la cuota de mercado, atraer nuevos turistas, mejorar la imagen del hotel y la satisfacción de los turistas
Q de calidad turistica - beneficios externos
Aumento de la satisfacción de sus clientes, una mjeora en la reputación de la organziación y la ostentación de un sello diferenciador del cliente potencial
Q de calidad turistica -  beneficios internos
Mjeora la gestión y eficacia de las actividades que se realizan, optimiza los recursos, motiva al personal y establece un sistema de controlar de forma eficaz el desempeño de la organización.
ISO 9001 - Beneficios externos: 
Mejora de la imagen de los productosy/o servicios ofrecidos, el acceso a los mercados exteriores, mejora de la calida y la satisfacción percibida por los clientes.
ISO 9001 - Beneficios internos:
mejorar la eficacia y la adecuación del sistema de gestión de la calidad, aumentar la motivación y participación del personal y mejorar la gestión de los recursos .
ISO 14001 -  Gestión ambiental con las estrategias de negocio, reducción de costes a través del uso más eficiente de las materias primas, una gestión del cumplimiento de la legislación, así como la de sus riesgos ambientales y facilidades para integrarse con otras normas de SGA como la ISO 9001 o la ISO 5001entre otras.</t>
  </si>
  <si>
    <t>Mexico</t>
  </si>
  <si>
    <t>MIPYMES - certificaciones de calidad y respaldo gubernamental.</t>
  </si>
  <si>
    <t>Sánchez-Valdés, ArlenNava-Rogel, Rosa María Delgado-Cruz, Alejandro</t>
  </si>
  <si>
    <t>La percepción turistica es la motivación externa con mayor influencia sobre la facilidad de certificación.
Analizar las motivaciones de las MIPYMES turísticas que inciden en la facilidad de certificarse en calidad.
Implantación y certificación de un Sistema de Gestión de Calidad. Se puede decir que la certificación de calidad no solo es un estímulo de mercadotecnia, tambien es el medio para comunicar los atributos de calidad de los bienes o servicios ofertados.
Son tres los beneficios que comúnmente se estudian en relación con las motivaciones para obtener una certificación, son la mejora en a) la eficiencia b) la satisfacción del consumidor c) la relación entre los trabajadores. otras - La disponibilidad, la gama de certificaciones, y la facilidad de certificación. 
motivaciones externas para obtener una certificación: el posicionamiento, el deseo de incrementar la participación de mercado, lograr ventajas competitivas o simplemente las presiones de los clientes.</t>
  </si>
  <si>
    <t>El sello de calidad Punto Limpio
Tesoros de Mexico
Programa de Manejo Higiénico de los alimentos
Programa de calidad Moderniza</t>
  </si>
  <si>
    <t>a través de las certificaciones: mejoran tanto la participación de mercado, como las ventas y la imagen.
La gestión de la calidad permite incrementar la fidelización de los clientes y la promoción de los productos, a la par de cumplir con las exigencias del mercado.
una certificación de calidad podría apoyar sustancialmente a incorporar mejores prácticas de servicio y atención turística, haciendolas mas competitivas al propiciar un mayor posicionamiento. Estas acciones pueden estimular el acceso a los apoyos gubernamentales y aumentar positivamente la percepción turistica</t>
  </si>
  <si>
    <t>Obtener una certificación de calidad en la industria hotelera no necesariamente conduce a una mayor satisfacción de los clientes.
Las normas Internacional Organization for Standardization (ISO) son complejas e innacesibles para las micro y pequeñas empresas.
El proceso de certificación se hace costoso porque es necesario contactar y contratar un consultor certificado.
Las MIPYMES en la mayoria de las ocasiones no cumplen con los requisitos básicos de operación.
Las empresas no compreden para qué les puede servir una certificación de calidad y lo ven como un mero requisito para obtener apoyos gubernamentales,  no logran identificar cuál de las certificaciones cubre mejor sus necesidades.
El rezago actual por falta del MIPYMES certificadas, es resultado dela incipiente estrategia de promoción y socialización de los distintivos vigentes, ya que no se logran explicar los beneficios que éstos pueden generar en la imagen de la empresa y en sus ventas, lo que es crucial en el interés de los empresarios.</t>
  </si>
  <si>
    <t>Aplicaciones del sistema de gestión de la calidad en la industria hotelera en Macedonia (REPETIDO 7)</t>
  </si>
  <si>
    <t>MPDI</t>
  </si>
  <si>
    <t xml:space="preserve">Willingness to Pay More to Stay at a Boutique Hotel with an Environmental Management System.
A Preliminary Study in Spain
Disposición a pagar más por hospedarse en un hotel boutique con un sistema de gestión ambiental . Un estudio preliminar en España </t>
  </si>
  <si>
    <t>Sistemas de gestión ambiental en micro, pequeños y medianos hoteles -  boutique.
Determinar si los clientes de hoteles boutique están dispuestos a pagar más por un hotel con un sistema de gestión ambiental</t>
  </si>
  <si>
    <t xml:space="preserve">Laura Fuentes-Moraleda, Carmen Lafuente-Ibáñez, Ana Muñoz-Mazón and Teresa Villacé-Molinero </t>
  </si>
  <si>
    <t xml:space="preserve">Los estudios académicos se han centrado principalmente en la disposición de los consumidores a pagar más por permanecer en las principales cadenas hoteleras, encontrando que la incorporación de sistemas de gestión ambiental (SGA) es una forma de ahorrar dinero al reducir costos, al tiempo que mejora la imagen y ventaja competitiva de estas cadenas en el mercado.
Los consumidores de hoteles muestran actitudes positivas con respecto a las prácticas de hoteles ecológicos, lo que proporciona un punto de partida para motivar a los hoteles a seguir trabajando para mejorar su desempeño en el impacto ambiental.
Iniciativas incluyen: (i) códigos de conducta, (ii) mejores prácticas ambientales, (iii) ecoetiquetado y premios, (iv) sistemas de gestión ambiental, e (v) indicadores de desempeño ambiental.
El nivel de conciencia medioambiental y el estilo de vida de los viajeros pueden influir en su voluntad de pagar más por productos sostenibles o con certificación medioambiental </t>
  </si>
  <si>
    <t>los hoteles reconocen ahora que una reputación ecológica puede permitirles dirigirse a clientes conscientes del medio ambiente, obtener ventajas de diferenciación y obtener precios superiores por sus servicios.
Instituir un sistema de gestión ambiental en un hotel boutique es ventajoso para los emprendedores, tanto ética como económicamente, y es bueno en términos del reconocimiento que le otorga al hotel, principalmente entre los clientes más jóvenes y más conscientes del medio ambiente</t>
  </si>
  <si>
    <t>los establecimientos pequeños y medianos no implementan Sistemas de Gestión Ambiental - SGA, la mayoría de las veces por razones económicas.
Las prácticas hoteleras sostenibles son desconocidas para los turistas debido a la vertiginosa variedad de ecoetiquetas en la industria del turismo</t>
  </si>
  <si>
    <t>Emeraldinsight</t>
  </si>
  <si>
    <t>Irán</t>
  </si>
  <si>
    <t>El propósito principal de este estudio es probar si EO está asociado con TQM y RSE dentro del contexto de la industria hotelera de Irán y si esto tiene implicaciones en el desempeño</t>
  </si>
  <si>
    <t>Mohammad Reza Jalilvand, Javad Khazaei Pool, Hadi Balouei Jamkhaneh, Reihaneh Alsadat Tabaeeian,</t>
  </si>
  <si>
    <t>OE - Orientación Empresarial: apuesta por la innovación, que está dispuesta a asumir riesgos y es pionera en incorporar innovaciones, adelantándose a sus competidores en el mercado. OE se refiere a la capacidad de una empresa para renovar e innovar continuamente y asumir riesgos de manera constructiva en sus mercados y áreas de operación y para canalizar innovaciones creativas en empresas que tienen valor
RSE - Resposabilidad Social Empresarial: enfoque para integrar aspectos sociales y ambientales en las actividades corporativas. Implica aquellas políticas, actividades o comportamientos emprendidos por una empresa que van más allá de las obligaciones económicas y legales tradicionales que la empresa tiene con sus stakeholders internos y externos objetivo
TQM - Gestión de la Calidad Total: un enfoque integrado para lograr y mantener resultados de alta calidad, centrándose en el mantenimiento y la mejora continua de los procesos y la prevención de defectos en todos los niveles y en todas las funciones de la organización, con el fin de cumplir o superar las expectativas del cliente</t>
  </si>
  <si>
    <t>Quality management impact on efficiency of operational hotel management
Impacto de la gestión de calidad en la eficiencia de la gestión operativa del hotel</t>
  </si>
  <si>
    <t>Mostrar cómo la gestión afecta la calidad de las operaciones hoteleras croatas operaciones hoteleras - el departamento de recepción, alimentos y bebidas y el departamento de limpieza</t>
  </si>
  <si>
    <t>Želimir DULČIĆ
Ivana ŽILIĆ</t>
  </si>
  <si>
    <t>La gestión de la calidad en la organización se centra en dos objetivos competitivos principales: la mejora continua del valor para los huéspedes del hotel y la mejora del negocio hotelero total.
Define los tres principales criterios de gestión de la calidad, que se refieren a: enfoque al cliente y al mercado, resultados del negocio hotelero y medición, análisis y gestión del conocimiento.
El índice de gestión de la calidad es algo por encima de la buena evaluación.
La gestión de la calidad debe centrarse en que todos los empleados cumplan y logren un objetivo mutuo, que es proporcionar los servicios del hotel cuando, dónde y cómo lo esperan los huéspedes del hotel</t>
  </si>
  <si>
    <t>El modelo de operaciones hoteleras consta de siete constructos de gestión de la calidad,
Siete criterios específicos para evaluar el impacto de la gestión de la calidad en la eficiencia de la gestión operativa del hotel. Los siete conceptos se conocen como los criterios de Baldrig para la excelencia en el desempeño: 
La primera parte se refiere al liderazgo que se compone de tres constructos: aprendizaje, planificación estratégica y enfoque en cliente y mercado. 
La segunda parte se refiere a la medición, análisis y gestión del conocimiento. 
La tercera parte se refiere a los resultados, y consta de tres constructos: foco en el personal del hotel, el proceso y el resultado
La calidad se puede definir en dos aspectos: el aspecto del cliente que está relacionado con el valor y la utilidad; y desde el aspecto de postor se refiere a conformar la oferta hotelera.
iNDICE DE GESTIÓN DE LA CALIDAD</t>
  </si>
  <si>
    <t>Aplicando los siete criterios se pueden mejorar las operaciones generales del hotel</t>
  </si>
  <si>
    <t>International Journal of Quality &amp; Reliability Management</t>
  </si>
  <si>
    <t>Is it worthwhile to be a quality certified hotel? Evidence from Spain
¿Vale la pena ser un hotel certificado de calidad? Evidencia de España</t>
  </si>
  <si>
    <t>Juan Jose ́ Tarí, Enrique Claver-Corte ́s, Jorge Pereira-Moliner and Jose ́ F. Molina Azorín</t>
  </si>
  <si>
    <t>las certificaciones de calidad en hoteles pueden ser una iniciativa estratégica importante porque pueden facilitar el desarrollo de factores clave y pueden tener un impacto en el desempeño de la empresa.
Un hotel está certificado si posee el certificado de calidad ISO 9001 o, alternativamente, el certificado Q del ICTE (Instituto Español de Calidad Turística), un certificado de calidad similar a ISO 9001 existente en la industria turística española.</t>
  </si>
  <si>
    <t>Identificación de factores claves en la industria hotelera sujetas de este estudio a partir de una certificación en la norma ISO 9001 o no certificación:
Compromiso de gestión de la calidad
Entrenamiento objetivo
Entrenamiento subjetivo
Formación ofrecida por la firma
Uso interno de TIC / SI
Uso externo de TIC / SI
Gestión ambiental básica
Desempeño perceptivo 
Desempeño económico
Satisfacción de las partes interesadas</t>
  </si>
  <si>
    <t>la norma ISO 9001 tienen un impacto positivo en el rendimiento
la mayoría de los factores clave y las variables de desempeño medidas son significativamente más altas en los hoteles certificados.
la certificación puede generar beneficios comerciales y competitivos.
cuando la certificación se utiliza en la práctica diaria y como catalizador del cambio, la organización podría lograr una ventaja operativa distinta de implementación.
las certificaciones de calidad en los hoteles pueden ser una iniciativa estratégica importante porque pueden facilitar el desarrollo de factores clave y pueden tener un impacto en el desempeño de la empresa</t>
  </si>
  <si>
    <t>invertir y desarrollar una cantidad de recursos en mayor medida</t>
  </si>
  <si>
    <t>Calidad y productividad en el sector hotelero andaluz</t>
  </si>
  <si>
    <t>The Relationship Between the Hotel Rating System, Service Quality Improvement, and Hotel Performance Changes: A Canonical Analysis of Hotels in Thailand
La relación entre el sistema de clasificación de hoteles, la mejora de la calidad del servicio y los cambios en el rendimiento de los hoteles, un análisis canónico de los hoteles en Tailandia</t>
  </si>
  <si>
    <t>Thailandia</t>
  </si>
  <si>
    <t>Routledge</t>
  </si>
  <si>
    <t>Yeamdao Narangajavana Bo Hu</t>
  </si>
  <si>
    <t>Total quality management, corporate social responsibility and entrepreneurial orientation in the hotel industry
Gestión de calidad total, responsabilidad social corporativa y orientación emprendedora en la industria hotelera</t>
  </si>
  <si>
    <t>Totalqualitymanagement,Corporatesocialresponsibility,Entrepreneurialorientation, Hotel industry</t>
  </si>
  <si>
    <t>quality management, criteria, quality index, efficiency, hotel operations</t>
  </si>
  <si>
    <t>sector hotelero, certificaciones de calidad, certificaciones de medio ambiente, isla de Tenerife</t>
  </si>
  <si>
    <t>motivaciones; certificación de calidad; mipymes turísticas.</t>
  </si>
  <si>
    <t>Quality management, Performance management, Hotel and catering industry, Spain</t>
  </si>
  <si>
    <t>Hotel rating systems, service quality, hotel per- formance, Thailand Hotel Standard, hotels in Thailand</t>
  </si>
  <si>
    <t>Sistemas de gestión</t>
  </si>
  <si>
    <t>Modelos, metodología, politicas gubernamentales (planes o programas)</t>
  </si>
  <si>
    <t>Sello de compromiso de calidad turística, otorgado por el Sistema Integral de Calidad Turistica Espoñola en Destinos - SICTED / reconocimiento nacional
Certificado de excelencia de Tripadvisor: Premio otorgado por la plataforma Tripadvisor, se otorga premio aquellos alojamiento, atracciones y restaurantes, que muestran un compromiso constante de calidad y excelencia en la hospitalidad. / reconocimiento mundial
Premio HolidayCheck Quality Selection - otorgado por Holiday Check -alemania: Reconoce la calidad y excelencia en los servicios e instalaciones de los establecimientos por parte de los usuarios. / reconocimiento internacional
Premios medioambientales:
Travelife: Certificación concebida por ABTA - Ayuda a los alojamientos comprometidos con alcanzar la sostenibilidad , manejar sus impactos sociales y ambientales y mejora la calidad de los productos turísticos, asi como la satisfacción del cliente.
Programa Ecolideres: Reconocimiento otorgado por Tripadvisor aquellos alojamientos que llevan a cabo prácticas respetuosas con el medio ambiente. Aquellos que cumplan con los estandares establecidos, se les marca con una insignia en la página de TripAdvisor
TUI Umwelt Champion: Premio basado en la sostenibilidad, otorgado anualmente a aquellos hoteles que se han comprometido con la protección del medio ambiente.
Ecolideres
Tui Umwelt</t>
  </si>
  <si>
    <t>El turismo no solo se ha conceptualizado como una forma de desarrollo económico sino tambien de bienestar social. Por esta razón la administración pública ha jugado un papel primordial y promueve el turismo a través de estrategias como el Programa de Pueblos Mágicos (PPM)
A través de la Secretaría de Turismo Federal (SECTUR), se ha respondido a algunas de las demandas del sector, generando una serie de certificaciones de calidad que miden y evalúan aspectos especializados de la operación turistica.
Programa de transferencias de Tecnologias (PROTT): se integra con cinco componentes a) cursos especificos b) cursos para el fortalecimiento delas pequeñas y medianas empresas c) cerficaciones de las oficinas estatales de turismo para la mejora de la cadena de valor d)certificaciones de calidad,  asi como e) foros y congresos</t>
  </si>
  <si>
    <t>Sellos y premios en los paises</t>
  </si>
  <si>
    <t>Beneficios de los sistemas de gestión y otros mecanismos para mejorar la calidad en el sector hotelero a nivel mundial</t>
  </si>
  <si>
    <t>REPETIDO</t>
  </si>
  <si>
    <t>ISO 9001
UNE 182001</t>
  </si>
  <si>
    <r>
      <rPr>
        <b/>
        <sz val="11"/>
        <color theme="1"/>
        <rFont val="Arial"/>
        <family val="2"/>
      </rPr>
      <t>Modelo Servqual</t>
    </r>
    <r>
      <rPr>
        <sz val="11"/>
        <color theme="1"/>
        <rFont val="Arial"/>
        <family val="2"/>
      </rPr>
      <t xml:space="preserve">
Documentos con estrategias en la republica checa: 
“La Política Nacional de Apoyo a la Calidad”
"Estrategia de política nacional de calidad en la República Checa para el período 2008-2013".</t>
    </r>
  </si>
  <si>
    <r>
      <rPr>
        <b/>
        <sz val="11"/>
        <color theme="1"/>
        <rFont val="Arial"/>
        <family val="2"/>
      </rPr>
      <t xml:space="preserve">Keywords: </t>
    </r>
    <r>
      <rPr>
        <sz val="11"/>
        <color theme="1"/>
        <rFont val="Arial"/>
        <family val="2"/>
      </rPr>
      <t>Indoor environmental quality, Human perception, Text-mining, Five-star hotel, Energy performance
Indoor Environmental Quality (IEQ) - Calidad Ambiental Interior. La calidad ambiental interior (IEQ) en los edificios se examina comúnmentedesde cuatro aspectos: confort térmico, calidad del aire interior (IAQ), nivel de ruido y nivel de iluminación.
El análisis de reseñas en línea requiere una metodología emergente llamada " extracción de textos, " que intenta extraer información significativa de los datos en línea.
La investigación actual utilizó datos recopilados de más de 160.000 revisiones de 70 hoteles de cinco estrellas de Ctrip.com publicados entre enero de 2013 y enero de 2016.
Ctrip.com fue elegido porque es el sitio web de viajes más grande de China, con un valor de participación de mercado del 36% en 2014.
Las tres quejas más comunes entre los factores de IEQ analizados fueron aire acondicionado, ruido y humedad.
También consideró el consumo de energía de referencia de los hoteles de 5 estrellas; si el consumo de energía anual fue inferior a 150 kWh / m2, entonces el desempeño ambiental interior fue ligeramente comprometido. Sin embargo, si el consumo de energía fue superior a 150 kWh / m2, entonces no hubo una correlación negativa obvia entre la tasa de quejas de IEQ y el consumo de energía.</t>
    </r>
  </si>
  <si>
    <r>
      <rPr>
        <u/>
        <sz val="11"/>
        <color rgb="FF222222"/>
        <rFont val="Arial"/>
        <family val="2"/>
      </rPr>
      <t xml:space="preserve">La gestión de la calidad total y su impacto en los grupos de interés: </t>
    </r>
    <r>
      <rPr>
        <sz val="11"/>
        <color rgb="FF222222"/>
        <rFont val="Arial"/>
        <family val="2"/>
      </rPr>
      <t xml:space="preserve">liderazgo, empleados, estrategia, asociación y recursos, y finalmente procesos, productos y servicios
Hipótesis 1a: Un alto nivel de implementación de la gestión de la calidad total (a través de los cinco criterios habilitadores) influye positivamente en los resultados con respecto a los empleados.
Hipótesis 1b: Un alto nivel de implementación de la gestión de la calidad total (a través de los cinco criterios habilitadores) influye positivamente en los resultados con respecto a los clientes.
Hipótesis 1c: Un alto nivel de implementación de la gestión de la calidad total (a través de los cinco criterios habilitadores) influye positivamente en los resultados con respecto a la sociedad
</t>
    </r>
    <r>
      <rPr>
        <u/>
        <sz val="11"/>
        <color rgb="FF222222"/>
        <rFont val="Arial"/>
        <family val="2"/>
      </rPr>
      <t xml:space="preserve">Responsabilidad social corporativa y su impacto en los grupos de interés: </t>
    </r>
    <r>
      <rPr>
        <sz val="11"/>
        <color rgb="FF222222"/>
        <rFont val="Arial"/>
        <family val="2"/>
      </rPr>
      <t xml:space="preserve">Las actividades operativas de la RSE se enmarcan en las dimensiones económica, ambiental y social </t>
    </r>
    <r>
      <rPr>
        <u/>
        <sz val="11"/>
        <color rgb="FF222222"/>
        <rFont val="Arial"/>
        <family val="2"/>
      </rPr>
      <t xml:space="preserve">
</t>
    </r>
    <r>
      <rPr>
        <sz val="11"/>
        <color rgb="FF222222"/>
        <rFont val="Arial"/>
        <family val="2"/>
      </rPr>
      <t>Hipótesis 2a: Un alto nivel de implementación de la responsabilidad social empresarial (a través de las dimensiones económica, ambiental y social) influye positivamente en los resultados con respecto a los empleados.
Hipótesis 2b: Un alto nivel de implementación de la responsabilidad social empresarial (a través de las dimensiones económica, ambiental y social) influye positivamente en los resultados con respecto a los clientes.
Hipótesis 2c: Un alto nivel de implementación de la responsabilidad social empresarial (a través de las dimensiones económica, ambiental y social) influye positivamente en los resultados con respecto a la sociedad.
Ambas filosofías comparten propósitos similares con respecto a las expectativas de las partes interesadas a través de facilitadores y prácticas que son complementarias. Examinar la combinación de ambas filosofías puede proporcionar nuevos conocimientos sobre la capacidad de un hotel para mejorar los resultados con respecto a las partes interesadas y su nivel de competitividad.
implementar TQM y RSC simultáneamente para desarrollar una valiosa estrategia empresarial que proporcione una ventaja competitiva sostenible</t>
    </r>
  </si>
  <si>
    <r>
      <rPr>
        <b/>
        <sz val="11"/>
        <color theme="1"/>
        <rFont val="Arial"/>
        <family val="2"/>
      </rPr>
      <t>Keywords:</t>
    </r>
    <r>
      <rPr>
        <sz val="11"/>
        <color theme="1"/>
        <rFont val="Arial"/>
        <family val="2"/>
      </rPr>
      <t xml:space="preserve"> Quality management, Environmental management, Firm performance
La distribución del cuestionario se realizó a 3900 hoteles españoles de 3, 4 y 5 estrellas tomados de la guía de hoteles publicada por Turespaña en 2005 y un total de 259 gerentes respondieron el cuestionario.
</t>
    </r>
    <r>
      <rPr>
        <b/>
        <sz val="11"/>
        <color theme="1"/>
        <rFont val="Arial"/>
        <family val="2"/>
      </rPr>
      <t>QM y desempeño de la empresa:</t>
    </r>
    <r>
      <rPr>
        <sz val="11"/>
        <color theme="1"/>
        <rFont val="Arial"/>
        <family val="2"/>
      </rPr>
      <t xml:space="preserve">
- Hipótesis 1a. QM tiene un efecto positivo en el rendimiento financiero.
- Hipótesis 1b. QM tiene un efecto positivo en el éxito del mercado.
- Hipótesis 1c. QM tiene un efecto positivo en la satisfacción de las partes interesadas.
</t>
    </r>
    <r>
      <rPr>
        <b/>
        <sz val="11"/>
        <color theme="1"/>
        <rFont val="Arial"/>
        <family val="2"/>
      </rPr>
      <t>EM y desempeño de la empresa:</t>
    </r>
    <r>
      <rPr>
        <sz val="11"/>
        <color theme="1"/>
        <rFont val="Arial"/>
        <family val="2"/>
      </rPr>
      <t xml:space="preserve">
- Hipótesis 2a. EM tiene un efecto positivo en el rendimiento financiero.
- Hipótesis 2b. EM tiene un efecto positivo en el éxito del mercado.
- Hipótesis 2c. EM tiene un efecto positivo en la satisfacción de las partes interesadas.
</t>
    </r>
    <r>
      <rPr>
        <b/>
        <sz val="11"/>
        <color theme="1"/>
        <rFont val="Arial"/>
        <family val="2"/>
      </rPr>
      <t>QM, EM y desempeño de la empresa:</t>
    </r>
    <r>
      <rPr>
        <sz val="11"/>
        <color theme="1"/>
        <rFont val="Arial"/>
        <family val="2"/>
      </rPr>
      <t xml:space="preserve">
Hipótesis 3. QM impacta positivamente en ME.
Hipótesis 4a. EM media la relación entre QM y rendimiento financiero.
Hipótesis 4b. EM media la relación entre QM y éxito en el mercado.
Hipótesis 4c. EM media la relación entre QM y satisfacción de las partes interesadas.</t>
    </r>
  </si>
  <si>
    <r>
      <t xml:space="preserve">Modelo aplicable y adecuado para la autoevaluación y la evaluación comparativa entre las cadenas de hoteles
La Orientacion Empresarial (EO) - los hoteleros deben ser innovadores y flexibles para desarrollar ventajas competitivas sostenibles. Se refiere a los procesos, prácticas, métodos, filosofía operativa y estilos de toma de decisiones que los ejecutivos de alto nivel utilizan en sus esfuerzos por administrar sus hoteles de manera emprendedora
la responsabilidad social empresarial (RSE) es la clave para estimular la estabilidad a largo plazo, el crecimiento y el desempeño sostenible en un entorno dinámico y cambiante. Las prácticas de RSE pueden considerarse como aquellas acciones voluntarias de la empresa diseñadas para mejorar las condiciones sociales o ambientales
En el marco de la gestión de calidad total (TQM), la calidad se ha convertido en un tema más estratégico y el enfoque se ha ampliado hacia el mantenimiento y la mejora continua de todas las funciones dentro de una empresa y la calidad de sus relaciones con sus grupos de interés 
la RSE tiene sinergia con EO.
</t>
    </r>
    <r>
      <rPr>
        <u/>
        <sz val="11"/>
        <color theme="1"/>
        <rFont val="Arial"/>
        <family val="2"/>
      </rPr>
      <t>vínculos claros entre estos TQM y RSE:</t>
    </r>
    <r>
      <rPr>
        <sz val="11"/>
        <color theme="1"/>
        <rFont val="Arial"/>
        <family val="2"/>
      </rPr>
      <t xml:space="preserve"> Tanto en RSE como en TQM, es común centrarse en las responsabilidades de una empresa hacia diferentes partes interesadas; ambas disciplinas se basan en la ética; la implementación efectiva de un sistema de TQM requiere evaluar y comprender hasta qué punto una empresa RS ayuda a las empresas en el desarrollo de la gestión ambiental; ambas disciplinas son filosofías y un conjunto de prácticas para la gestión responsable de una empresa que pueden tener efectos positivos en el desempeño de la empresa, como los impactos en la sociedad, los clientes, los empleados y el desempeño financiero.</t>
    </r>
  </si>
  <si>
    <t>Macedonia</t>
  </si>
  <si>
    <t>Construcción de un sistema de buena calidad
Aplicaciones del sistema de gestión de calidad en la industria hotelera</t>
  </si>
  <si>
    <t>Quality Management System Applications in the Hotel Industry in Macedonia
Aplicaciones del sistema de gestión de calidad
en la industria hotelera en Macedonia</t>
  </si>
  <si>
    <t xml:space="preserve">El diseño de un sistema de calidad en la industria hotelera es una tarea de la dirección estratégica. Se realiza mediante la gestión de actividades que determinan los elementos y la estructura de la empresa, delegan las asignaciones y conectan todos los elementos. En el marco de las actividades de gestión, se logra un cierto equilibrio entre los objetivos deseados y las posibilidades reales en el hotel.
</t>
  </si>
  <si>
    <t>Las empresas que han estado practicando el sistema de gestión de la calidad obtienen los siguientes beneficios (en comparación con las que no lo han hecho):
 - Se introduce una calidad de servicio, por lo que se cumplen los requisitos de los clientes;
 - Se mejora la calidad de los procesos comerciales;
 - Se logra un equilibrio entre la gestión estratégica y operativa en las empresas;
 - El sistema de gestión de la calidad según las normas ISO 9001 representa una base de avance continuo de la calidad mediante la implementación de la estrategia TQM; 
- Se introducen una orden de trabajo y disciplina.</t>
  </si>
  <si>
    <t>Si</t>
  </si>
  <si>
    <t>Método Servqual</t>
  </si>
  <si>
    <t>La ventaja del modelo de calidad de servicio es sin duda su amplia aplicabilidad, es decir, puede ser utilizado no solo para la investigación de la satisfacción del cliente sino también para el análisis de la competencia o para el análisis de la satisfacción de los segmentos objetivos.
Permite definir causas concretas y áreas problemáticas que conducen a la insatisfacción del cliente por la fuerza de las contradicciones por parte de un proveedor de servicios.
Puede aportar una visión dinámica de los problemas relacionados con la calidad del servicio y la satisfacción del cliente.</t>
  </si>
  <si>
    <t>Surge de la complejidad de la metodología, especialmente en el área de recolección de suficientes datos primarios del modelo de entrada debido al cuestionario que es demasiado largo y complicado.</t>
  </si>
  <si>
    <t>SI</t>
  </si>
  <si>
    <t xml:space="preserve">Mejora continua </t>
  </si>
  <si>
    <t>Económico</t>
  </si>
  <si>
    <t>Journal of Services Marketing</t>
  </si>
  <si>
    <t>Examinar el vínculo entre las prácticas de TQM y la calidad del servicio, así como la relación entre las prácticas de TQM y la satisfacción del cliente según la perciben los gerentes de marketing / ventas de las pequeñas empresas en Malasia.</t>
  </si>
  <si>
    <t>Keng-Boon Ooi, Binshan Lin, Boon-In Tan, Alain Yee-Loong Chong</t>
  </si>
  <si>
    <t>El 99,2% son pequeñas empresas (en Malasia). Saitsfacción del cliente y calidad del servicio. Estudio de la teoria y práctica de la Gestión de la Calidad.</t>
  </si>
  <si>
    <t>TQM</t>
  </si>
  <si>
    <t>Los resultados han demostrado que solo tres de las seis dimensiones de las prácticas de TQM (es decir liderazgo, enfoque en el cliente e información y análisis) tienen cierto grado de efecto positivo en la satisfacción del cliente y la calidad del servicio.</t>
  </si>
  <si>
    <t xml:space="preserve">Es difícil definir un conjunto de prácticas comunes de TQM apartir de la amplia gama de marcos teóricos.
</t>
  </si>
  <si>
    <t>OmniaScience
Intangible Capital</t>
  </si>
  <si>
    <t>Analizar las diferencias entre los hoteles certificados y no certificados con relación al desarrollo de prácticas de gestión de la calidad, los resultados y el tipo de ventaja competitiva que suelen desarrollar, y los cambios en la estructura organizativa.</t>
  </si>
  <si>
    <t>Eva María Pertusa Ortega, Juan José Tarí Guilló, Jorge Pereira Moliner, José Francisco Molina
Azorín, Mª Dolores López Gamero</t>
  </si>
  <si>
    <t xml:space="preserve">Certificación en calidad; estructura organizativa; ventaja competitiva; rendimiento empresarial; industria hotelera
</t>
  </si>
  <si>
    <t>Certificación de Calidad</t>
  </si>
  <si>
    <t>1. Los hoteles certificados muestran un mayor compromiso por desarrollar la filosofía de la gestión de la calidad porque la certificación lleva a muchos de estos hoteles a desarrollar prácticas de gestión de la calidad que antes no realizaban, mejorando así su gestión.                                                                         
2. Esto se puede deber al hecho de que las prácticas que han de desarrollar las empresas para obtener estos certificados, estableciendo objetivos de mejora, pueden permitir que los hoteles mejoren su sistema de gestión, lo que genera efectos positivos en la productividad, una reducción de costes y desperdicios, un incremento de la satisfacción de los clientes y otros stakeholders y una mejora de su imagen. 
3. Los hoteles certificados en calidad mejoran sus conexiones interdepartamentales y mecanismos de enlace con la finalidad de que exista un mayor grado de interconexión entre las distintas áreas del hotel de cara a mejorar todos los ámbitos que puedan repercutir en la calidad del servicio prestado a los clientes.</t>
  </si>
  <si>
    <t>Hay menos trabajos sobre certificación en hoteles y no se han encontrado estudios que analicen en un mismo estudio los resultados empresariales, la ventaja competitiva y las características de la estructura organizativa en hoteles con y sin certificado de calidad.</t>
  </si>
  <si>
    <t>Serv Bus
Cross Mark</t>
  </si>
  <si>
    <t>(a) Identificar una taxonomía empírica de QM en la industria hotelera, (b) evaluar si los hoteles QM más avanzados logran mejores niveles de desempeño y (c) analizar si los hoteles con mejores niveles de desempeño tienen mejores niveles de desempeño Niveles QM.</t>
  </si>
  <si>
    <t>Juan José Tarí, Jorge Pereira-Moliner, Eva M. Pertusa-Ortega, María D. López-Gamero, José F. Molina-Azorín</t>
  </si>
  <si>
    <t>Gestión de la calidad, Rendimiento, Análisis de clústeres, Efecto de selección, Industria Hotelera</t>
  </si>
  <si>
    <t>QM</t>
  </si>
  <si>
    <t>1. El estudio encontró que los hoteles con niveles más altos de QM tienen mejor satisfacción de los huéspedes del hotel y satisfacción de los empleados, eficiencia y mejor desempeño comercial en algunas dimensiones.
2. Los hoteles triviales de QM se centran en los procesos (el proceso de los sistemas de QM tiene la puntuación más alta en este grupo) y, por lo tanto, intentan desarrollar sus procesos clave para alcanzar la calidad máxima.</t>
  </si>
  <si>
    <t>En QM, el sistema '' personas '' tiene la puntuación más baja en todos los grupos, lo que indica que los hoteles de cada clúster desarrollan prácticas de gestión de personas en menor medida que los otros sistemas QM.
El estudio examinó la asociación entre la gestión de la calidad y el rendimiento mediante una instantánea en varios hoteles. Un estudio longitudinal podría ampliar estos resultados, haciendo posible probar si los hoteles con un mayor grado de QM logran niveles de desempeño significativamente mejores.</t>
  </si>
  <si>
    <t>International Journal of Production
Research</t>
  </si>
  <si>
    <t>Iidentificar los factores comunes que se han implementado con éxito en varios países y discutir sus implicaciones para los gerentes. Categorizar los factores TQM validados empíricamente que se encuentran comunes en dos o más países. Recomendar direcciones futuras para la investigación.</t>
  </si>
  <si>
    <t>Ismail Sila &amp; M. Ebrahimpour</t>
  </si>
  <si>
    <t>El compromiso y el liderazgo de la alta dirección, el enfoque en el cliente, la información y el análisis, la capacitación, la gestión de proveedores, la planificación estratégica, la participación de los empleados, los recursos humanos, gestión de procesos, trabajo en equipo, diseño de productos y servicios, control de procesos, evaluación comparativa, mejora continua, empoderamiento de los empleados, garantía de calidad, responsabilidad social y satisfacción de los empleados.</t>
  </si>
  <si>
    <t>El conjunto de factores utilizados en un estudio eran válidos en todos los países investigados en ese estudio. Sin embargo, esto no prueba que los factores TQM sean universales. Primero, en la mayoría de estos estudios, el instrumento de medición fue validado en solo unos pocos países. En segundo lugar, si un factor TQM es crítico
o no en un determinado país, no debe juzgarse por el alcance de su adopción o validez en ese país, sino por su contribución al desempeño de las empresas encuestadas en ese país. Con base en estos resultados, recomendamos que se realicen más estudios en varios países</t>
  </si>
  <si>
    <t>Las verdaderas relaciones "causales" entre los factores de la TQM y sus efectos sobre el rendimiento sólo pueden examinarse con estudios longitudinales. Dado que los 76 estudios analizados aquí fueron transversales, existe una brecha importante en la literatura para los estudios longitudinales. Además, se debe tener en cuenta el papel de factores de contingencia como la tecnología de la información, la cultura, el grado de industrialización, las regulaciones gubernamentales, etc. para obtener resultados más precisos.</t>
  </si>
  <si>
    <t>Springer International Publishing Switzerland</t>
  </si>
  <si>
    <t>Analizar los principales hallazgos sobre los efectos de la gestión de la calidad en las diferentes dimensiones del desempeño en los hoteles.</t>
  </si>
  <si>
    <t>Juan José Tarí , José F. Molina-Azorín , Jorge Pereira-Moliner, María D. López-Gamero, and Eva M. Pertusa-Ortega</t>
  </si>
  <si>
    <t xml:space="preserve">La Gestión de la calidad, desempeño en la industria hotelera, variables de rendimiento, principales hallazgos
</t>
  </si>
  <si>
    <t>Con base en los estudios empíricos, se puede decir que la gestión de la calidad influye en el desempeño competitivo, la satisfacción de las partes interesadas y otras medidas operativas (por ejemplo, la eficiencia) y puede tener efectos positivos en el desempeño financiero.
La gestión de la calidad tiene efectos positivos sobre el desempeño operativo y financiero, que la certificación de calidad genera beneficios positivos para muchos hoteles, que variables específicas como el número de estrellas o el tamaño del hotel pueden influir en esta relación, y otras variables, también podrían ayudarnos a comprender mejor la relación entre la gestión de la calidad y el desempeño, por ejemplo, los motivos de la certificación.</t>
  </si>
  <si>
    <t>No existen revisiones bibliográficas sobre la gestión de la calidad en la industria hotelera. Los estudios que examinan los efectos de la gestión de la calidad en el rendimiento de los hoteles no está tan desarrollados como los de las industrias manufactureras.</t>
  </si>
  <si>
    <t>Tesis doctoral</t>
  </si>
  <si>
    <t>Influencia de la norma ISO 9001 en los resultados operativos y de marketing</t>
  </si>
  <si>
    <t>MARIJA DRAGIČEVIĆ – KSENIJA ŽARKOVIĆ</t>
  </si>
  <si>
    <t>H1: La norma internacional ISO 9001 no está ampliamente implementada en la industria hotelera croata.
H2: La implementación del Sistema de Gestión de Calidad ISO 9001 mejora el desempeño de marketing en la industria hotelera croata;
H3: La implementación del sistema de gestión de calidad ISO 9001 mejora el rendimiento operativo en la industria hotelera croata;
H4: La implementación del sistema de gestión de calidad ISO 9001 mejora el desempeño de la gestión de recursos humanos en la industria hotelera croata.</t>
  </si>
  <si>
    <t xml:space="preserve">ISO 9001 </t>
  </si>
  <si>
    <t>Competitividad</t>
  </si>
  <si>
    <t>Mejores resultados de marketing, mayor eficacia comercial, satisfacción del consumidor y más competitividad en el mercado hotelero.</t>
  </si>
  <si>
    <t>Aumento de papeleo, tiempo, generación de costos adicionales y resistencia por el personal.</t>
  </si>
  <si>
    <t>Industrija</t>
  </si>
  <si>
    <t>España - Singapur - Malasia - EE. UU</t>
  </si>
  <si>
    <t>Evaluar el impacto de la implementación de TQM en el desempeño financiero de los hoteles</t>
  </si>
  <si>
    <t>Vesna Milovanović</t>
  </si>
  <si>
    <t>H1: Existe una relación positiva significativa entre el nivel de implementación de TQM y la tasa retorno de inversio (ROE)
H2: Existe una relación positiva significativa entre el nivel de implementación de TQM y la tasa de rendimiento de los activos (ROA)</t>
  </si>
  <si>
    <t>Identidad ínica díficil de copiar, reducción de PQR, medición continua de resultados, relaciones más solidas con los proveedores</t>
  </si>
  <si>
    <t xml:space="preserve">Requiere compromiso de todas las personas de la organización. Cultura suceptible a los cambios.
</t>
  </si>
  <si>
    <t>International Journal of Contemporary Hospitality Management</t>
  </si>
  <si>
    <t>Las relaciones estructurales entre la TQM y la satisfacción de los empleados y el rendimiento del hotel</t>
  </si>
  <si>
    <t>Investigar las relaciones estructurales entre la TQM y la satisfacción de los empleados y el desempeño del hotel.</t>
  </si>
  <si>
    <t>Muslim Amin Abdullah Mohamed Aldakhil Chengzhong Wu Sajad Rezaei Cihan Cobanoglu</t>
  </si>
  <si>
    <t>Dirección clara de la calidad por parte de la alta dirección. Compromiso de la alta dirección. Empoderamiento de los empleados. Implementación de prácticas de TQM de manera integral y sistemática. En este estudio, el liderazgo y el enfoque en el cliente se consideran la dimensión más importante de las prácticas de TQM, seguidas de la capacitación, el cumplimiento de los empleados, la mejora continua, la gestión de procesos y la gestión de la calidad de los proveedores.</t>
  </si>
  <si>
    <t>El alto compromiso de la alta dirección con las prácticas de TQM tiene un efecto significativo en la satisfacción de los empleados. Los resultados del estudio también apoyan la relación entre la satisfacción de los empleados y el desempeño del hotel.</t>
  </si>
  <si>
    <t>La satisfacción de los empleados no es una tarea fácil debido a la complejidad de la naturaleza humana, las industrias de la hospitalidad no pueden sobrevivir sin empleados satisfechos. La frustración de los empleados conduce a una alta rotación y una disminución de los niveles de servicio al cliente. Como resultado, los empleados no contribuirán a maximizar la satisfacción del cliente.</t>
  </si>
  <si>
    <t>Gestión de la calidad del servicio y rendimiento del hotel: particularidades de la industria hotelera rumania: un análisis estadístico complejo</t>
  </si>
  <si>
    <t>Romania</t>
  </si>
  <si>
    <t>Análisis del impacto de la gestión de la calidad del servicio el rendimiento de los hoteles rumanos. El propósito de este artículo es enriquecer la literatura existente mediante el análisis del impacto de QM en la industria hotelera romania basada en una investigación exhaustiva en el condado de Mureş (42 hoteles).</t>
  </si>
  <si>
    <t>Oltean Flavia, Manuela Rozalia Gabor</t>
  </si>
  <si>
    <t>Gestión de la calidad; calidad de servicio; desempeño del hotel; industria hotelera romania; análisis estadístico complejo.</t>
  </si>
  <si>
    <t>La gestión de la calidad en los hoteles romanios influye en cierta medida en el rendimiento del hotel, nuestros resultados confirman en parte para los hoteles romanios. La Certificación de calidad genera beneficios positivos para muchos hoteles y la implementación de sistemas de calidad brinda beneficios internos y externos a los hoteles.
Certificación de calidad tiene efectos positivos en algunas variables de rendimiento, siendo el nivel de QM un factor entre otros, que explican los mejores niveles de
desempeño en los hoteles y ayuda a las empresas mejorar la eficiencia y el desempeño.</t>
  </si>
  <si>
    <t xml:space="preserve">En Rumania, SQ sigue siendo una variable crítica que influye en la decisión de un huésped de regresar o recomendar un hotel a otros.                                                                              La Presencia en el hotel rumano de IT&amp;C y equipos de alta tecnología (Oltean et al., 2014) no garantiza absolutamente la calidad del servicio y los ingresos regulares (Kryukova &amp; Sokolova, 2014). 
Otros investigadores muestran que los caminos globales a través de IT&amp;C pueden afectar el desempeño de los hoteles (Melian-Gonzales &amp; Bulchand-Giduma, 2016).                      No se disponía de una base de datos que proporcionara series de tiempo sobre las variables medidas en este estudio (Claver-Cortés et al., 2007) para la industria hotelera romania.
</t>
  </si>
  <si>
    <t>Epaña - Aliacante</t>
  </si>
  <si>
    <t>Este estudio investiga la relación entre el sistema de clasificación de hoteles, la mejora de la calidad del servicio y los cambios en el desempeño de los hoteles en Tailandia</t>
  </si>
  <si>
    <t>Estudia si los hoteles con certificación de calidad desarrollan algunos factores clave de gestión de una manera significativamente mejor y tienen un mejor desempeño</t>
  </si>
  <si>
    <t>Se identificaron cuatro dimensiones en la mejora de la calidad del servicio: prestación del servicio, empleados del hotel, instalaciones y entorno para los huéspedes y prestigio. Las cuatro dimensiones de la mejora de la calidad del servicio no se asociaron significativamente con los niveles de estrellas de los hoteles.
Los más de 100 sistemas de clasificación de hoteles en todo el mundo se pueden clasificar en dos grupos: oficiales y no oficiales
Un sistema de clasificación de hoteles comprende dos partes: un estándar de registro básico y un estándar de clasificación- El estándar de registro básico es el requisito físico que debe cumplir una propiedad hotelera; es el requisito mínimo de calidad / El estándar de calificación es una extensión de los requisitos básicos de servicios cualitativos e intangibles, lo que permite comparar un hotel con otras propiedades</t>
  </si>
  <si>
    <t>Los entes gubernamentales u organizaciones de turismo deben promover el programa informando los beneficios e incentivos que conlleva implemetar el programa enlo shoteles de 1 y 2 estrellas.
Contratar y retener empleados calificados y ofrecer programas de capacitación en competencias y habilidades.</t>
  </si>
  <si>
    <t>El factor 1, prestación de servicios: características de servicios hoteleros adecuados y efectivos
El factor 2, Empleados del hotel: competencias de los empleados del hotel
El factor 3, Instalaciones y Entorno, representó una mejora en el entorno físico de los hoteles
El facto 4: Prestigio
el cambio de desempeño de los hoteles en las ventas correspondió con la mejora en la prestación de servicios, las instalaciones y el entorno, y el prestigio.</t>
  </si>
  <si>
    <t>Programa Thailand Hotel Standard: La participación en el programa es voluntaria
Cada hotel es inspeccionado y calificado entre una y cinco estrellas, en base a tres criterios: construcción e instalaciones, mantenimiento y servicio.
Si la puntuación total de los tres criterios supera el requisito mínimo, un hotel será certificado con el nivel de estrella correspondiente. Si falla, se le ofrecerán tres alternativas al hotel: cancelación de la solicitud, aceptación de un nivel de estrella inferior o mejora dentro de los 180 días para una nueva inspección.
Las variables dependientes fueron los cuatro factores derivados del análisis factorial de mejora de la calidad del servicio: prestación del servicio, empleados del hotel, instalaciones y entorno y prestigio.
El sistema de calificación de hoteles es uno de los muchos instrumentos que la industria hotelera utiliza como guía para alcanzar el nivel esperado de calidad de servicio y transmitir este mensaje al público</t>
  </si>
  <si>
    <t>Quality management, Hotels, Middle managers, Ireland</t>
  </si>
  <si>
    <t>The challenges of implementing quality in the Irish hotel industry
Los desafíos de implementar la calidad en la industria hotelera irlandesa</t>
  </si>
  <si>
    <t>Journal of Europen Industrial</t>
  </si>
  <si>
    <t>Irlanda</t>
  </si>
  <si>
    <t>La implementación de la calidad en los hoteles irlandeses</t>
  </si>
  <si>
    <t>Mary Keating y Denis Harrington</t>
  </si>
  <si>
    <t>Modelo de excelencia empresarial de la Fundación Europea para la Gestión de la Calidad EFQM: 
se basa en la teoría de que la satisfacción del cliente, la satisfacción de los empleados y el impacto en la sociedad se logran a través del liderazgo, la política de conducción, la estrategia y otras actividades comerciales clave.
Establece 9 criterios: 
5 facilitadores: liderazgo, política y estrategia, personas, asociaciones  y recursos y procesos.
4 resultados - lo que logra: Resultados de clientes, resultados de personas, resultados de la sociedad y resultados de la sociedad y resultados clave de desempeño.</t>
  </si>
  <si>
    <t>El modelo puede proporcionar un marco claro que vincule los programas nuevos y existentes coordinando sus roles y enfocando sus efectos. Varios comentaristas han señalado que aprovechar las actividades de calidad efectivas existentes es un elemento esencial del desarrollo exitoso de un programa de calidad.
la eficacia del modelo mejora al ajustar los procesos existentes al modelo, en lugar de que el modelo determine enfoques completamente nuevos</t>
  </si>
  <si>
    <t>los cambios y problemas en la estructura organizacional y la cultura pueden afectar significativamente el proceso de implementación
la principal dificultad radica en encajar la calidad total en las prácticas de gestión y los métodos de trabajo diarios
el director ejecutivo no se compromete con el apoyo activo, la participación y el liderazgo del proceso de mejora continua y el cambio de cultura</t>
  </si>
  <si>
    <t>Programa de calidad bien desarrollado e implementado con un enfoque en el cliente como piedra angular puede ofrecer importantes beneficios a los hoteles irlandeses.
Las dimensiones del servicio de calidad total pueden ser buenos predictores de la calidad del servicio y cuestiones como el enfoque en el cliente, la cultura del servicio, la satisfacción de los empleados y el compromiso de la alta dirección parecen ser vitales de forma positiva e influir en la calidad del servicio percibida por el cliente.
modelo de excelencia empresarial de la Fundación Europea para la Gestión de la Calidad - EFQM, y su aplicación a las características particulares de la industria hotelera irlandesa. Este modelo ofrece un estándar contra el cual una organización puede evaluarse a sí misma, en lugar de ser un enfoque prescriptivo y puede ser útil porque puede adaptarse a las características y circunstancias únicas de una organización, en lugar de utilizar un modelo genérico.
factores clave asociados con la implementación de la calidad en un contexto de servicios compromiso de la gerencia media y superior, cultura de empoderamiento y la importancia de invertir el tiempo y los recursos necesarios para implementar programas integrales de calidad y las iniciativas de capacitación y desarrollo asociadas con estos programas</t>
  </si>
  <si>
    <t>A Review of the Hotel Sector in the City of Neiva and the Improvement of its Competitiveness through Quality Management System
Una revisión del sector hotelero en la ciudad de Neiva y la mejora de su competitividad a través de los sistemas de gestión de la calidad</t>
  </si>
  <si>
    <t>Andrés Mauricio Navarrete Ramos, Jorge Luis Aroca Trujillo, Ruthber Rodríguez Serrezuela and Jorge Bernardo Ramírez Zarta</t>
  </si>
  <si>
    <t>Colombia - Neiva</t>
  </si>
  <si>
    <t>Competitiveness, quality, innovation, management, guarantee, Quality Management System, QMS</t>
  </si>
  <si>
    <t>Revisar la viabilidad y adecuación de implementar un sistema de gestión de la calidad (SGC) para buscar la certificación en el sector hotelero, se convierte en una estrategia adecuada</t>
  </si>
  <si>
    <t>La adopción de un SGC a través de la norma ISO 9001, dotará a los hoteles de instrumentos y herramientas que les permitirán desarrollar procesos robustos que conduzcan a una mejor atención al cliente.</t>
  </si>
  <si>
    <t>Norma ISO 9001:2015
NTSH, que del 01 al 06, proporcionan requisitos definidos para mejorar la prestación del servicio</t>
  </si>
  <si>
    <t>Solo el 2% de los hoteles de la ciudad de Neiva cuentan con un sistema de gestión certificado, pero si cuentan con procesos alineados con la normativa sectorial aplicable al alojamiento, esta última permite a los hoteles adoptar un sistema de gestión de la calidad y asegurar el cumplimiento de los requisitos establecidos en el Norma ISO9001: 2015</t>
  </si>
  <si>
    <t>Research Gate</t>
  </si>
  <si>
    <t>Arabia Saudita</t>
  </si>
  <si>
    <t xml:space="preserve"> The impact of Total Quality Management (TQM) on organisational Sustainability: The case of the Hotel in Saudi Arabia: Empirical Study 
El impacto de la gestión de la calidad total (TQM) en la sostenibilidad organizacional, el caso de la industria hotelera en Arabia Saudita estudio empírico</t>
  </si>
  <si>
    <t>Total quality management, organisational sustainability and hotel industry in Saudi Arabi, future, data, Malaysia</t>
  </si>
  <si>
    <t>Prácticas TQM y sostenibilidad organizacional en el contexto de Arabia Saudita</t>
  </si>
  <si>
    <t>Khalid Alharbi, Ebrahim Mohammed Al-Matari y Rushami Zien Yusoff</t>
  </si>
  <si>
    <t>Articulación de TQM con la sostebilidad organizacional</t>
  </si>
  <si>
    <t>Sostenibilidad Organizacional</t>
  </si>
  <si>
    <t>Relación positiva entre TQM y la sostenibilidad organizacional</t>
  </si>
  <si>
    <t>CATEGORIA DE BENEFICIOS</t>
  </si>
  <si>
    <t>Organizacionales</t>
  </si>
  <si>
    <t>mejora de los procedimientos en una organización, una mejor estructura de una organización, planeación de calidad, la mejora de la eficacia del liderazgo, la mejora del control de procesos, la mejora de la elección de los repartidores, la mejora de la cooperación con los proveedores, la mejora de la calidad de un producto, la mejora de la calidad del producto, cumpliendo los requisitos del exterior, la protección del medio ambiente.</t>
  </si>
  <si>
    <t>la reducción de costos de seguros y servicio de riesgo, la reducción de los costos operativos de una empresa, la mejora de la rentabilidad, la mejor planificación financiera, mayor beneficio por empleado, la mejora de la eficacia financiera</t>
  </si>
  <si>
    <t>Mercado</t>
  </si>
  <si>
    <t>disminuir un número de quejas, mejor comunicación con un cliente, la mejora de la imagen de la empresa, la mejora de la satisfacción del cliente, mayor confianza en una organización, el crecimiento de la rentabilidad del cliente</t>
  </si>
  <si>
    <t>X</t>
  </si>
  <si>
    <t>1. Beneficios organizacionales</t>
  </si>
  <si>
    <t>2. Beneficios económicos</t>
  </si>
  <si>
    <t>3. Beneficios de mercado</t>
  </si>
  <si>
    <t>La conciencia de la gestión de la calidad es débil
El servicio carece de personalización
La eficiencia de la gestión de la calidad es baja - el sistema de gestión no se implementa de manera efectiva en el trabajo real
La gestión de la calidad carece de exhaustividad -  construcción de mecanismos de prevención
El sistema de gestión del desempeño no es perfecto - La evaluación del desempeño carece de un posicionamiento preciso, la estructura de evaluación del desempeño está desequilibrada- Se refleja principalmente en el desarrollo descoordinado de la estructura salarial de los empleados del hotel</t>
  </si>
  <si>
    <t>1. Gestión por procesos: evita las limitaciones provocadas por el énfasis excesivo en la experiencia y los factores humanos en el modo de gestión tradicional de las empresas hoteleras.
1. Enfatiza sobre la base de la participación plena, intenta movilizar el entusiasmo del personal interno, Implementa el concepto de gestión orientado a las personas en la operación y gestión de la organización.
2. Gestión por procesos: reduce el costo de la mala calidad y el desperdicio de recursos.
3.Establecimientos de mecanismos para identificar y satisfacer las necesidades de los clientes y la sociedad.
3. Enfoque centrado en el cliente.
3. Superación de las necesidades de los clientes, mejoramiento reputacional y creación de una buena imagen de marca
3. Establece una imagen corporativa internacional y estandarizada.
puede hacer que los hoteles aprendan y se pongan en contacto con la información más reciente mejorando la competitividad del hotel en el mercado</t>
  </si>
  <si>
    <t>1. la adopción de tales enfoques mejora la capacidad de los hoteles para generar beneficios para sus grupos de interés, y estos resultados tienen un efecto positivo en el desempeño del hotel.
1. La RSE promueve acciones que parecen promover algún bien social, más allá de los intereses de la empresa y que es requerido por la ley
1. La RSE contribuye a hacer sostenible la industria hotelera, fomentando la tasa de retención de clientes y empleados
1. Aquellos hoteles donde el compromiso con la gestión de la calidad está por encima de la media, han aumentado la motivación de los empleados. Estos hoteles logran una mayor satisfacción de las partes interesadas y un rendimiento competitivo.
1. La gestión de procesos como una construcción de TQM, demuestran que esta filosofía afecta positivamente el desempeño de los hoteles, ya que son más receptivos a los cambios en las necesidades internas y externas de los clientes
1. La RSE puede avanzar más rápidamente en las organizaciones que implementan modelos de TQM
1. el impacto positivo de TQM en los resultados de dos grupos de partes interesadas: empleados y clientes
1. Los hoteles que tienen una mayor implementación de la gestión de la calidad total muestran un mayor nivel de desarrollo de la RSE
1. Los resultados con respecto a empleados, clientes y sociedad tienen un efecto significativo y positivo en los indicadores empleados para medir el desempeño de los hoteles3. Los clientes y la sociedad están demostrando una creciente preocupación por los impactos negativos de la industria hotelera y están cada vez más interesados en conocer sus prácticas de RSE.
1. La conservación ambiental del destino podría convertirse en un factor clave de éxito en términos de competitividad hotelera, ya que ayuda a mantener el atractivo del destino y, por tanto, a atraer turistas.
1. Revela que una imagen ambientalmente responsable mejora las percepciones de los stakeholders internos y externos clave, y el hotel se convierte en un empleador, socio y proveedor más preferido.
2. La dimensión económica de la RSE influye positivamente en la confianza organizacional, lo que a su vez beneficia la satisfacción laboral
2. Una inversión en actividades de RSE tiene una influencia positiva en la percepción de los consumidores, y es fundamental para diferenciar productos y servicios de la competencia.
3. El nivel de implementación de la RSE tiene una influencia significativa y positiva en los resultados de los empleados, los clientes y la sociedad</t>
  </si>
  <si>
    <t>1. La literatura sobre RSE turística es escasa
No existen aportes que analicen simultáneamente ambas filosofías de gestión para explicar su influencia en el desempeño de los hoteles
Se ha prestado menos atención a un enfoque integral de las prácticas de RSE en las empresas hoteleras
La evidencia empírica que explora el impacto de la dimensión social de la RSE en las percepciones y resultados de las partes interesadas es escasa. Además, la hostelería se caracteriza por el empleo temporal y precario.
la calidad de vida laboral en los resultados de los empleados
Este enfoque de gestión no tiene una influencia significativa en los resultados de la sociedad
3. No existen aportes empíricos que examinen los efectos del compromiso con ambas filosofías de gestión en los grupos de interés.</t>
  </si>
  <si>
    <t>Organizacional
Mejora Continua</t>
  </si>
  <si>
    <t>1. QM impacta positiva y significativamente en todas las dimensiones del desempeño (desempeño financiero, éxito en el mercado y satisfacción de las partes interesadas).
1. Aquellos hoteles cuyas prácticas de QM son más avanzadas consideran que su desempeño financiero es mejor, son capaces de atraer a más turistas y tener un mayor éxito en el mercado y su los turistas y los empleados están más satisfechos.
1. Las prácticas de gestión de la calidad sobre el desempeño pueden tomar diferentes formas: por ejemplo, aumentar la rentabilidad (a través de una reducción de costos); aumentar las ventas (a través de una imagen mejorada); y mejorando satisfacción de clientes y empleados y servicio de calidad.
1. EM impacta significativa y positivamente en el desempeño financiero, el mercado éxito y satisfacción de las partes interesadas. Esto podría deberse al hecho que más hoteles avanzados de EM pueden atraer a más turistas. 
1. Turistas con un nivel cada vez más alto de conciencia ambiental, a tal punto que algunos empiezan a elegir sus hoteles de acuerdo con su responsabilidad ambiental, muy a menudo reflejada en certificación ambiental.
1. Un mayor impacto ambiental es probable que la concienciación por parte de los hoteles atraiga más segmentos turísticos conscientes del medio ambiente.
3. Los hoteles que desarrollan prácticas de gestión (por ejemplo, prácticas ambientales y de calidad) pueden mejorar su competitividad. Por ejemplo, los hoteles pueden primero implementar prácticas de QM para mejorar sus actividades continuamente. Estas prácticas de QM pueden ayudar a desarrollar recursos y factores que se pueden utilizar para implementar prácticas de EM, que también pueden respaldar el proceso de mejora continua iniciado por QM. Estas prácticas EM (por ejemplo, prácticas de ahorro de energía y ahorro de agua) tienen un impacto claro en fi rendimiento rm. En consecuencia, el desarrollo de prácticas QM y EM mejora la gestión del hotel.
3. Servicio de eficiencia y calidad que conducen a mejoras en la satisfacción del cliente y en las ventas. Lo mismo ocurre con EM a través de eco-eficiencia, los hoteles pueden ser más rentables, al mismo tiempo que reduce su impacto ecológico. De hecho, EM practices permite que un hotel ahorre costos relacionados con los recursos y el agua y la energía.
3. Si existe una cultura de la calidad, el conocimiento ya adquirido facilita la adopción de prácticas de EM</t>
  </si>
  <si>
    <t>Reputacional
Organizacional
Económico</t>
  </si>
  <si>
    <t>Mejora continua
Ambientales
Reputacional</t>
  </si>
  <si>
    <t xml:space="preserve">Mejora continua
Ambientales
Reputacional </t>
  </si>
  <si>
    <t>1.Los resultados indican que la gestión de la calidad y la gestión ambiental permiten mejorar la ventaja competitiva en términos de costos y diferenciación. Además, los hoteles implementan programas de calidad encuentran menos obstáculos en la implementación de la gestión ambiental.
1.Los hoteles que apliquen prácticas de gestión de la calidad (por ejemplo, capacitación de gerentes y empleados, cooperación con intermediarios, uso de indicadores / datos, fi establecer y comunicar metas) mejoran su desempeño de calidad, lo que a su vez les otorga ventajas en cuanto a diferenciación y costos. 
1. Cuanto más avanzado sea el grado de implementación de las prácticas de gestión de la calidad, mayor será la posibilidad de mejorar la satisfacción del cliente, reducir los errores en la prestación del servicio, aumentar la calidad del servicio ofrecido y mejorar la satisfacción de los empleados. De esta forma, la gestión de la calidad  puede ayudar a mejorar la gestión del hotel, porque el hotel está mejor gestionado y organizado, los empleados son más productivos y se analiza más información, lo que puede ayudar a mejorar los procesos. 
1. Estos resultados positivos aumentandiferenciación hotelera, porque el hotel tiene mejor imagen, ofrece mejores servicios que sus competidores e innova en sus servicios. De manera similar, este desempeño de calidad también permite a los hoteles reducir costos.
1. Las prácticas de gestión ambiental (p. Ej., Capacitar a gerentes y empleados, usar indicadores / datos, comunicar políticas y estrategias y usar técnicas destinadas a ahorrar agua, energía y otros recursos) permiten a los hoteles mejorar sus condiciones ambientales. desempeño mediante la reducción de impactos ambientales. Este mejor desempeño ambiental contribuye a un mayor desarrollo de la ventaja de costos y diferenciación, en la medida en que puede ayudar a mejorar la imagen del hotel y a reducir el uso de energía, agua y recursos, y también a reducir otros costos operativos que son importantes para los hoteles. La gestión ambiental puede convertirse en un factor de diferenciación, ya que son pocos los hoteles que aplican técnicas avanzadas de gestión ambiental. Los sistemas técnicos y estratégicos son los aspectos más importantes para crear estos efectos positivos.
3. Los resultados muestran que la gestión de la calidad tiene un impacto en la gestión ambiental. Cuando un hotel desarrolla prácticas de gestión de la calidad, le es más fácil desarrollar prácticas de gestión ambiental, ya que posee la infraestructura y los conocimientos necesarios para el desarrollo de otras técnicas de gestión similares, como las técnicas ambientales. Así, los resultados indican que las prácticas de calidad pueden simplificar la implementación de prácticas ambientales.</t>
  </si>
  <si>
    <t>Organizacional
Económicos</t>
  </si>
  <si>
    <r>
      <rPr>
        <u/>
        <sz val="11"/>
        <color rgb="FF222222"/>
        <rFont val="Arial"/>
        <family val="2"/>
      </rPr>
      <t>1. Se adoptan prácticas de RSE que mejoran su productividad en las estrategicas</t>
    </r>
    <r>
      <rPr>
        <sz val="11"/>
        <color rgb="FF222222"/>
        <rFont val="Arial"/>
        <family val="2"/>
      </rPr>
      <t xml:space="preserve"> asociadas a la implementación de prácticas ecológicas debido a su efecto en la reputación de los turistas preocupados por cuestiones ambientales, prácticas de recursos humanos socialmente responsables debido a su efecto sobre la productividad laboral.
1. EO mejora el desempeño de la empresa mediante la creación de nuevos conocimientos necesarios para desarrollar nuevas capacidades y revitalizar las capacidades existentes, fomentando una mentalidad innovadora dentro de la empresa.
1. TQM y RSC puede mejorar la eficiencia de la empresa, una reducción de la burocracia al eliminar la duplicación de políticas y procedimientos y la alineación de metas y procesos.
1. La implementación de sistemas de TQM genera cambios en la cultura organizacional que pueden facilitar la incorporación de los objetivos y prácticas de RSE
1.La sinergia potencial de  TQM y RSE y su impacto en  EO contribuye al valor agregado
2. EO ayuda a la empresa a desempeñarse guiando su utilización de recursos en respuesta a señales ambientales antes que sus competidores</t>
    </r>
  </si>
  <si>
    <t>Etiquetas de fila</t>
  </si>
  <si>
    <t>Total general</t>
  </si>
  <si>
    <t>Cuenta de Número de Artículo</t>
  </si>
  <si>
    <t>Varios países</t>
  </si>
  <si>
    <t>identificar los factores comunes que se han implementado con éxito en varios países y discutir sus implicaciones para los gerentes. Categorizar los factores TQM validados empíricamente que se encuentran comunes en dos o más países. Recomendar direcciones futuras para la investigación.</t>
  </si>
  <si>
    <t>Dialnet</t>
  </si>
  <si>
    <t>Ventajas y beneficios de las certificaciones en  el sector Hotelero
Definición de certificaión - sistema de gestión
Tipología de certiicaciones: certificaciones de naturaleza pública y privada, certificaciones generales, certificaciones sectoriales 
Premios y sellos
Impacto medioambiental - certificaciones ambientales y turismo sostenible.
Certificaciones de calidad: garantiza el cumplimiento de unos requisitos mínimos de calidad por parte de los alojamientos.
La Q de calidad turistica: Es la marca que representa la calidad en el ámbito del sector turístico Español y dirigida a la certificación voluntaria de servicios turísticos. ambito nacional
ISO 9001:2015: Es la norma estandar de referencia para los sistemas de gestión de calidad. de ambito internacional
Certificaciones medioambientales: Instrumento de gestión voluntario que promueven determinados requisitos
ecológicos establecidos por la entidad certificadora
ISO 14001:2015: Estandar internacional de gestión ambiental que ayuda a identificar, gestionar y priorizar los riesgos ambientales como parte de las practicas habituales del negocio.
Reglamento EMAS: Modelo de sistema de gestión ambiental desarrollado porla comisión Europea. Es un instrumento creado para que las empresas y organizaciones evalúen, informen y mejoren su desempeño ambiental. Este modelo esta basado en la ISO 14001, es complentamente voluntario - certificado otorgado por ENAC.</t>
  </si>
  <si>
    <t>Certificaciones de calidad
La Q de calidad turistica
ISO 9001:2015
Certificaciones medioambientales
ISO 14001:2015
Reglamento EMAS</t>
  </si>
  <si>
    <t>TQM: La gestión de la calidad total</t>
  </si>
  <si>
    <t>Estudio de Análisis</t>
  </si>
  <si>
    <t>QM: Quality Manangement
EM: Medio Ambiente</t>
  </si>
  <si>
    <t>contribuye al conocimiento de la satisfacción del cliente con respecto al alojamiento en Sudáfrica cuya calificación de estrellas difiere.
diferenciar entre las puntuaciones de desempeño de la calidad del servicio y sus influencias en la satisfacción del cliente en los alojamientos con una calificación de estrellas diferente (1,2,3,4 y 5 estrellas)
En Sudáfrica, la TGSA regula y gestiona la clasificación de establecimientos de alojamiento La calificación por estrellas se basa en criterios objetivos como la infraestructura, los servicios, las amenidades y el tamaño de las habitaciones
ndices de satisfacción del cliente, como el barómetro sueco de satisfacción del cliente
Indice de satisfacción del cliente estadounidense
Estos índices de satisfacción del cliente miden la experiencia general del cliente
Proporcionamos pautas específicas para las intervenciones gerenciales para mejorar la calidad del servicio y la satisfacción de los huéspedes para cada categoría de calificación
modelos específicos del contexto como HOLSERV y LODGSERV reflejan mejor las dimensiones de calidad de servicio del sector de alojamiento
Escala de Calidad de Servicio en Hoteles (SSQH): comprende las siguientes dimensiones de calidad de servicio: conducta, experiencia, resolución de problemas, atmósfera, calidad de la habitación, instalaciones, diseño, ubicación, sociabilidad, valencia y espera.
la calidad del servicio se representa mejor mediante múltiples dimensiones:
Primera dimensión: La calidad de la infraestructura de alojamiento
Segunda dimensión: la actitud y el comportamiento de los empleados
Tercera dimensión: la interacción con el cliente 
Cuarta dimensión: la experiencia del empleado
Quinta dimensión: la calidad de los alimentos y bebidas
Sexta dimensión: la calidad de la recepción
Septima dimensión: la calidad de la habitación de un alojamiento
Octava dimensión: seguridad y protección
Novena dimensión: la sociabilidad
Decima dimensión: el tiempo de espera</t>
  </si>
  <si>
    <t>Escala de Calidad de Servicio en Hoteles (SSQH)</t>
  </si>
  <si>
    <t>La percepción turistica es la motivación externa con mayor influencia sobre la facilidad de certificación.
Analizar las motivaciones de las MIPYMES turísticas que inciden en la facilidad de certificarse en calidad.
Implantación y certificación de un Sistema de Gestión de Calidad. Se puede decir que la certificación de calidad no solo es un estímulo de mercadotecnia, tambien es el medio para comunicar los atributos de calidad de los bienes o servicios ofertados.
Son tres los beneficios que comúnmente se estudian en relación con las motivaciones para obtener una certificación, son la mejora en a) la eficiencia b) la satisfacción del consumidor c) la relación entre los trabajadores. otras - La disponibilidad, la gama de certificaciones, y la facilidad de certificación. 
motivaciones externas para obtener una certificación: el posicionamiento, el deseo de incrementar la participación de mercado, lograr ventajas competitivas o simplemente las presiones de los clientes.
El turismo no solo se ha conceptualizado como una forma de desarrollo económico sino tambien de bienestar social. Por esta razón la administración pública ha jugado un papel primordial y promueve el turismo a través de estrategias como el Programa de Pueblos Mágicos (PPM)
A través de la Secretaría de Turismo Federal (SECTUR), se ha respondido a algunas de las demandas del sector, generando una serie de certificaciones de calidad que miden y evalúan aspectos especializados de la operación turistica.
Programa de transferencias de Tecnologias (PROTT): se integra con cinco componentes a) cursos especificos b) cursos para el fortalecimiento delas pequeñas y medianas empresas c) cerficaciones de las oficinas estatales de turismo para la mejora de la cadena de valor d)certificaciones de calidad,  asi como e) foros y congresos</t>
  </si>
  <si>
    <t>Programa de Pueblos Mágicos (PPM)
Programa de transferencias de Tecnologias (PROTT)</t>
  </si>
  <si>
    <t>Los estudios académicos se han centrado principalmente en la disposición de los consumidores a pagar más por permanecer en las principales cadenas hoteleras, encontrando que la incorporación de sistemas de gestión ambiental (SGA) es una forma de ahorrar dinero al reducir costos, al tiempo que mejora la imagen y ventaja competitiva de estas cadenas en el mercado.
Los consumidores de hoteles muestran actitudes positivas con respecto a las prácticas de hoteles ecológicos, lo que proporciona un punto de partida para motivar a los hoteles a seguir trabajando para mejorar su desempeño en el impacto ambiental.
Iniciativas incluyen: (i) códigos de conducta, (ii) mejores prácticas ambientales, (iii) ecoetiquetado y premios, (iv) sistemas de gestión ambiental, e (v) indicadores de desempeño ambiental.
El nivel de conciencia medioambiental y el estilo de vida de los viajeros pueden influir en su voluntad de pagar más por productos sostenibles o con certificación medioambiental</t>
  </si>
  <si>
    <t>OE - Orientación Empresarial: apuesta por la innovación, que está dispuesta a asumir riesgos y es pionera en incorporar innovaciones, adelantándose a sus competidores en el mercado. OE se refiere a la capacidad de una empresa para renovar e innovar continuamente y asumir riesgos de manera constructiva en sus mercados y áreas de operación y para canalizar innovaciones creativas en empresas que tienen valor
RSE - Resposabilidad Social Empresarial: enfoque para integrar aspectos sociales y ambientales en las actividades corporativas. Implica aquellas políticas, actividades o comportamientos emprendidos por una empresa que van más allá de las obligaciones económicas y legales tradicionales que la empresa tiene con sus stakeholders internos y externos objetivo
TQM - Gestión de la Calidad Total: un enfoque integrado para lograr y mantener resultados de alta calidad, centrándose en el mantenimiento y la mejora continua de los procesos y la prevención de defectos en todos los niveles y en todas las funciones de la organización, con el fin de cumplir o superar las expectativas del cliente.
Modelo aplicable y adecuado para la autoevaluación y la evaluación comparativa entre las cadenas de hoteles
La Orientacion Empresarial (EO) - los hoteleros deben ser innovadores y flexibles para desarrollar ventajas competitivas sostenibles. Se refiere a los procesos, prácticas, métodos, filosofía operativa y estilos de toma de decisiones que los ejecutivos de alto nivel utilizan en sus esfuerzos por administrar sus hoteles de manera emprendedora
la responsabilidad social empresarial (RSE) es la clave para estimular la estabilidad a largo plazo, el crecimiento y el desempeño sostenible en un entorno dinámico y cambiante. Las prácticas de RSE pueden considerarse como aquellas acciones voluntarias de la empresa diseñadas para mejorar las condiciones sociales o ambientales
En el marco de la gestión de calidad total (TQM), la calidad se ha convertido en un tema más estratégico y el enfoque se ha ampliado hacia el mantenimiento y la mejora continua de todas las funciones dentro de una empresa y la calidad de sus relaciones con sus grupos de interés 
la RSE tiene sinergia con EO.
vínculos claros entre estos TQM y RSE: Tanto en RSE como en TQM, es común centrarse en las responsabilidades de una empresa hacia diferentes partes interesadas; ambas disciplinas se basan en la ética; la implementación efectiva de un sistema de TQM requiere evaluar y comprender hasta qué punto una empresa RS ayuda a las empresas en el desarrollo de la gestión ambiental; ambas disciplinas son filosofías y un conjunto de prácticas para la gestión responsable de una empresa que pueden tener efectos positivos en el desempeño de la empresa, como los impactos en la sociedad, los clientes, los empleados y el desempeño financiero.</t>
  </si>
  <si>
    <t xml:space="preserve">Estudio de Analisis
</t>
  </si>
  <si>
    <t>La gestión de la calidad en la organización se centra en dos objetivos competitivos principales: la mejora continua del valor para los huéspedes del hotel y la mejora del negocio hotelero total.
Define los tres principales criterios de gestión de la calidad, que se refieren a: enfoque al cliente y al mercado, resultados del negocio hotelero y medición, análisis y gestión del conocimiento.
El índice de gestión de la calidad es algo por encima de la buena evaluación.
La gestión de la calidad debe centrarse en que todos los empleados cumplan y logren un objetivo mutuo, que es proporcionar los servicios del hotel cuando, dónde y cómo lo esperan los huéspedes del hotel
El modelo de operaciones hoteleras consta de siete constructos de gestión de la calidad,
Siete criterios específicos para evaluar el impacto de la gestión de la calidad en la eficiencia de la gestión operativa del hotel. Los siete conceptos se conocen como los criterios de Baldrig para la excelencia en el desempeño: 
La primera parte se refiere al liderazgo que se compone de tres constructos: aprendizaje, planificación estratégica y enfoque en cliente y mercado. 
La segunda parte se refiere a la medición, análisis y gestión del conocimiento. 
La tercera parte se refiere a los resultados, y consta de tres constructos: foco en el personal del hotel, el proceso y el resultado
La calidad se puede definir en dos aspectos: el aspecto del cliente que está relacionado con el valor y la utilidad; y desde el aspecto de postor se refiere a conformar la oferta hotelera.</t>
  </si>
  <si>
    <t>Indice de gestión de la calidad</t>
  </si>
  <si>
    <t>las certificaciones de calidad en hoteles pueden ser una iniciativa estratégica importante porque pueden facilitar el desarrollo de factores clave y pueden tener un impacto en el desempeño de la empresa.
Un hotel está certificado si posee el certificado de calidad ISO 9001 o, alternativamente, el certificado Q del ICTE (Instituto Español de Calidad Turística), un certificado de calidad similar a ISO 9001 existente en la industria turística española.
Identificación de factores claves en la industria hotelera sujetas de este estudio a partir de una certificación en la norma ISO 9001 o no certificación:
Compromiso de gestión de la calidad
Entrenamiento objetivo
Entrenamiento subjetivo
Formación ofrecida por la firma
Uso interno de TIC / SI
Uso externo de TIC / SI
Gestión ambiental básica
Desempeño perceptivo 
Desempeño económico
Satisfacción de las partes interesadas</t>
  </si>
  <si>
    <t>Se identificaron cuatro dimensiones en la mejora de la calidad del servicio: prestación del servicio, empleados del hotel, instalaciones y entorno para los huéspedes y prestigio. Las cuatro dimensiones de la mejora de la calidad del servicio no se asociaron significativamente con los niveles de estrellas de los hoteles.
Los más de 100 sistemas de clasificación de hoteles en todo el mundo se pueden clasificar en dos grupos: oficiales y no oficiales
Un sistema de clasificación de hoteles comprende dos partes: un estándar de registro básico y un estándar de clasificación- El estándar de registro básico es el requisito físico que debe cumplir una propiedad hotelera; es el requisito mínimo de calidad / El estándar de calificación es una extensión de los requisitos básicos de servicios cualitativos e intangibles, lo que permite comparar un hotel con otras propiedades
Programa Thailand Hotel Standard: La participación en el programa es voluntaria
Cada hotel es inspeccionado y calificado entre una y cinco estrellas, en base a tres criterios: construcción e instalaciones, mantenimiento y servicio.
Si la puntuación total de los tres criterios supera el requisito mínimo, un hotel será certificado con el nivel de estrella correspondiente. Si falla, se le ofrecerán tres alternativas al hotel: cancelación de la solicitud, aceptación de un nivel de estrella inferior o mejora dentro de los 180 días para una nueva inspección.
Las variables dependientes fueron los cuatro factores derivados del análisis factorial de mejora de la calidad del servicio: prestación del servicio, empleados del hotel, instalaciones y entorno y prestigio.
El sistema de calificación de hoteles es uno de los muchos instrumentos que la industria hotelera utiliza como guía para alcanzar el nivel esperado de calidad de servicio y transmitir este mensaje al público</t>
  </si>
  <si>
    <t>Programa Thailand Hotel Standard</t>
  </si>
  <si>
    <t>Programa de calidad bien desarrollado e implementado con un enfoque en el cliente como piedra angular puede ofrecer importantes beneficios a los hoteles irlandeses.
Las dimensiones del servicio de calidad total pueden ser buenos predictores de la calidad del servicio y cuestiones como el enfoque en el cliente, la cultura del servicio, la satisfacción de los empleados y el compromiso de la alta dirección parecen ser vitales de forma positiva e influir en la calidad del servicio percibida por el cliente.
modelo de excelencia empresarial de la Fundación Europea para la Gestión de la Calidad - EFQM, y su aplicación a las características particulares de la industria hotelera irlandesa. Este modelo ofrece un estándar contra el cual una organización puede evaluarse a sí misma, en lugar de ser un enfoque prescriptivo y puede ser útil porque puede adaptarse a las características y circunstancias únicas de una organización, en lugar de utilizar un modelo genérico.
se basa en la teoría de que la satisfacción del cliente, la satisfacción de los empleados y el impacto en la sociedad se logran a través del liderazgo, la política de conducción, la estrategia y otras actividades comerciales clave.
Establece 9 criterios: 
5 facilitadores: liderazgo, política y estrategia, personas, asociaciones  y recursos y procesos.
4 resultados - lo que logra: Resultados de clientes, resultados de personas, resultados de la sociedad y resultados de la sociedad y resultados clave de desempeño.
factores clave asociados con la implementación de la calidad en un contexto de servicios compromiso de la gerencia media y superior, cultura de empoderamiento y la importancia de invertir el tiempo y los recursos necesarios para implementar programas integrales de calidad y las iniciativas de capacitación y desarrollo asociadas con estos programas</t>
  </si>
  <si>
    <t>Prácticas ecológicas como el uso de recursos renovables como la energía solar o eólica, el reciclaje de aguas grises, alimentos cultivados orgánicos locales, jabones y servicios orgánicos, artes culinarias ecológicas, iluminación de bajo consumo, descomposición biodegradable, sistema de ventilación natural, inodoros de doble descarga ecológicos.
Estas técnicas formarían la base de un sistema de energía equilibrada y amigable con el medio ambiente. (Energía solar y eólica, Colecta de agua de lluvia, Iluminaciones energéticamente eficientes, Sistema de gestión de residuos)</t>
  </si>
  <si>
    <t>Técnicas para un sistema de energía equilibrada y amigable con el medio ambiente</t>
  </si>
  <si>
    <t>QM: Quality management
Environmental management</t>
  </si>
  <si>
    <t>QM: Quality management</t>
  </si>
  <si>
    <t>Modelo de excelencia empresarial de la Fundación Europea para la Gestión de la Calidad EFQM</t>
  </si>
  <si>
    <t>Norma ISO 14001
Reglamento EMAS "Eco-Management and Audit Scheme"</t>
  </si>
  <si>
    <t>ISO 9001
UNE 182001
Spanish Tourism Quality certificate</t>
  </si>
  <si>
    <t>Q de Calidad turistica
ISO 9001</t>
  </si>
  <si>
    <t>TQM
RSE
EO</t>
  </si>
  <si>
    <t>Variables</t>
  </si>
  <si>
    <t>SG</t>
  </si>
  <si>
    <t>MMP</t>
  </si>
  <si>
    <t>MMP Y SP</t>
  </si>
  <si>
    <t>SG Y MMP</t>
  </si>
  <si>
    <t>SG, MMP Y SP</t>
  </si>
  <si>
    <t>1. Sistemas de gestión - SG</t>
  </si>
  <si>
    <t>2. Modelos, metodología, politicas gubernamentales (planes o programas) - MMP</t>
  </si>
  <si>
    <t>3. Sellos y premios en los paises - SP</t>
  </si>
  <si>
    <t>País</t>
  </si>
  <si>
    <t>Ciudada</t>
  </si>
  <si>
    <t>Andalucia</t>
  </si>
  <si>
    <t>Taipei- New Taipei</t>
  </si>
  <si>
    <t>Santa Cruz de Tenerife</t>
  </si>
  <si>
    <t>Aliacante</t>
  </si>
  <si>
    <t>Zadar</t>
  </si>
  <si>
    <t>Jordania</t>
  </si>
  <si>
    <t>India</t>
  </si>
  <si>
    <t>Neiva</t>
  </si>
  <si>
    <t>numero de articulos</t>
  </si>
  <si>
    <t>UNE 182001</t>
  </si>
  <si>
    <t>Q DE CALIDAD TURISTICA</t>
  </si>
  <si>
    <t>RSC: Responsabilidad Social Corporativa</t>
  </si>
  <si>
    <t xml:space="preserve">EFQM: El Modelo de Excelencia </t>
  </si>
  <si>
    <t>EM</t>
  </si>
  <si>
    <t>Reglamento EMAS</t>
  </si>
  <si>
    <t>Certificación medioambiental</t>
  </si>
  <si>
    <t>Certificación de calidad</t>
  </si>
  <si>
    <t>SP</t>
  </si>
  <si>
    <t>RSC</t>
  </si>
  <si>
    <t>EFQM</t>
  </si>
  <si>
    <t>EMAS</t>
  </si>
  <si>
    <t>Influencia de las certificaciones de calidad en la satisfacción del cliente hotelero</t>
  </si>
  <si>
    <t>SG Y SP</t>
  </si>
  <si>
    <t>Comprobar si existe relación alguna entre las puntuaciones que los clientes dan a los hoteles en internet y las certificaciones que poseen.</t>
  </si>
  <si>
    <t>Sara Arribas López
Director: Ángel Rafael Martínez Lorente</t>
  </si>
  <si>
    <t>El estudio realizado se centra en las puntuaciones otorgadas por los clientes, a hoteles de diferentes categorías en el portal Booking.com, y la relación de esas puntuaciones con la posesión o no de certificaciones de calidad.</t>
  </si>
  <si>
    <t>El efecto que las certificaciones de calidad Q e ISO 9001 tienen en los hoteles, de existir realmente, sería pequeño y poco apreciable. Según los datos obtenidos en este caso, el poseer una u otra certificación aporta un ligero beneficio, pero esa satisfacción del cliente puede conseguirse igualmente sin certificaciones, ya que las diferencias en puntuación son muy pequeñas.</t>
  </si>
  <si>
    <t>1.Mejora de la gestión empresarial suponiendo una diferenciación ante la competencia.
1. Disponer de una herramienta de gestión específica para el sector turístico.
1.Adentrarse en un proceso de mejora continua.
1. Mayor satisfacción del cliente.
1. Lograr la fidelización de clientes.
3.Reconocimiento por parte del sector.
1. Integración y motivación del personal debido a la formación.
2. Disminuir costes y optimizar los recursos.
3. Promocionar el alojamiento.
3. Al ofrecer un servicio de calidad se muestra un compromiso con el cliente.
1. Mayor confianza en la profesionalidad del personal.
3.Adecuación de los servicios a las necesidades y expectativas del cliente.</t>
  </si>
  <si>
    <t>Q de calidad turistica</t>
  </si>
  <si>
    <t>Sistemas de Gestión</t>
  </si>
  <si>
    <t>1. Gestión por procesos: evita las limitaciones provocadas por el énfasis excesivo en la experiencia y los factores humanos en el modo de gestión tradicional de las empresas hoteleras.
1. Enfatiza sobre la base de la participación plena, intenta movilizar el entusiasmo del personal interno, Implementa el concepto de gestión orientado a las personas en la operación y gestión de la organización.
2. Reduce el costo de la mala calidad y el desperdicio de recursos.
3.Establecimientos de mecanismos para identificar y satisfacer las necesidades de los clientes y la sociedad.
3. Enfoque centrado en el cliente.
3. Superación de las necesidades de los clientes, mejoramiento reputacional y creación de una buena imagen de marca
3. Establece una imagen corporativa internacional y estandarizada.
puede hacer que los hoteles aprendan y se pongan en contacto con la información más reciente mejorando la competitividad del hotel en el mercado</t>
  </si>
  <si>
    <t>ISO 9000
Filosofía de TQM (Total
Quality Management)</t>
  </si>
  <si>
    <r>
      <t>El sistema de gestión de calidad ISO9000 Enfatiza el enfoque centrado en el cliente y pone el concepto de"enfoque al cliente" en cada detalle del servicio del hotel, para satisfacer o incluso superar las necesidades de los clientes paraen la máxima medida, para mejorar la reputación de los hoteles y para crear una buena imagen de marca de los hoteles.
Utiliza de forma flexible el principio de funcionamiento del ciclo PDCA y la gestión de procesos.modo, en gran medida, evita las limitaciones traídas por el énfasis excesivo en la experiencia y lafactores en el modo de gestión tradicional de las empresas hoteleras, reduce el costo de la mala calidad ydesperdicio de recursos, a fin de lograr un crecimiento continuo de los beneficios.
Establece una imagen corporativa internacional y estandarizada,que sienta una buena base para la implementación de la competencia de marca. 
Implementa el concepto de gestión orientada a las personas en la operación y gestión de la organización.
Puede hacer que los hoteles aprendan y se pongan en contacto con la última información y conceptos avanzados,</t>
    </r>
    <r>
      <rPr>
        <sz val="11"/>
        <color rgb="FFFF0000"/>
        <rFont val="Arial"/>
        <family val="2"/>
      </rPr>
      <t xml:space="preserve"> conéctarse con el nivel de gestión avanzada internacional y mejorar la competitividad del mercado. </t>
    </r>
    <r>
      <rPr>
        <sz val="11"/>
        <color theme="1"/>
        <rFont val="Arial"/>
        <family val="2"/>
      </rPr>
      <t xml:space="preserve">
</t>
    </r>
  </si>
  <si>
    <t>3. Los resultados han demostrado que solo tres de las seis dimensiones de las prácticas de TQM (es decir liderazgo, enfoque en el cliente e información y análisis) tienen cierto grado de efecto positivo en la satisfacción del cliente y la calidad del servicio.</t>
  </si>
  <si>
    <t>1. Las prácticas de TQM en hoteles, específicamente; I&amp;A, PM, SP, CF yHRM, puede potenciar sus actividades relacionadas con la responsabilidad social. 
La implementación complementaria puede influir en los hoteles de Malasia para repensar su deber hacia la responsabilidad social y TQM para impulsar de manera más productiva y exitosamente hacia la sostenibilidad corporativa</t>
  </si>
  <si>
    <r>
      <t xml:space="preserve">TQM afecta positivamente el desempeño del hotel. 
3. Los hoteles que adoptan TQM logran mejoras en el enfoque al cliente, cooperación interna / externa, liderazgo, mejora continua, gestión de procesos, capacitación de empleados, empoderamiento y recompensas.
3. La orientación al mercado mejora el rendimiento del hotel. Los hoteleros son conscientes de que los cambios en la percepción del consumidor y las actividades de la competencia son importantes para los hoteles.
3. El marketing ayuda en la planificación estratégica, mejorando a su vez el rendimiento del hotel.
2. El criterio de valor que los hoteles proporcionan a los clientes requiere una estrecha coordinación entre los departamentos de marketing y calidad lo que ayuda a promover la satisfacción del cliente  </t>
    </r>
    <r>
      <rPr>
        <sz val="11"/>
        <color rgb="FFFF0000"/>
        <rFont val="Arial"/>
        <family val="2"/>
      </rPr>
      <t>y el desempeño financiero</t>
    </r>
    <r>
      <rPr>
        <sz val="11"/>
        <color rgb="FF222222"/>
        <rFont val="Arial"/>
        <family val="2"/>
      </rPr>
      <t xml:space="preserve">.
3. Factores ambientales externos moderan la relación entre TQM u orientación al mercado sobre el desempeño del hotel. </t>
    </r>
  </si>
  <si>
    <t>3. Identidad ínica díficil de copiar, reducción de PQR, 
1. medición continua de resultados, relaciones más solidas con los proveedores</t>
  </si>
  <si>
    <t>1. Los hoteles certificados muestran un mayor compromiso por desarrollar la filosofía de la gestión de la calidad porque la certificación lleva a muchos de estos hoteles a desarrollar prácticas de gestión de la calidad que antes no realizaban, mejorando así su gestión.                                                                         
1. Esto se puede deber al hecho de que las prácticas que han de desarrollar las empresas para obtener estos certificados, estableciendo objetivos de mejora, pueden permitir que los hoteles mejoren su sistema de gestión, lo que genera efectos positivos en la productividad, una reducción de costes y desperdicios, un incremento de la satisfacción de los clientes y otros stakeholders y una mejora de su imagen. 
1. Los hoteles certificados en calidad mejoran sus conexiones interdepartamentales y mecanismos de enlace con la finalidad de que exista un mayor grado de interconexión entre las distintas áreas del hotel de cara a mejorar todos los ámbitos que puedan repercutir en la calidad del servicio prestado a los clientes.</t>
  </si>
  <si>
    <t>Q de calidad</t>
  </si>
  <si>
    <r>
      <rPr>
        <sz val="11"/>
        <color rgb="FFFF0000"/>
        <rFont val="Arial"/>
        <family val="2"/>
      </rPr>
      <t>3. La presencia de una certificación eleva la probabilidad de repetir alojamiento especialmente cuando el turista está altamente implicado con su viaje.</t>
    </r>
    <r>
      <rPr>
        <sz val="11"/>
        <rFont val="Arial"/>
        <family val="2"/>
      </rPr>
      <t xml:space="preserve">
</t>
    </r>
    <r>
      <rPr>
        <sz val="11"/>
        <color theme="4"/>
        <rFont val="Arial"/>
        <family val="2"/>
      </rPr>
      <t>Los factores que influyen sobre la probabilidad de elegir un establecimiento certificado son: el grado de implicación con el viaje, la propensión del turista a buscar información antes de contratar, su tendencia a buscar la novedad, el riesgo percibido en la categoría de servicio, su frecuencia viajera o la presencia de otras señales.</t>
    </r>
    <r>
      <rPr>
        <sz val="11"/>
        <rFont val="Arial"/>
        <family val="2"/>
      </rPr>
      <t xml:space="preserve">
</t>
    </r>
    <r>
      <rPr>
        <sz val="11"/>
        <color rgb="FFFF0000"/>
        <rFont val="Arial"/>
        <family val="2"/>
      </rPr>
      <t>1. Eficiencia y productividad
1. Reducción de errores y aprovechamiento de recursos
3. Calidad percibida por el cliente
3. Satisfacción de los grupos de interés
3. Imagen del hotel
3. Captación y fidelización de clientes</t>
    </r>
  </si>
  <si>
    <r>
      <rPr>
        <sz val="11"/>
        <color rgb="FFFF0000"/>
        <rFont val="Arial"/>
        <family val="2"/>
      </rPr>
      <t>La certificación del establecimiento que permite obtener mejores resultados en términos afectivos y conativos por parte de los clientes potenciales del establecimiento turístico.</t>
    </r>
    <r>
      <rPr>
        <sz val="11"/>
        <color theme="1"/>
        <rFont val="Arial"/>
        <family val="2"/>
      </rPr>
      <t xml:space="preserve">
</t>
    </r>
    <r>
      <rPr>
        <sz val="11"/>
        <color theme="4"/>
        <rFont val="Arial"/>
        <family val="2"/>
      </rPr>
      <t xml:space="preserve">La certificación ISO muestra un mayor nivel de noto-riedad que la Q de calidad turística, principalmente debido al mayor campo de aplicación de la primera. </t>
    </r>
  </si>
  <si>
    <t>Environmental management</t>
  </si>
  <si>
    <t>Modelo Servqual</t>
  </si>
  <si>
    <t>Análisis del impacto de la gestión de la calidad del servicio el rendimiento de los hoteles rumanos. El propósito de este artículo es enriquecer la literatura existente mediante el análisis del impacto de TQM en la industria hotelera romania basada en una investigación exhaustiva en el condado de Mureş (42 hoteles).</t>
  </si>
  <si>
    <t>La gestión de la calidad en los hoteles romanios influye en cierta medida en el rendimiento del hotel, nuestros resultados confirman en parte para los hoteles romanios. La Certificación de calidad genera beneficios positivos para muchos hoteles y la implementación de sistemas de calidad brinda beneficios internos y externos a los hoteles.
Certificación de calidad tiene efectos positivos en algunas variables de rendimiento, siendo el nivel de TQM un factor entre otros, que explican los mejores niveles de
desempeño en los hoteles y ayuda a las empresas mejorar la eficiencia y el desempeño.</t>
  </si>
  <si>
    <t>Los resultados con respecto a empleados, clientes y sociedad tienen un efecto significativo y positivo en los indicadores empleados para medir el desempeño (15 , 16, 32)
Revela que una imagen ambientalmente responsable mejora las percepciones de los stakeholders internos y externos clave, y se convierte en un empleador, socio y proveedor más preferido.(15)
La orientación al mercado mejora el rendimiento del hotel. Los hoteleros son conscientes de que los cambios en la percepción del consumidor y las actividades de la competencia son importantes para los hoteles. (16)
El marketing ayuda en la planificación estratégica, mejorando a su vez el rendimiento del hotel. (16)
Factores ambientales externos moderan la relación entre TQM u orientación al mercado sobre el desempeño del hotel. (16)
Identidad unica díficil de copiar, reducción de PQR (50)</t>
  </si>
  <si>
    <t>Efectos de la calidad sobre la stisfacción del cliente y la demanda - incremento en las ventas, atraer nuevos turistas, mejorar la imagen del hotel y la satisfacción de los turistas (27, 35)</t>
  </si>
  <si>
    <t>Mejora de los procesos - mejora de la eficiencia,  mejora de productividad, desempeño y gestión (27, 35)
Mejora sus conexiones interdepartamentales entre las distintas áreas (35)</t>
  </si>
  <si>
    <t>La certificación del establecimiento que permite obtener mejores resultados en términos afectivos y conativos por parte de los clientes potenciales del establecimiento turístico. (9, 26)
Calidad percibida por el cliente (26)
Satisfacción de los grupos de interés (26, 27)
Imagen del hotel (26)
Captación y fidelización de clientes (26)
La ostentación de un sello diferenciador del cliente potencial (27)</t>
  </si>
  <si>
    <t>Eficiencia y productividad, reducción de errores y aprovechamiento de recursos (26, 27)
Mejora la gestión y eficacia de las actividades, motiva al personal y establece un sistema de controlar de forma eficaz el desempeño de la organización. (27)</t>
  </si>
  <si>
    <t>Los distintivos de Garantía de Calidad Medioambiental y la Ecoetiqueta Ecológica Europea, generan un reconocimiento economico al hotel. (31)</t>
  </si>
  <si>
    <t>satisfacción tanto huéspedes y clientes, así como de la dirección, los empleados y la comunidad local en la que opera la empresa (40)</t>
  </si>
  <si>
    <t>Gestión ambiental con las estrategias de negocio, gestión del cumplimiento de la legislación, así como la de sus riesgos ambientales y facilidades para integrarse con otras normas de SGA como la ISO 9001 o la ISO 5001 entre otras. (27)
Involucra a todas las partes y niveles de la empresa (31)
Reduce el impacto nocivo sobre el medio ambiente (40)
Ajustar constantemente cada parte de su negocio con las más modernas normas y estándares ecológicos europeos y mundiales. (40)</t>
  </si>
  <si>
    <t>RSE</t>
  </si>
  <si>
    <t>EO</t>
  </si>
  <si>
    <t>atraer a más turistas y tener un mayor éxito en el mercado, aumentar las ventas (a través de una imagen mejorada); y mejorando satisfacción de clientes y servicio de calidad. (17, 20, 38)
la gestión de la calidad influye en el desempeño competitivo, la satisfacción de las partes interesadas (44)
Aumentan la diferenciación hotelera, porque el hotel tiene mejor imagen, ofrece mejores servicios que sus competidores e innova en sus servicios. (20)</t>
  </si>
  <si>
    <t>Facilidad para articularse con la gestión ambiental (20)
Mejor desempeño de calidad (20)
Cuanto más avanzado sea el grado de implementación de las prácticas de gestión de la calidad, mayor será la posibilidad de reducir los errores en la prestación del servicio, aumentar la calidad del servicio ofrecido y mejorar la satisfacción de los empleados. (20, 38)
Se centran en los procesos claves para alcanzar la calidad máxima.(38)</t>
  </si>
  <si>
    <t>Impacta significativa y positivamente en el desempeño del mercado, aumenta de las ventas y satisfacción de las partes interesadas (17)
Un mayor impacto ambiental es probable que la concienciación por parte de los hoteles atraiga más segmentos turísticos conscientes del medio ambiente (17)</t>
  </si>
  <si>
    <t>Mejora la competitividad y la gestión (17)
Si existe una cultura de la calidad, el conocimiento ya adquirido facilita la adopción de prácticas de EM (17)
La gestión ambiental puede convertirse en un factor de diferenciación. Los sistemas técnicos y estratégicos son los aspectos más importantes para crear estos efectos positivos (20)
Las prácticas de calidad pueden simplificar la implementación de prácticas ambientales. (20)</t>
  </si>
  <si>
    <t>Cuantificación de la satisfacción del cliente (1, 8)
Analisis de grupos de clientes objetivo (1)
Análisis de las expectativas del cliente (1)
Definición de estándares de calidad (1)
puede ser utilizado para el análisis de la competencia o para el análisis de la satisfacción de los segmentos objetivos (8)
Puede aportar una visión dinámica de los problemas relacionados con la calidad del servicio (8)</t>
  </si>
  <si>
    <t xml:space="preserve">Evaluación de la calidad interna - se puede utilizar para revelar las expectativas y la satisfacción del personal (1)
Permite definir causas concretas y áreas problemáticas que conducen a la insatisfacción del cliente por la fuerza de las contradicciones por parte de un proveedor de servicios (8)
</t>
  </si>
  <si>
    <t>Los hoteles que aplican prácticas de gestión de la calidad otorga ventajas en cuanto a costos (10)</t>
  </si>
  <si>
    <r>
      <rPr>
        <sz val="11"/>
        <color theme="1"/>
        <rFont val="Calibri (Cuerpo)"/>
      </rPr>
      <t>los hoteles reconocen ahora que una reputación ecológica puede permitirles dirigirse a clientes conscientes del medio ambiente</t>
    </r>
    <r>
      <rPr>
        <sz val="11"/>
        <color theme="1"/>
        <rFont val="Calibri"/>
        <family val="2"/>
        <scheme val="minor"/>
      </rPr>
      <t xml:space="preserve">, </t>
    </r>
    <r>
      <rPr>
        <sz val="11"/>
        <color theme="1"/>
        <rFont val="Calibri (Cuerpo)"/>
      </rPr>
      <t>obtener ventajas de diferenciación y obtener precios superiores por sus servicios.</t>
    </r>
    <r>
      <rPr>
        <sz val="11"/>
        <color theme="1"/>
        <rFont val="Calibri"/>
        <family val="2"/>
        <scheme val="minor"/>
      </rPr>
      <t xml:space="preserve"> (36)
</t>
    </r>
    <r>
      <rPr>
        <sz val="11"/>
        <color theme="1"/>
        <rFont val="Calibri (Cuerpo)"/>
      </rPr>
      <t>Aumento de la competitividad y poder de mercado global de los hoteles en el mercado (43)</t>
    </r>
    <r>
      <rPr>
        <sz val="11"/>
        <color theme="1"/>
        <rFont val="Calibri"/>
        <family val="2"/>
        <scheme val="minor"/>
      </rPr>
      <t xml:space="preserve">
</t>
    </r>
    <r>
      <rPr>
        <sz val="11"/>
        <color theme="1"/>
        <rFont val="Calibri (Cuerpo)"/>
      </rPr>
      <t xml:space="preserve">
Calidad general de los servicios del hotel y, por lo tanto, aumenta la imagen general del hotel.(37, 43)</t>
    </r>
  </si>
  <si>
    <t>Los hoteles que aplican prácticas de gestión de la calidad mejoran su desempeño de calidad, lo que a su vez les otorga ventajas en cuanto a diferenciación (10, 48)
La gestión de la calidad puede ayudar a mejorar la gestión del hotel, porque el hotel está mejor gestionado y organizado, los empleados son más productivos y se analiza más información, lo que puede ayudar a mejorar los procesos (10)
Las prácticas de gestión ambiental mejora las condiciones ambientales y el desempeño mediante la reducción de impactos ambientales (10)
La implementación de sistemas de gestión permite articularse con otros  (10)
Nivel de satisfacción, motivación, aumenta la productividad y la productividad de todos los empleados del hotel. (43)
Desarrollo de un SGC como una forma de mejorar la calidad del servicio, desarrollar una cultura de calidad y mejorar la eficiencia (razones internas). (37)
El sistema de calidad hace posible: Desarrollar las actividades comerciales de manera eficiente y efectiva,  mejorar la profesionalidad (37, 48)
El desarrollo de los sistemas de información, la educación continua de los empleados del hotel y la implementación de las tendencias de globalización en la política estratégica del hotel, facilita la globalización y proceso de control de calidad e implementación de estándares en todos los departamentos del hotel y operaciones hoteleras (43)
la norma ISO 9001 tienen un impacto positivo en el rendimiento y las variables de desempeño (48)
cuando la certificación se utiliza en la práctica diaria y como catalizador del cambio, la organización podría lograr una ventaja operativa distinta de implementación (48)</t>
  </si>
  <si>
    <t>permite a los consumidores comparar hoteles, reduce la asimetría de información y proporciona una base para las expectativas de servicio.
la interacción de cliente a cliente es un predictor significativo de la satisfacción del cliente en varios entornos de servicio
Calidad del servicio y la satisfacción del cliente en los alojamientos. (24)</t>
  </si>
  <si>
    <t>Formular estrategias de mejora de la calidad del servicio para la satisfacción y la lealtad del cliente. (19)</t>
  </si>
  <si>
    <t>Promueve los conceptos y políticas ecológicas al mismo tiempo que comunica los principios de gestión del hotel a los huéspedes (19)
Comprende la importancia de varios detalles de los servicios y de la mejora (19)
Refleja con precisión las características y contenidos del servicio de los hoteles ecológicos. (19)</t>
  </si>
  <si>
    <t>Mejorar las operaciones generales del hotel (45)</t>
  </si>
  <si>
    <t>Mejora en la prestación de servicios, las instalaciones y el entorno, y el prestigio. (51)</t>
  </si>
  <si>
    <t>Ahorro en costos de electricidad y agua (2)</t>
  </si>
  <si>
    <t>Formas ecológicas ingeniosas en prácticas comerciales (2)</t>
  </si>
  <si>
    <t>Oportunidades modernas (2)
Organizaciones ambientalmente sostenibles (2)
Sistema de energia equilibrada y amigable con el medio ambiente (2)</t>
  </si>
  <si>
    <t>Una certificación de calidad podría apoyar sustancialmente a incorporar mejores prácticas de servicio y atención turística, haciendolas mas competitivas al propiciar un mayor posicionamiento. Estas acciones pueden estimular el acceso a los apoyos gubernamentales y aumentar positivamente la percepción turistica (30)</t>
  </si>
  <si>
    <t>Mejoran tanto la participación de mercado, como las ventas y la imagen (30)
La gestión de la calidad permite incrementar la fidelización de los clientes y la promoción de los productos, a la par de cumplir con las exigencias del mercado (30)</t>
  </si>
  <si>
    <t>El plan sectorial de turismo
Plan Nacional de Turismo
Plan Nacional de Desarrollo 
Normas Técnicas sectoriales</t>
  </si>
  <si>
    <t>Politicas que fomentan el turismo de calidad: Tiene por objeto mejorar los niveles de calidad y generar una cultura de la excelencia en los prestadores de servicios turísticos y, a su vez, en términos estratégicos, posicionar los destinos competitivos y sostenibles (3)</t>
  </si>
  <si>
    <t>La implementación del sello ambiental colombiano mejora la competiidad y favorece la cultura enfocada hacia la calidad (3)</t>
  </si>
  <si>
    <t>Articulación con sistemas de gestión (39)</t>
  </si>
  <si>
    <t>Decreto 116/2013 Reglamento (CE) no 1221/2009, del Parlamento Europeo y del Consejo, de 25 de noviembre de 2009.
Plan integral de calidad en el turismo español - PICTE
Instituto para la Calidad Turistica Española - ICTE - Q de calidad del ICTE</t>
  </si>
  <si>
    <t>Con el fin de reforzar su competitividad, los establecimientos de alojamiento podrán disponer de alguna certificación de calidad y de gestión medioambiental, basado en los procedimientos de gestión para la mejora de la calidad enmarcados en algunos de los sistemas de normas de calidad existentes, preferentemente los basados en el Sistema de Calidad Turística Español, y en el sistema comunitario de gestión y auditoría medioambientales (27)</t>
  </si>
  <si>
    <t>1. Sello de compromiso de calidad turística, otorgado por el Sistema Integral de Calidad Turistica Espoñola en Destinos - SICTED / 
2. Certificado de excelencia de Tripadvisor: Premio otorgado por la plataforma Tripadvisor, se otorga premio aquellos alojamiento, atracciones y restaurantes, que muestran un compromiso constante de calidad y excelencia en la hospitalidad.
3. Premio HolidayCheck Quality Selection - otorgado por Holiday Check -alemania: Reconoce la calidad y excelencia en los servicios e instalaciones de los establecimientos por parte de los usuarios.
Premios medioambientales:
4. Travelife: Certificación concebida por ABTA - 
5. Programa Ecolideres: Reconocimiento otorgado por Tripadvisor aquellos alojamientos que llevan a cabo prácticas respetuosas con el medio ambiente. Aquellos que cumplan con los estandares establecidos, se les marca con una insignia en la página de TripAdvisor
6. TUI Umwelt Champion: Premio basado en la sostenibilidad, otorgado anualmente a aquellos hoteles que se han comprometido con la protección del medio ambiente.
Ecolideres
Tui Umwelt</t>
  </si>
  <si>
    <t>Involucrando a todas las partes y niveles de la empresa (31)</t>
  </si>
  <si>
    <t>Distintivo de Pueblo Mágico</t>
  </si>
  <si>
    <t>Estudio de analisis</t>
  </si>
  <si>
    <t>100 cuestionarios aplicados a dueños o gerentes de Mipymes así como
una serie de entrevistas a actores clave, de Ixtapan de la Sal, Malinalco, Valle de Bravo, El Oro y Tepotzotlán.
Distintivo de Pueblo Mágico: ciudades o poblados de ese país por el trabajo en proteger y guardar su riqueza cultural.</t>
  </si>
  <si>
    <t>1. reconocimiento nacional
2. reconocimiento mundial
3. reconocimiento internacional
4. mejora la satisfacción del cliente
5. reconocimiento
6. Reconocimiento Ambiental (27)</t>
  </si>
  <si>
    <t>4. Ayuda a los alojamientos comprometidos con alcanzar la sostenibilidad , manejar sus impactos sociales y ambientales y mejora la calidad de los productos turísticos. (27)</t>
  </si>
  <si>
    <t>1. la adopción de tales enfoques mejora la capacidad de los hoteles para generar beneficios para sus grupos de interés, y estos resultados tienen un efecto positivo en el desempeño del hotel.
1. La RSE promueve acciones que parecen promover algún bien social, más allá de los intereses de la empresa y que es requerido por la ley
1. La RSE contribuye a hacer sostenible la industria hotelera, fomentando la tasa de retención de clientes y empleados
1. Aquellos hoteles donde el compromiso con la gestión de la calidad está por encima de la media, han aumentado la motivación de los empleados. Estos hoteles logran una mayor satisfacción de las partes interesadas y un rendimiento competitivo.
1. La gestión de procesos como una construcción de TQM, demuestran que esta filosofía afecta positivamente el desempeño de los hoteles, ya que son más receptivos a los cambios en las necesidades internas y externas de los clientes
1. La RSE puede avanzar más rápidamente en las organizaciones que implementan modelos de TQM
1. el impacto positivo de TQM en los resultados de dos grupos de partes interesadas: empleados y clientes
1. Los hoteles que tienen una mayor implementación de la gestión de la calidad total muestran un mayor nivel de desarrollo de la RSE
3. Los resultados con respecto a empleados, clientes y sociedad tienen un efecto significativo y positivo en los indicadores empleados para medir el desempeño de los hoteles
3. Los clientes y la sociedad están demostrando una creciente preocupación por los impactos negativos de la industria hotelera y están cada vez más interesados en conocer sus prácticas de RSE.
1. La conservación ambiental del destino podría convertirse en un factor clave de éxito en términos de competitividad hotelera, ya que ayuda a mantener el atractivo del destino y, por tanto, a atraer turistas.
3. Revela que una imagen ambientalmente responsable mejora las percepciones de los stakeholders internos y externos clave, y el hotel se convierte en un empleador, socio y proveedor más preferido.
2. La dimensión económica de la RSE influye positivamente en la confianza organizacional, lo que a su vez beneficia la satisfacción laboral
2. Una inversión en actividades de RSE tiene una influencia positiva en la percepción de los consumidores, y es fundamental para diferenciar productos y servicios de la competencia.
3. El nivel de implementación de la RSE tiene una influencia significativa y positiva en los resultados de los empleados, los clientes y la sociedad</t>
  </si>
  <si>
    <r>
      <rPr>
        <u/>
        <sz val="11"/>
        <color rgb="FFFF0000"/>
        <rFont val="Arial"/>
        <family val="2"/>
      </rPr>
      <t>1. Se adoptan prácticas de RSE que mejoran su productividad en las estrategicas</t>
    </r>
    <r>
      <rPr>
        <sz val="11"/>
        <color rgb="FFFF0000"/>
        <rFont val="Arial"/>
        <family val="2"/>
      </rPr>
      <t xml:space="preserve"> asociadas a la implementación de prácticas ecológicas debido a su efecto en la reputación de los turistas preocupados por cuestiones ambientales, prácticas de recursos humanos socialmente responsables debido a su efecto sobre la productividad laboral.
1. EO mejora el desempeño de la empresa mediante la creación de nuevos conocimientos necesarios para desarrollar nuevas capacidades y revitalizar las capacidades existentes, fomentando una mentalidad innovadora dentro de la empresa.
1. TQM y RSE puede mejorar la eficiencia de la empresa, una reducción de la burocracia al eliminar la duplicación de políticas y procedimientos y la alineación de metas y procesos.
1. La implementación de sistemas de TQM genera cambios en la cultura organizacional que pueden facilitar la incorporación de los objetivos y prácticas de RSE
1.La sinergia potencial de  TQM y RSE y su impacto en  EO contribuye al valor agregado
2. EO ayuda a la empresa a desempeñarse guiando su utilización de recursos en respuesta a señales ambientales antes que sus competidores</t>
    </r>
  </si>
  <si>
    <t>1. Reduce el costo de la mala calidad, el desperdicio de recursos y optimiza los recursos. (4, 29)</t>
  </si>
  <si>
    <t>2. Afecta positivamente el desempeño del hotel. (16)</t>
  </si>
  <si>
    <t>3. Reducción de costes (27, 35)</t>
  </si>
  <si>
    <t>4. Optimiza los recursos (27)</t>
  </si>
  <si>
    <t>5. Los distintivos de Garantía de Calidad Medioambiental y la Ecoetiqueta Ecológica Europea, generan un reconocimiento economico al hotel. (31)</t>
  </si>
  <si>
    <t>6. Los distintivos de Garantía de Calidad Medioambiental y la Ecoetiqueta Ecológica Europea, generan un reconocimiento economico al hotel. (31)
7. Reducción de costes a través del uso más eficiente de las materias primas (27)</t>
  </si>
  <si>
    <t>8. La categorización por estrellas aumenta la productividad economica (34)</t>
  </si>
  <si>
    <r>
      <rPr>
        <sz val="11"/>
        <color theme="1"/>
        <rFont val="Calibri (Cuerpo)"/>
      </rPr>
      <t>9. Impacta positiva y significativamente el desempeño financiero</t>
    </r>
    <r>
      <rPr>
        <sz val="11"/>
        <color theme="1"/>
        <rFont val="Calibri"/>
        <family val="2"/>
        <scheme val="minor"/>
      </rPr>
      <t xml:space="preserve">, </t>
    </r>
    <r>
      <rPr>
        <sz val="11"/>
        <color theme="1"/>
        <rFont val="Calibri (Cuerpo)"/>
      </rPr>
      <t>aumenta la rentabilidad (a través de una reducción de costos) (17, 44, 20)</t>
    </r>
    <r>
      <rPr>
        <sz val="11"/>
        <color theme="1"/>
        <rFont val="Calibri"/>
        <family val="2"/>
        <scheme val="minor"/>
      </rPr>
      <t xml:space="preserve">
10. Puede tener </t>
    </r>
    <r>
      <rPr>
        <sz val="11"/>
        <color theme="1"/>
        <rFont val="Calibri (Cuerpo)"/>
      </rPr>
      <t>efectos positivos en GOP(utilidad operativa bruta), GOPPAR(utilidad operativa bruta por habitación disponible por día), desempeño competitivo y satisfacción de las partes interesadas.</t>
    </r>
    <r>
      <rPr>
        <sz val="11"/>
        <color theme="1"/>
        <rFont val="Calibri"/>
        <family val="2"/>
        <scheme val="minor"/>
      </rPr>
      <t xml:space="preserve"> </t>
    </r>
    <r>
      <rPr>
        <sz val="11"/>
        <color theme="1"/>
        <rFont val="Calibri (Cuerpo)"/>
      </rPr>
      <t>(22, 44)</t>
    </r>
  </si>
  <si>
    <t>El efecto de la capacidad de innovación en el desempeño de los hoteles es mayor cuando estos hoteles cuentan con certificación
de calidad (6)
La cultura organizacional basada en la mejora de la calidad incide positivamente en el efecto de la capacidad de innovación en el desempeño del hotel. (6)</t>
  </si>
  <si>
    <r>
      <t xml:space="preserve">La Alta Gerencia busca el éxito de la organización a
largo plazo teniendo o no certificación ISO.
Los hoteles con certificación ISO son superiores en el factor Planteamiento de la Calidad, con respecto a los hoteles sin certificación ISO debido a que la
certificación exige el </t>
    </r>
    <r>
      <rPr>
        <sz val="11"/>
        <color rgb="FFFF0000"/>
        <rFont val="Arial"/>
        <family val="2"/>
      </rPr>
      <t>planeamiento de políticas, metas y planes de calidad en una organización</t>
    </r>
    <r>
      <rPr>
        <sz val="11"/>
        <color rgb="FF222222"/>
        <rFont val="Arial"/>
        <family val="2"/>
      </rPr>
      <t xml:space="preserve">.
Auditoria y Evaluación de la Calidad: para competir en el mercado de hoteles colombianos es necesaria la aplicación de la calidad y la </t>
    </r>
    <r>
      <rPr>
        <sz val="11"/>
        <color rgb="FFFF0000"/>
        <rFont val="Arial"/>
        <family val="2"/>
      </rPr>
      <t>evaluación constante de políticas y planes de la calidad.</t>
    </r>
    <r>
      <rPr>
        <sz val="11"/>
        <color rgb="FF222222"/>
        <rFont val="Arial"/>
        <family val="2"/>
      </rPr>
      <t xml:space="preserve">
Diseño del Producto: Los hoteles con certificación ISO 9001 tienen promedios mayores con respecto a los hoteles no certificados. 
Para los hoteles con certificación ISO es importante la calidad de los materiales suministrados por los proveedores, en comparación a los no certificados; puede ser consecuencia de que con la norma ISO 9001 en el requisito de procesos de compras, se deben seleccionar y evaluar a los proveedores en función de su capacidad para suministrar productos de acuerdo con los requisitos de la organización
Control de Calidad:  Mejor percepción de cumplimiento en hoteles certificados ISO, teniendo en cuanta la importancia de las herramientas como </t>
    </r>
    <r>
      <rPr>
        <sz val="11"/>
        <color rgb="FFFF0000"/>
        <rFont val="Arial"/>
        <family val="2"/>
      </rPr>
      <t>ayuda en la solución y análisis de problemas para lograr la mejora continua</t>
    </r>
    <r>
      <rPr>
        <sz val="11"/>
        <color rgb="FF222222"/>
        <rFont val="Arial"/>
        <family val="2"/>
      </rPr>
      <t xml:space="preserve">.
Educación y entrenamiento: Mejor percepción en hoteles con certificación ISO.
Los círculos de calidad son una práctica extendida en los hoteles
colombianos certificados. 
El factor de </t>
    </r>
    <r>
      <rPr>
        <sz val="11"/>
        <color theme="4"/>
        <rFont val="Arial"/>
        <family val="2"/>
      </rPr>
      <t xml:space="preserve">enfoque hacia la satisfacción del cliente superior en hoteles con certificación ISO, </t>
    </r>
    <r>
      <rPr>
        <sz val="11"/>
        <color rgb="FF222222"/>
        <rFont val="Arial"/>
        <family val="2"/>
      </rPr>
      <t>la realización de una encuesta de satisfacción al cliente y si el personal de todos los niveles en el hotel prestan atención a la información sobre las quejas de los clientes</t>
    </r>
  </si>
  <si>
    <t xml:space="preserve">Establecimientos de mecanismos para identificar y satisfacer las necesidades de los clientes y la sociedad. (4, 27, 28 29)
Mejoramiento reputacional y creación de una buena imagen corporativa (4, 23)
Reconocimiento por parte del sector y promocionar el alojamiento (29)
Mejores resultados de marketing, mayor eficacia comercial y más competitividad (47, 49)
La adopción de un SGC a través de la norma ISO 9001, dotará a los hoteles de instrumentos y herramientas que les permitirán desarrollar procesos robustos que conduzcan a una mejor atención al cliente. (57)
</t>
  </si>
  <si>
    <r>
      <rPr>
        <sz val="11"/>
        <color theme="1"/>
        <rFont val="Calibri (Cuerpo)"/>
      </rPr>
      <t xml:space="preserve"> El efecto de la capacidad de innovación en el desempeño de los hoteles es mayor cuando estos hoteles cuentan con certificación
de calidad (6)
La cultura organizacional basada en la mejora de la calidad incide positivamente en el efecto de la capacidad de innovación en el desempeño del hotel. (6)
Gestión por procesos -</t>
    </r>
    <r>
      <rPr>
        <sz val="11"/>
        <color theme="1"/>
        <rFont val="Calibri"/>
        <family val="2"/>
        <scheme val="minor"/>
      </rPr>
      <t xml:space="preserve"> PHVA </t>
    </r>
    <r>
      <rPr>
        <sz val="11"/>
        <color theme="1"/>
        <rFont val="Calibri (Cuerpo)"/>
      </rPr>
      <t xml:space="preserve">Implementa el concepto de gestión orientado a las personas en la operación y gestión de la organización </t>
    </r>
    <r>
      <rPr>
        <sz val="11"/>
        <color theme="1"/>
        <rFont val="Calibri"/>
        <family val="2"/>
        <scheme val="minor"/>
      </rPr>
      <t xml:space="preserve">(4, 27, 49)
Se logra un equilibrio entre la gestión estratégica y operativa en las empresas a través del trabajo ordenado y la disciplina. (7)
Adentrarse en un proceso de mejora continua (28, 29)
Evaluación constante de políticas y planes de la calidad (28)
Evita las limitaciones traídas por el énfasis excesivo en la experiencia y los factores en el modo de gestión tradicional de las empresas hoteleras (49)
Contacto con la última información y conceptos avanzados (49)
</t>
    </r>
  </si>
  <si>
    <r>
      <t xml:space="preserve">Se logra un equilibrio entre la gestión estratégica y operativa en las empresas a través del trabajo ordenado y la disciplina. (7)
Logran una mayor satisfacción de las partes interesadas y un rendimiento competitivo. (15)
Se logran mejoras cooperación interna / externa, liderazgo, mejora continua, gestión de procesos, capacitación de empleados, empoderamiento y recompensas. (16, 32, </t>
    </r>
    <r>
      <rPr>
        <sz val="11"/>
        <color theme="1"/>
        <rFont val="Calibri (Cuerpo)"/>
      </rPr>
      <t>56</t>
    </r>
    <r>
      <rPr>
        <sz val="11"/>
        <color theme="1"/>
        <rFont val="Calibri"/>
        <family val="2"/>
        <scheme val="minor"/>
      </rPr>
      <t>)
Articulación con sistemas de gestión (39)
Mejora la eficiencia,  reduce la burocracia al eliminar la duplicación de políticas y procedimientos, alineación de metas y procesos y genera cambios en la cultura organizacional. (42, 56)
Actitudes positivas hacia aseguramiento de la calidad y hacia el desempeño.(46, 56)
Medición continua de resultados, relaciones más solidas con los proveedores (50)
La satisfacción de los empleados y desempeño del hotel (53)
Su articulación con otros sistemas de gestión impulsa de manera más productiva y exitosa la sostenibilidad corporativa (55)</t>
    </r>
  </si>
  <si>
    <r>
      <t xml:space="preserve">Mejora positivamente la posición competitiva de la empresa
certificación de calidad -  beneficios internos
</t>
    </r>
    <r>
      <rPr>
        <sz val="11"/>
        <color rgb="FFFF0000"/>
        <rFont val="Arial"/>
        <family val="2"/>
      </rPr>
      <t xml:space="preserve">Mejora de los procesos - mejora de la eficiencia, </t>
    </r>
    <r>
      <rPr>
        <u/>
        <sz val="11"/>
        <color rgb="FFFF0000"/>
        <rFont val="Arial"/>
        <family val="2"/>
      </rPr>
      <t>reduccion de costes</t>
    </r>
    <r>
      <rPr>
        <sz val="11"/>
        <color rgb="FFFF0000"/>
        <rFont val="Arial"/>
        <family val="2"/>
      </rPr>
      <t xml:space="preserve">, mejora de productividad, desempeño de la empresa
</t>
    </r>
    <r>
      <rPr>
        <sz val="11"/>
        <color rgb="FF222222"/>
        <rFont val="Arial"/>
        <family val="2"/>
      </rPr>
      <t xml:space="preserve">
Certificacion de calidad - beneficios externos
</t>
    </r>
    <r>
      <rPr>
        <sz val="11"/>
        <color rgb="FFFF0000"/>
        <rFont val="Arial"/>
        <family val="2"/>
      </rPr>
      <t>Efectos de la calidad sobre la stisfacción del cliente y la demanda - incremento en las ventas, de la cuota de mercado, atraer nuevos turistas, mejorar la imagen del hotel y la satisfacción de los turistas</t>
    </r>
    <r>
      <rPr>
        <sz val="11"/>
        <color rgb="FF222222"/>
        <rFont val="Arial"/>
        <family val="2"/>
      </rPr>
      <t xml:space="preserve">
Q de calidad turistica - beneficios externos
</t>
    </r>
    <r>
      <rPr>
        <sz val="11"/>
        <color rgb="FFFF0000"/>
        <rFont val="Arial"/>
        <family val="2"/>
      </rPr>
      <t>Aumento de la satisfacción de sus clientes, una mjeora en la reputación de la organziación y la ostentación de un sello diferenciador del cliente potencial</t>
    </r>
    <r>
      <rPr>
        <sz val="11"/>
        <color rgb="FF222222"/>
        <rFont val="Arial"/>
        <family val="2"/>
      </rPr>
      <t xml:space="preserve">
Q de calidad turistica -  beneficios internos
</t>
    </r>
    <r>
      <rPr>
        <sz val="11"/>
        <color rgb="FFFF0000"/>
        <rFont val="Arial"/>
        <family val="2"/>
      </rPr>
      <t xml:space="preserve">Mjeora la gestión y eficacia de las actividades que se realizan, </t>
    </r>
    <r>
      <rPr>
        <u/>
        <sz val="11"/>
        <color rgb="FFFF0000"/>
        <rFont val="Arial"/>
        <family val="2"/>
      </rPr>
      <t>optimiza los recursos</t>
    </r>
    <r>
      <rPr>
        <sz val="11"/>
        <color rgb="FFFF0000"/>
        <rFont val="Arial"/>
        <family val="2"/>
      </rPr>
      <t>, motiva al personal y establece un sistema de controlar de forma eficaz el desempeño de la organización.</t>
    </r>
    <r>
      <rPr>
        <sz val="11"/>
        <color rgb="FF222222"/>
        <rFont val="Arial"/>
        <family val="2"/>
      </rPr>
      <t xml:space="preserve">
</t>
    </r>
    <r>
      <rPr>
        <sz val="11"/>
        <color rgb="FFFF0000"/>
        <rFont val="Arial"/>
        <family val="2"/>
      </rPr>
      <t xml:space="preserve">ISO 9001 - Beneficios externos: 
Mejora de la imagen de los productosy/o servicios ofrecidos, el acceso a los mercados exteriores, mejora de la calida y la satisfacción percibida por los clientes.
ISO 9001 - Beneficios internos:
mejorar la eficacia y la adecuación del sistema de gestión de la calidad, aumentar la motivación y participación del personal y mejorar la gestión de los recursos .
</t>
    </r>
    <r>
      <rPr>
        <sz val="11"/>
        <color rgb="FF222222"/>
        <rFont val="Arial"/>
        <family val="2"/>
      </rPr>
      <t xml:space="preserve">
ISO 14001 -  Gestión ambiental con las estrategias de negocio, reducción de costes a través del uso más eficiente de las materias primas, una gestión del cumplimiento de la legislación, así como la de sus riesgos ambientales y facilidades para integrarse con otras normas de SGA como la ISO 9001 o la ISO 5001entre otras.
EMAS: evalúen, informen y mejoren su desempeño ambiental</t>
    </r>
  </si>
  <si>
    <t xml:space="preserve">Evalúa, informa y mejora el desempeño ambiental (27)
Involucra a todas las partes y niveles de la empresa (31) </t>
  </si>
  <si>
    <r>
      <t xml:space="preserve">TQM: La gestión de la calidad total: es una filosofía de gestión ampliamente reconocida que se centra en la mejora continua de procesos dentro de las organizaciones para proporcionar un valor superior al cliente y satisfacer las necesidades del cliente, lo que aumenta la rentabilidad y la productividad
RSC: Responsabilidad Social Corporativa: se considera una filosofía de gestión, un enfoque global de los negocios y se puede definir como la integración de las preocupaciones sociales y ambientales en las operaciones comerciales de las empresas e interacciones con sus partes interesadas de forma voluntaria 
son filosofías de gestión relevantes en la industria hotelera para poder generar una ventaja competitiva sostenible.
EFQM: El Modelo de Excelencia - Cinco criterios habilitadores para </t>
    </r>
    <r>
      <rPr>
        <sz val="11"/>
        <color rgb="FFFF0000"/>
        <rFont val="Arial"/>
        <family val="2"/>
      </rPr>
      <t>mejorar los resultados con respecto a las personas liderazgo, empleados, estrategia, asociación y recursos, y finalmente procesos, productos y servicios.</t>
    </r>
    <r>
      <rPr>
        <sz val="11"/>
        <color rgb="FF222222"/>
        <rFont val="Arial"/>
        <family val="2"/>
      </rPr>
      <t xml:space="preserve">
TQM y RSC son estrategias corporativas apropiadas que pueden mejorar el valor de la empresa, ya que consideran el interés de ambos tipos de partes interesadas.
Las prácticas tanto de TQM como de RSC influye en los resultados de los principales grupos de interés del hotel (empleados, clientes y sociedad), que a su vez repercutirán sobre el desempeño empresarial.
la RSE en un enfoque integral y estudiamos cómo la implementación de métodos y acciones de TQM puede influir en el desarrollo de la RSE.
Los sistemas de TQM o modelos de excelencia son instrumentos valiosos para poner en práctica el concepto de sostenibilidad empresarial. La implementación de sistemas de TQM produce cambios en la cultura organizacional que facilitan la incorporación de las metas y prácticas de RSE 
Ambas filosofías comparten propósitos similares con respecto a las expectativas de las partes interesadas a través de facilitadores y prácticas que son complementarias. Examinar la combinación de ambas filosofías puede proporcionar nuevos conocimientos sobre la capacidad de un hotel para mejorar los resultados con respecto a las partes interesadas y su nivel de competitividad.</t>
    </r>
  </si>
  <si>
    <t>Mejora los resultados con respecto a las personas, liderazgo, empleados, estrategia, asociación y recursos, y finalmente procesos, productos y servicios (15)
Incidencia positiva de la variable global de calidad, en cuanto a la idoneidad del Modelo EFQM para guiar a la empresa hacia la excelencia y obtener mejores resultados. (34)
La eficacia del modelo mejora al ajustar los procesos existentes al modelo, en lugar de que el modelo determine enfoques completamente nuevos (54)</t>
  </si>
  <si>
    <t>11. Puede tener efectos positivos en GOP(utilidad operativa bruta), GOPPAR(utilidad operativa bruta por habitación disponible por día), desempeño competitivo y satisfacción de las partes interesadas. (22)
12. Impacta significativa y positivamente en el desempeño financiero (17)
13. Ahorro de costos relacionados con los recursos y el agua y la energía (17)</t>
  </si>
  <si>
    <t>Diferenciar un hotel y mejorar su posición en el mercado (23)</t>
  </si>
  <si>
    <t>El nivel de implementación de la RSE tiene una influencia significativa y positiva en los resultados los clientes y la sociedad (15)
tiene una influencia positiva en la percepción de los consumidores, y es fundamental para diferenciar productos y servicios de la competencia. (15)</t>
  </si>
  <si>
    <t>influye positivamente en la confianza organizacional, lo que a su vez beneficia la satisfacción laboral (15)
promueve acciones que parecen promover algún bien social, más allá de los intereses de la empresa y que es requerido por la ley (15)
puede avanzar más rápidamente en las organizaciones que implementan modelos de TQM (15)
Mejoran su productividad en las estrategicas asociadas a la implementación de prácticas ecológicas (42)</t>
  </si>
  <si>
    <t>Los hoteles un mejor nivel de calidad tienen mayor presencia en el mercado y estan abiertos a una mayor competencia internacional. (13)</t>
  </si>
  <si>
    <t>Mejora el desempeño de la empresa mediante la creación de nuevos conocimientos necesarios para desarrollar nuevas capacidades y revitalizar las capacidades existentes, fomentando una mentalidad innovadora dentro de la empresa. (42</t>
  </si>
  <si>
    <t>Total articulos</t>
  </si>
  <si>
    <t>menos 8 articulos que determinanos que no iban</t>
  </si>
  <si>
    <t>menos dos repetidos</t>
  </si>
  <si>
    <t>menos los 47 que si van</t>
  </si>
  <si>
    <t>mas los 8 que sacamos</t>
  </si>
  <si>
    <t>ECONOMICOS</t>
  </si>
  <si>
    <t>MERCADO</t>
  </si>
  <si>
    <t>ORGANIZACIONAL</t>
  </si>
  <si>
    <t>La calidad y el medio ambien son aspectos importes que tambien pueden mejorar la eficiencia y los resultados de los hoteles</t>
  </si>
  <si>
    <t>(Varios elementos)</t>
  </si>
  <si>
    <t>OE</t>
  </si>
  <si>
    <t>BENEFICIOS</t>
  </si>
  <si>
    <t>Carlos A. Benavides-Velascoa, Cristina Quintana-Garcíab, Macarena Mar</t>
  </si>
  <si>
    <t>ANALYSIS OF THE TOURIST'S REACTIONS TO DIFFERENT QUALITY LABELS FOR RURAL ACCOMMODATIONS
ANÁLISIS DE LAS REACCIONES DEL TURISTA ANTE DISTINTOS SELLOS DE CALIDAD PARA ALOJAMIENTOS RURALES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</si>
</sst>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11"/>
      <color theme="1"/>
      <name val="Calibri"/>
      <family val="2"/>
      <scheme val="minor"/>
    </font>
    <font>
      <sz val="11"/>
      <color rgb="FF222222"/>
      <name val="Calibri"/>
      <family val="2"/>
      <scheme val="minor"/>
    </font>
    <font>
      <sz val="11"/>
      <name val="Calibri"/>
      <family val="2"/>
      <scheme val="minor"/>
    </font>
    <font>
      <b/>
      <sz val="18"/>
      <color theme="1"/>
      <name val="Calibri"/>
      <family val="2"/>
    </font>
    <font>
      <b/>
      <sz val="18"/>
      <color theme="1"/>
      <name val="Calibri"/>
      <family val="2"/>
      <scheme val="minor"/>
    </font>
    <font>
      <sz val="11"/>
      <color rgb="FF9C5700"/>
      <name val="Calibri"/>
      <family val="2"/>
      <scheme val="minor"/>
    </font>
    <font>
      <sz val="10"/>
      <color rgb="FF000000"/>
      <name val="Tahoma"/>
      <family val="2"/>
    </font>
    <font>
      <b/>
      <sz val="10"/>
      <color rgb="FF000000"/>
      <name val="Tahoma"/>
      <family val="2"/>
    </font>
    <font>
      <sz val="10"/>
      <color theme="1"/>
      <name val="Arial"/>
      <family val="2"/>
    </font>
    <font>
      <sz val="36"/>
      <color theme="1"/>
      <name val="Arial"/>
      <family val="2"/>
    </font>
    <font>
      <sz val="11"/>
      <color theme="1"/>
      <name val="Arial"/>
      <family val="2"/>
    </font>
    <font>
      <b/>
      <sz val="11"/>
      <color theme="1"/>
      <name val="Arial"/>
      <family val="2"/>
    </font>
    <font>
      <sz val="11"/>
      <color rgb="FF222222"/>
      <name val="Arial"/>
      <family val="2"/>
    </font>
    <font>
      <sz val="11"/>
      <color rgb="FFFF0000"/>
      <name val="Arial"/>
      <family val="2"/>
    </font>
    <font>
      <u/>
      <sz val="11"/>
      <color rgb="FF222222"/>
      <name val="Arial"/>
      <family val="2"/>
    </font>
    <font>
      <b/>
      <sz val="11"/>
      <color rgb="FF000000"/>
      <name val="Arial"/>
      <family val="2"/>
    </font>
    <font>
      <sz val="11"/>
      <color rgb="FF000000"/>
      <name val="Arial"/>
      <family val="2"/>
    </font>
    <font>
      <sz val="11"/>
      <name val="Arial"/>
      <family val="2"/>
    </font>
    <font>
      <u/>
      <sz val="11"/>
      <color theme="1"/>
      <name val="Arial"/>
      <family val="2"/>
    </font>
    <font>
      <sz val="11"/>
      <color theme="1"/>
      <name val="Calibri"/>
      <family val="2"/>
      <scheme val="minor"/>
    </font>
    <font>
      <sz val="11"/>
      <color theme="1"/>
      <name val="Calibri (Cuerpo)"/>
    </font>
    <font>
      <u/>
      <sz val="11"/>
      <color rgb="FFFF0000"/>
      <name val="Arial"/>
      <family val="2"/>
    </font>
    <font>
      <sz val="11"/>
      <color theme="4"/>
      <name val="Arial"/>
      <family val="2"/>
    </font>
    <font>
      <sz val="9"/>
      <color theme="1"/>
      <name val="Calibri"/>
      <family val="2"/>
      <scheme val="minor"/>
    </font>
    <font>
      <b/>
      <sz val="14"/>
      <color theme="1"/>
      <name val="Calibri"/>
      <family val="2"/>
      <scheme val="minor"/>
    </font>
    <font>
      <sz val="11"/>
      <color rgb="FFFF0000"/>
      <name val="Calibri"/>
      <family val="2"/>
      <scheme val="minor"/>
    </font>
  </fonts>
  <fills count="1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FFEB9C"/>
      </patternFill>
    </fill>
    <fill>
      <patternFill patternType="solid">
        <fgColor theme="7" tint="0.39997558519241921"/>
        <bgColor indexed="64"/>
      </patternFill>
    </fill>
    <fill>
      <patternFill patternType="solid">
        <fgColor rgb="FFFEF2CB"/>
        <bgColor rgb="FFFEF2CB"/>
      </patternFill>
    </fill>
    <fill>
      <patternFill patternType="solid">
        <fgColor rgb="FFFFFF00"/>
        <bgColor indexed="64"/>
      </patternFill>
    </fill>
    <fill>
      <patternFill patternType="solid">
        <fgColor theme="7" tint="0.79998168889431442"/>
        <bgColor rgb="FFFEF2CB"/>
      </patternFill>
    </fill>
  </fills>
  <borders count="43">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thin">
        <color indexed="64"/>
      </right>
      <top/>
      <bottom/>
      <diagonal/>
    </border>
    <border>
      <left/>
      <right style="medium">
        <color indexed="64"/>
      </right>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s>
  <cellStyleXfs count="3">
    <xf numFmtId="0" fontId="0" fillId="0" borderId="0"/>
    <xf numFmtId="0" fontId="6" fillId="14" borderId="0" applyNumberFormat="0" applyBorder="0" applyAlignment="0" applyProtection="0"/>
    <xf numFmtId="9" fontId="20" fillId="0" borderId="0" applyFont="0" applyFill="0" applyBorder="0" applyAlignment="0" applyProtection="0"/>
  </cellStyleXfs>
  <cellXfs count="295">
    <xf numFmtId="0" fontId="0" fillId="0" borderId="0" xfId="0"/>
    <xf numFmtId="0" fontId="0" fillId="0" borderId="4" xfId="0" applyBorder="1" applyAlignment="1">
      <alignment horizontal="center" vertical="center" wrapText="1"/>
    </xf>
    <xf numFmtId="0" fontId="0" fillId="0" borderId="4" xfId="0" applyBorder="1"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0" fillId="0" borderId="4" xfId="0" applyFill="1" applyBorder="1" applyAlignment="1">
      <alignment horizontal="center" vertical="center" wrapText="1"/>
    </xf>
    <xf numFmtId="0" fontId="0" fillId="0" borderId="4" xfId="0" applyBorder="1" applyAlignment="1">
      <alignment vertical="center" wrapText="1"/>
    </xf>
    <xf numFmtId="0" fontId="0" fillId="8" borderId="1" xfId="0" applyFill="1" applyBorder="1" applyAlignment="1">
      <alignment horizontal="center" vertical="center" wrapText="1"/>
    </xf>
    <xf numFmtId="0" fontId="0" fillId="9" borderId="1" xfId="0" applyFill="1" applyBorder="1" applyAlignment="1">
      <alignment horizontal="center" vertical="center" wrapText="1"/>
    </xf>
    <xf numFmtId="0" fontId="0" fillId="10" borderId="1"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2" xfId="0" applyFill="1" applyBorder="1" applyAlignment="1">
      <alignment horizontal="center" vertical="center" wrapText="1"/>
    </xf>
    <xf numFmtId="0" fontId="0" fillId="11" borderId="5" xfId="0" applyFill="1" applyBorder="1" applyAlignment="1">
      <alignment horizontal="center" vertical="center" wrapText="1"/>
    </xf>
    <xf numFmtId="0" fontId="0" fillId="9" borderId="5" xfId="0" applyFill="1" applyBorder="1" applyAlignment="1">
      <alignment horizontal="center" vertical="center" wrapText="1"/>
    </xf>
    <xf numFmtId="0" fontId="0" fillId="8" borderId="5" xfId="0" applyFill="1" applyBorder="1" applyAlignment="1">
      <alignment horizontal="center" vertical="center" wrapText="1"/>
    </xf>
    <xf numFmtId="0" fontId="0" fillId="10" borderId="5" xfId="0" applyFill="1" applyBorder="1" applyAlignment="1">
      <alignment horizontal="center" vertical="center" wrapText="1"/>
    </xf>
    <xf numFmtId="0" fontId="0" fillId="3" borderId="32" xfId="0" applyFill="1" applyBorder="1" applyAlignment="1">
      <alignment horizontal="center" vertical="center" wrapText="1"/>
    </xf>
    <xf numFmtId="0" fontId="2" fillId="3" borderId="33" xfId="0" applyFont="1" applyFill="1" applyBorder="1" applyAlignment="1">
      <alignment horizontal="center" vertical="center" wrapText="1"/>
    </xf>
    <xf numFmtId="0" fontId="0" fillId="3" borderId="33" xfId="0" applyFill="1" applyBorder="1" applyAlignment="1">
      <alignment horizontal="center" vertical="center" wrapText="1"/>
    </xf>
    <xf numFmtId="0" fontId="0" fillId="3" borderId="33" xfId="0" applyFill="1" applyBorder="1" applyAlignment="1">
      <alignment horizontal="center" vertical="center"/>
    </xf>
    <xf numFmtId="0" fontId="3" fillId="3" borderId="31" xfId="0" applyFont="1" applyFill="1" applyBorder="1" applyAlignment="1">
      <alignment horizontal="center" vertical="center"/>
    </xf>
    <xf numFmtId="0" fontId="0" fillId="3" borderId="31" xfId="0" applyFill="1" applyBorder="1" applyAlignment="1">
      <alignment horizontal="center" vertical="center" wrapText="1"/>
    </xf>
    <xf numFmtId="0" fontId="4" fillId="4" borderId="12" xfId="0" applyFont="1" applyFill="1" applyBorder="1" applyAlignment="1">
      <alignment horizontal="center" vertical="center"/>
    </xf>
    <xf numFmtId="0" fontId="4" fillId="4" borderId="8" xfId="0" applyFont="1" applyFill="1" applyBorder="1" applyAlignment="1">
      <alignment horizontal="center" vertical="center"/>
    </xf>
    <xf numFmtId="0" fontId="1" fillId="4" borderId="3" xfId="0" applyFont="1" applyFill="1" applyBorder="1" applyAlignment="1">
      <alignment vertical="center"/>
    </xf>
    <xf numFmtId="0" fontId="1" fillId="4" borderId="13" xfId="0" applyFont="1" applyFill="1" applyBorder="1" applyAlignment="1">
      <alignment vertical="center"/>
    </xf>
    <xf numFmtId="0" fontId="4" fillId="5" borderId="12" xfId="0" applyFont="1" applyFill="1" applyBorder="1" applyAlignment="1">
      <alignment horizontal="center" vertical="center"/>
    </xf>
    <xf numFmtId="0" fontId="4" fillId="5" borderId="8" xfId="0" applyFont="1" applyFill="1" applyBorder="1" applyAlignment="1">
      <alignment horizontal="center" vertical="center"/>
    </xf>
    <xf numFmtId="0" fontId="1" fillId="5" borderId="13" xfId="0" applyFont="1" applyFill="1" applyBorder="1" applyAlignment="1">
      <alignment vertical="center"/>
    </xf>
    <xf numFmtId="0" fontId="4" fillId="6" borderId="12" xfId="0" applyFont="1" applyFill="1" applyBorder="1" applyAlignment="1">
      <alignment horizontal="center" vertical="center"/>
    </xf>
    <xf numFmtId="0" fontId="1" fillId="6" borderId="3" xfId="0" applyFont="1" applyFill="1" applyBorder="1" applyAlignment="1">
      <alignment vertical="center"/>
    </xf>
    <xf numFmtId="0" fontId="4" fillId="6" borderId="16" xfId="0" applyFont="1" applyFill="1" applyBorder="1" applyAlignment="1">
      <alignment horizontal="center" vertical="center"/>
    </xf>
    <xf numFmtId="0" fontId="1" fillId="7" borderId="12" xfId="0" applyFont="1" applyFill="1" applyBorder="1" applyAlignment="1">
      <alignment vertical="center"/>
    </xf>
    <xf numFmtId="0" fontId="4" fillId="7" borderId="8" xfId="0" applyFont="1" applyFill="1" applyBorder="1" applyAlignment="1">
      <alignment horizontal="center" vertical="center"/>
    </xf>
    <xf numFmtId="0" fontId="1" fillId="7" borderId="13" xfId="0" applyFont="1" applyFill="1" applyBorder="1" applyAlignment="1">
      <alignment vertical="center"/>
    </xf>
    <xf numFmtId="0" fontId="1" fillId="4" borderId="4" xfId="0" applyFont="1" applyFill="1" applyBorder="1" applyAlignment="1">
      <alignment vertical="center"/>
    </xf>
    <xf numFmtId="0" fontId="1" fillId="4" borderId="15" xfId="0" applyFont="1" applyFill="1" applyBorder="1" applyAlignment="1">
      <alignment vertical="center"/>
    </xf>
    <xf numFmtId="0" fontId="1" fillId="5" borderId="15" xfId="0" applyFont="1" applyFill="1" applyBorder="1" applyAlignment="1">
      <alignment vertical="center"/>
    </xf>
    <xf numFmtId="0" fontId="1" fillId="6" borderId="15" xfId="0" applyFont="1" applyFill="1" applyBorder="1" applyAlignment="1">
      <alignment vertical="center"/>
    </xf>
    <xf numFmtId="0" fontId="1" fillId="7" borderId="14" xfId="0" applyFont="1" applyFill="1" applyBorder="1" applyAlignment="1">
      <alignment vertical="center"/>
    </xf>
    <xf numFmtId="0" fontId="1" fillId="7" borderId="4" xfId="0" applyFont="1" applyFill="1" applyBorder="1" applyAlignment="1">
      <alignment vertical="center"/>
    </xf>
    <xf numFmtId="0" fontId="5" fillId="7" borderId="15" xfId="0" applyFont="1" applyFill="1" applyBorder="1" applyAlignment="1">
      <alignment horizontal="center" vertical="center"/>
    </xf>
    <xf numFmtId="0" fontId="5" fillId="5" borderId="15" xfId="0" applyFont="1" applyFill="1" applyBorder="1" applyAlignment="1">
      <alignment horizontal="center" vertical="center"/>
    </xf>
    <xf numFmtId="0" fontId="4" fillId="6" borderId="8" xfId="0" applyFont="1" applyFill="1" applyBorder="1" applyAlignment="1">
      <alignment horizontal="center" vertical="center"/>
    </xf>
    <xf numFmtId="0" fontId="5" fillId="6" borderId="15" xfId="0" applyFont="1" applyFill="1" applyBorder="1" applyAlignment="1">
      <alignment horizontal="center" vertical="center"/>
    </xf>
    <xf numFmtId="0" fontId="4" fillId="7" borderId="12" xfId="0" applyFont="1" applyFill="1" applyBorder="1" applyAlignment="1">
      <alignment horizontal="center" vertical="center"/>
    </xf>
    <xf numFmtId="0" fontId="1" fillId="7" borderId="15" xfId="0" applyFont="1" applyFill="1" applyBorder="1" applyAlignment="1">
      <alignment vertical="center"/>
    </xf>
    <xf numFmtId="0" fontId="1" fillId="4" borderId="14" xfId="0" applyFont="1" applyFill="1" applyBorder="1" applyAlignment="1">
      <alignment vertical="center"/>
    </xf>
    <xf numFmtId="0" fontId="4" fillId="4" borderId="16" xfId="0" applyFont="1" applyFill="1" applyBorder="1" applyAlignment="1">
      <alignment horizontal="center" vertical="center"/>
    </xf>
    <xf numFmtId="0" fontId="1" fillId="5" borderId="14" xfId="0" applyFont="1" applyFill="1" applyBorder="1" applyAlignment="1">
      <alignment vertical="center"/>
    </xf>
    <xf numFmtId="0" fontId="1" fillId="5" borderId="4" xfId="0" applyFont="1" applyFill="1" applyBorder="1" applyAlignment="1">
      <alignment vertical="center"/>
    </xf>
    <xf numFmtId="0" fontId="5" fillId="4" borderId="15" xfId="0" applyFont="1" applyFill="1" applyBorder="1" applyAlignment="1">
      <alignment horizontal="center" vertical="center"/>
    </xf>
    <xf numFmtId="0" fontId="1" fillId="6" borderId="14" xfId="0" applyFont="1" applyFill="1" applyBorder="1" applyAlignment="1">
      <alignment vertical="center"/>
    </xf>
    <xf numFmtId="0" fontId="4" fillId="7" borderId="17" xfId="0" applyFont="1" applyFill="1" applyBorder="1" applyAlignment="1">
      <alignment horizontal="center" vertical="center"/>
    </xf>
    <xf numFmtId="0" fontId="4" fillId="7"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6" borderId="14" xfId="0" applyFont="1" applyFill="1" applyBorder="1" applyAlignment="1">
      <alignment horizontal="center" vertical="center"/>
    </xf>
    <xf numFmtId="0" fontId="4" fillId="6" borderId="4" xfId="0" applyFont="1" applyFill="1" applyBorder="1" applyAlignment="1">
      <alignment horizontal="center" vertical="center"/>
    </xf>
    <xf numFmtId="0" fontId="4" fillId="12" borderId="12" xfId="0" applyFont="1" applyFill="1" applyBorder="1" applyAlignment="1">
      <alignment horizontal="center" vertical="center"/>
    </xf>
    <xf numFmtId="0" fontId="4" fillId="12" borderId="4" xfId="0" applyFont="1" applyFill="1" applyBorder="1" applyAlignment="1">
      <alignment horizontal="center" vertical="center"/>
    </xf>
    <xf numFmtId="0" fontId="1" fillId="12" borderId="15" xfId="0" applyFont="1" applyFill="1" applyBorder="1" applyAlignment="1">
      <alignment vertical="center"/>
    </xf>
    <xf numFmtId="0" fontId="1" fillId="4" borderId="18" xfId="0" applyFont="1" applyFill="1" applyBorder="1" applyAlignment="1">
      <alignment vertical="center"/>
    </xf>
    <xf numFmtId="0" fontId="4" fillId="4" borderId="19" xfId="0" applyFont="1" applyFill="1" applyBorder="1" applyAlignment="1">
      <alignment horizontal="center" vertical="center"/>
    </xf>
    <xf numFmtId="0" fontId="4" fillId="4" borderId="20" xfId="0" applyFont="1" applyFill="1" applyBorder="1" applyAlignment="1">
      <alignment horizontal="center" vertical="center"/>
    </xf>
    <xf numFmtId="0" fontId="4" fillId="5" borderId="17" xfId="0" applyFont="1" applyFill="1" applyBorder="1" applyAlignment="1">
      <alignment horizontal="center" vertical="center"/>
    </xf>
    <xf numFmtId="0" fontId="1" fillId="5" borderId="21" xfId="0" applyFont="1" applyFill="1" applyBorder="1" applyAlignment="1">
      <alignment vertical="center"/>
    </xf>
    <xf numFmtId="0" fontId="4" fillId="5" borderId="22" xfId="0" applyFont="1" applyFill="1" applyBorder="1" applyAlignment="1">
      <alignment horizontal="center" vertical="center"/>
    </xf>
    <xf numFmtId="0" fontId="4" fillId="6" borderId="17" xfId="0" applyFont="1" applyFill="1" applyBorder="1" applyAlignment="1">
      <alignment horizontal="center" vertical="center"/>
    </xf>
    <xf numFmtId="0" fontId="4" fillId="6" borderId="19" xfId="0" applyFont="1" applyFill="1" applyBorder="1" applyAlignment="1">
      <alignment horizontal="center" vertical="center"/>
    </xf>
    <xf numFmtId="0" fontId="4" fillId="6" borderId="20" xfId="0" applyFont="1" applyFill="1" applyBorder="1" applyAlignment="1">
      <alignment horizontal="center" vertical="center"/>
    </xf>
    <xf numFmtId="0" fontId="4" fillId="12" borderId="17" xfId="0" applyFont="1" applyFill="1" applyBorder="1" applyAlignment="1">
      <alignment horizontal="center" vertical="center"/>
    </xf>
    <xf numFmtId="0" fontId="1" fillId="12" borderId="6" xfId="0" applyFont="1" applyFill="1" applyBorder="1" applyAlignment="1">
      <alignment vertical="center"/>
    </xf>
    <xf numFmtId="0" fontId="4" fillId="12" borderId="7" xfId="0" applyFont="1" applyFill="1" applyBorder="1" applyAlignment="1">
      <alignment horizontal="center" vertical="center"/>
    </xf>
    <xf numFmtId="0" fontId="4" fillId="12" borderId="23" xfId="0" applyFont="1" applyFill="1" applyBorder="1" applyAlignment="1">
      <alignment horizontal="center" vertical="center"/>
    </xf>
    <xf numFmtId="0" fontId="4" fillId="4" borderId="6" xfId="0" applyFont="1" applyFill="1" applyBorder="1" applyAlignment="1">
      <alignment horizontal="center" vertical="center"/>
    </xf>
    <xf numFmtId="0" fontId="1" fillId="4" borderId="6" xfId="0" applyFont="1" applyFill="1" applyBorder="1" applyAlignment="1">
      <alignment vertical="center"/>
    </xf>
    <xf numFmtId="0" fontId="4" fillId="4" borderId="22" xfId="0" applyFont="1" applyFill="1" applyBorder="1" applyAlignment="1">
      <alignment horizontal="center" vertical="center"/>
    </xf>
    <xf numFmtId="0" fontId="1" fillId="5" borderId="18" xfId="0" applyFont="1" applyFill="1" applyBorder="1" applyAlignment="1">
      <alignment vertical="center"/>
    </xf>
    <xf numFmtId="0" fontId="4" fillId="5" borderId="6" xfId="0" applyFont="1" applyFill="1" applyBorder="1" applyAlignment="1">
      <alignment horizontal="center" vertical="center"/>
    </xf>
    <xf numFmtId="0" fontId="1" fillId="6" borderId="18" xfId="0" applyFont="1" applyFill="1" applyBorder="1" applyAlignment="1">
      <alignment vertical="center"/>
    </xf>
    <xf numFmtId="0" fontId="4" fillId="6" borderId="6" xfId="0" applyFont="1" applyFill="1" applyBorder="1" applyAlignment="1">
      <alignment horizontal="center" vertical="center"/>
    </xf>
    <xf numFmtId="0" fontId="4" fillId="6" borderId="27" xfId="0" applyFont="1" applyFill="1" applyBorder="1" applyAlignment="1">
      <alignment horizontal="center" vertical="center"/>
    </xf>
    <xf numFmtId="0" fontId="4" fillId="12" borderId="18" xfId="0" applyFont="1" applyFill="1" applyBorder="1" applyAlignment="1">
      <alignment horizontal="center" vertical="center"/>
    </xf>
    <xf numFmtId="0" fontId="4" fillId="12" borderId="6" xfId="0" applyFont="1" applyFill="1" applyBorder="1" applyAlignment="1">
      <alignment horizontal="center" vertical="center"/>
    </xf>
    <xf numFmtId="0" fontId="1" fillId="12" borderId="22" xfId="0" applyFont="1" applyFill="1" applyBorder="1" applyAlignment="1">
      <alignment vertical="center"/>
    </xf>
    <xf numFmtId="0" fontId="4" fillId="4" borderId="18" xfId="0" applyFont="1" applyFill="1" applyBorder="1" applyAlignment="1">
      <alignment horizontal="center" vertical="center"/>
    </xf>
    <xf numFmtId="0" fontId="4" fillId="5" borderId="18" xfId="0" applyFont="1" applyFill="1" applyBorder="1" applyAlignment="1">
      <alignment horizontal="center" vertical="center"/>
    </xf>
    <xf numFmtId="0" fontId="4" fillId="6" borderId="18" xfId="0" applyFont="1" applyFill="1" applyBorder="1" applyAlignment="1">
      <alignment horizontal="center" vertical="center"/>
    </xf>
    <xf numFmtId="0" fontId="4" fillId="6" borderId="22" xfId="0" applyFont="1" applyFill="1" applyBorder="1" applyAlignment="1">
      <alignment horizontal="center" vertical="center"/>
    </xf>
    <xf numFmtId="0" fontId="4" fillId="12" borderId="29" xfId="0" applyFont="1" applyFill="1" applyBorder="1" applyAlignment="1">
      <alignment horizontal="center" vertical="center"/>
    </xf>
    <xf numFmtId="0" fontId="4" fillId="12" borderId="22" xfId="0" applyFont="1" applyFill="1" applyBorder="1" applyAlignment="1">
      <alignment horizontal="center" vertical="center"/>
    </xf>
    <xf numFmtId="0" fontId="1" fillId="6" borderId="6" xfId="0" applyFont="1" applyFill="1" applyBorder="1" applyAlignment="1">
      <alignment vertical="center"/>
    </xf>
    <xf numFmtId="0" fontId="4" fillId="4" borderId="28" xfId="0" applyFont="1" applyFill="1" applyBorder="1" applyAlignment="1">
      <alignment horizontal="center" vertical="center"/>
    </xf>
    <xf numFmtId="0" fontId="1" fillId="12" borderId="18" xfId="0" applyFont="1" applyFill="1" applyBorder="1" applyAlignment="1">
      <alignment vertical="center"/>
    </xf>
    <xf numFmtId="0" fontId="1" fillId="5" borderId="6" xfId="0" applyFont="1" applyFill="1" applyBorder="1" applyAlignment="1">
      <alignment vertical="center"/>
    </xf>
    <xf numFmtId="0" fontId="4" fillId="4" borderId="29" xfId="0" applyFont="1" applyFill="1" applyBorder="1" applyAlignment="1">
      <alignment horizontal="center" vertical="center"/>
    </xf>
    <xf numFmtId="0" fontId="5" fillId="5" borderId="14" xfId="0" applyFont="1" applyFill="1" applyBorder="1" applyAlignment="1">
      <alignment horizontal="center" vertical="center"/>
    </xf>
    <xf numFmtId="0" fontId="5" fillId="5" borderId="4" xfId="0" applyFont="1" applyFill="1" applyBorder="1" applyAlignment="1">
      <alignment horizontal="center" vertical="center"/>
    </xf>
    <xf numFmtId="0" fontId="4" fillId="7" borderId="4" xfId="0" applyFont="1" applyFill="1" applyBorder="1" applyAlignment="1">
      <alignment horizontal="center" vertical="center"/>
    </xf>
    <xf numFmtId="0" fontId="4" fillId="4" borderId="4"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4" xfId="0" applyFont="1" applyFill="1" applyBorder="1" applyAlignment="1">
      <alignment horizontal="center" vertical="center"/>
    </xf>
    <xf numFmtId="0" fontId="4" fillId="4" borderId="14" xfId="0" applyFont="1" applyFill="1" applyBorder="1" applyAlignment="1">
      <alignment horizontal="center" vertical="center"/>
    </xf>
    <xf numFmtId="0" fontId="1" fillId="4" borderId="22" xfId="0" applyFont="1" applyFill="1" applyBorder="1" applyAlignment="1">
      <alignment vertical="center"/>
    </xf>
    <xf numFmtId="0" fontId="1" fillId="4" borderId="24" xfId="0" applyFont="1" applyFill="1" applyBorder="1" applyAlignment="1">
      <alignment vertical="center"/>
    </xf>
    <xf numFmtId="0" fontId="1" fillId="4" borderId="25" xfId="0" applyFont="1" applyFill="1" applyBorder="1" applyAlignment="1">
      <alignment vertical="center"/>
    </xf>
    <xf numFmtId="0" fontId="4" fillId="4" borderId="26" xfId="0" applyFont="1" applyFill="1" applyBorder="1" applyAlignment="1">
      <alignment horizontal="center" vertical="center"/>
    </xf>
    <xf numFmtId="0" fontId="5" fillId="5" borderId="24" xfId="0" applyFont="1" applyFill="1" applyBorder="1" applyAlignment="1">
      <alignment horizontal="center" vertical="center"/>
    </xf>
    <xf numFmtId="0" fontId="5" fillId="5" borderId="25" xfId="0" applyFont="1" applyFill="1" applyBorder="1" applyAlignment="1">
      <alignment horizontal="center" vertical="center"/>
    </xf>
    <xf numFmtId="0" fontId="5" fillId="5" borderId="26" xfId="0" applyFont="1" applyFill="1" applyBorder="1" applyAlignment="1">
      <alignment horizontal="center" vertical="center"/>
    </xf>
    <xf numFmtId="0" fontId="4" fillId="6" borderId="24" xfId="0" applyFont="1" applyFill="1" applyBorder="1" applyAlignment="1">
      <alignment horizontal="center" vertical="center"/>
    </xf>
    <xf numFmtId="0" fontId="4" fillId="6" borderId="25" xfId="0" applyFont="1" applyFill="1" applyBorder="1" applyAlignment="1">
      <alignment horizontal="center" vertical="center"/>
    </xf>
    <xf numFmtId="0" fontId="5" fillId="6" borderId="26" xfId="0" applyFont="1" applyFill="1" applyBorder="1" applyAlignment="1">
      <alignment horizontal="center" vertical="center"/>
    </xf>
    <xf numFmtId="0" fontId="1" fillId="12" borderId="24" xfId="0" applyFont="1" applyFill="1" applyBorder="1" applyAlignment="1">
      <alignment vertical="center"/>
    </xf>
    <xf numFmtId="0" fontId="4" fillId="7" borderId="25" xfId="0" applyFont="1" applyFill="1" applyBorder="1" applyAlignment="1">
      <alignment horizontal="center" vertical="center"/>
    </xf>
    <xf numFmtId="0" fontId="5" fillId="7" borderId="26" xfId="0" applyFont="1" applyFill="1" applyBorder="1" applyAlignment="1">
      <alignment horizontal="center" vertical="center"/>
    </xf>
    <xf numFmtId="0" fontId="4" fillId="6" borderId="34" xfId="0" applyFont="1" applyFill="1" applyBorder="1" applyAlignment="1">
      <alignment horizontal="center" vertical="center"/>
    </xf>
    <xf numFmtId="0" fontId="4" fillId="7" borderId="16" xfId="0" applyFont="1" applyFill="1" applyBorder="1" applyAlignment="1">
      <alignment horizontal="center" vertical="center"/>
    </xf>
    <xf numFmtId="0" fontId="4" fillId="7" borderId="34" xfId="0" applyFont="1" applyFill="1" applyBorder="1" applyAlignment="1">
      <alignment horizontal="center" vertical="center"/>
    </xf>
    <xf numFmtId="0" fontId="0" fillId="0" borderId="4" xfId="0" applyBorder="1" applyAlignment="1">
      <alignment horizontal="justify" vertical="center" wrapText="1"/>
    </xf>
    <xf numFmtId="0" fontId="0" fillId="0" borderId="4" xfId="0" applyFill="1" applyBorder="1" applyAlignment="1">
      <alignment vertical="center" wrapText="1"/>
    </xf>
    <xf numFmtId="0" fontId="0" fillId="0" borderId="4" xfId="0" applyFill="1" applyBorder="1" applyAlignment="1">
      <alignment horizontal="center" vertical="center"/>
    </xf>
    <xf numFmtId="0" fontId="0" fillId="0" borderId="4" xfId="0" applyFill="1" applyBorder="1" applyAlignment="1">
      <alignment horizontal="justify" vertical="center" wrapText="1"/>
    </xf>
    <xf numFmtId="0" fontId="1" fillId="0" borderId="4" xfId="0" applyFont="1" applyBorder="1" applyAlignment="1">
      <alignment horizontal="center" vertical="center"/>
    </xf>
    <xf numFmtId="0" fontId="0" fillId="5" borderId="4" xfId="0" applyFill="1" applyBorder="1" applyAlignment="1">
      <alignment horizontal="center" vertical="center"/>
    </xf>
    <xf numFmtId="0" fontId="0" fillId="0" borderId="7" xfId="0" applyFill="1" applyBorder="1" applyAlignment="1">
      <alignment horizontal="center" vertical="center"/>
    </xf>
    <xf numFmtId="0" fontId="0" fillId="0" borderId="4" xfId="0" applyBorder="1" applyAlignment="1">
      <alignment wrapText="1"/>
    </xf>
    <xf numFmtId="0" fontId="0" fillId="0" borderId="4" xfId="0" applyBorder="1"/>
    <xf numFmtId="0" fontId="9" fillId="0" borderId="4" xfId="0" applyFont="1" applyBorder="1" applyAlignment="1">
      <alignment horizontal="justify" vertical="center" wrapText="1"/>
    </xf>
    <xf numFmtId="0" fontId="0" fillId="0" borderId="0" xfId="0" applyAlignment="1">
      <alignment horizontal="center" vertical="center" wrapText="1"/>
    </xf>
    <xf numFmtId="0" fontId="11" fillId="0" borderId="0" xfId="0" applyFont="1"/>
    <xf numFmtId="0" fontId="12" fillId="15" borderId="4" xfId="0" applyFont="1" applyFill="1" applyBorder="1" applyAlignment="1">
      <alignment horizontal="center" vertical="center" wrapText="1"/>
    </xf>
    <xf numFmtId="0" fontId="12" fillId="15" borderId="4" xfId="0" applyFont="1" applyFill="1" applyBorder="1" applyAlignment="1">
      <alignment horizontal="center" vertical="center"/>
    </xf>
    <xf numFmtId="0" fontId="12" fillId="6" borderId="4" xfId="0" applyFont="1" applyFill="1" applyBorder="1" applyAlignment="1">
      <alignment horizontal="center" vertical="center"/>
    </xf>
    <xf numFmtId="0" fontId="11" fillId="0" borderId="4" xfId="0" applyFont="1" applyFill="1" applyBorder="1" applyAlignment="1">
      <alignment horizontal="justify" vertical="center" wrapText="1"/>
    </xf>
    <xf numFmtId="0" fontId="11" fillId="0" borderId="4" xfId="0" applyFont="1" applyBorder="1" applyAlignment="1">
      <alignment horizontal="justify" vertical="center" wrapText="1"/>
    </xf>
    <xf numFmtId="0" fontId="11" fillId="0" borderId="4" xfId="0" applyFont="1" applyBorder="1" applyAlignment="1">
      <alignment horizontal="justify" vertical="center"/>
    </xf>
    <xf numFmtId="0" fontId="13" fillId="0" borderId="4" xfId="0" applyFont="1" applyBorder="1" applyAlignment="1">
      <alignment horizontal="justify" vertical="center" wrapText="1"/>
    </xf>
    <xf numFmtId="0" fontId="13" fillId="0" borderId="4" xfId="0" applyFont="1" applyFill="1" applyBorder="1" applyAlignment="1">
      <alignment horizontal="justify" vertical="center" wrapText="1"/>
    </xf>
    <xf numFmtId="0" fontId="13" fillId="2" borderId="4" xfId="0" applyFont="1" applyFill="1" applyBorder="1" applyAlignment="1">
      <alignment horizontal="justify" vertical="center" wrapText="1"/>
    </xf>
    <xf numFmtId="0" fontId="11" fillId="0" borderId="4" xfId="0" applyFont="1" applyFill="1" applyBorder="1" applyAlignment="1">
      <alignment horizontal="justify" vertical="center" wrapText="1"/>
    </xf>
    <xf numFmtId="0" fontId="11" fillId="0" borderId="4" xfId="0" applyFont="1" applyBorder="1" applyAlignment="1">
      <alignment horizontal="justify" vertical="center" wrapText="1"/>
    </xf>
    <xf numFmtId="0" fontId="12" fillId="4" borderId="4" xfId="0" applyFont="1" applyFill="1" applyBorder="1" applyAlignment="1">
      <alignment horizontal="center" vertical="center"/>
    </xf>
    <xf numFmtId="0" fontId="11" fillId="0" borderId="35" xfId="0" applyFont="1" applyBorder="1" applyAlignment="1">
      <alignment horizontal="left" vertical="center" wrapText="1"/>
    </xf>
    <xf numFmtId="0" fontId="11" fillId="0" borderId="36" xfId="0" applyFont="1" applyBorder="1" applyAlignment="1">
      <alignment vertical="center" wrapText="1"/>
    </xf>
    <xf numFmtId="0" fontId="14" fillId="0" borderId="4" xfId="0" applyFont="1" applyBorder="1" applyAlignment="1">
      <alignment horizontal="justify" vertical="center" wrapText="1"/>
    </xf>
    <xf numFmtId="0" fontId="12" fillId="5" borderId="4" xfId="0" applyFont="1" applyFill="1" applyBorder="1" applyAlignment="1">
      <alignment horizontal="center" vertical="center"/>
    </xf>
    <xf numFmtId="0" fontId="13" fillId="0" borderId="4" xfId="0" applyFont="1" applyFill="1" applyBorder="1" applyAlignment="1">
      <alignment horizontal="justify" vertical="center"/>
    </xf>
    <xf numFmtId="0" fontId="13" fillId="0" borderId="4" xfId="0" applyFont="1" applyFill="1" applyBorder="1" applyAlignment="1">
      <alignment horizontal="justify" vertical="center" wrapText="1"/>
    </xf>
    <xf numFmtId="0" fontId="18" fillId="0" borderId="4" xfId="0" applyFont="1" applyBorder="1" applyAlignment="1">
      <alignment horizontal="justify" vertical="center" wrapText="1" readingOrder="1"/>
    </xf>
    <xf numFmtId="0" fontId="17" fillId="0" borderId="4" xfId="0" applyFont="1" applyBorder="1" applyAlignment="1">
      <alignment horizontal="justify" vertical="center" wrapText="1"/>
    </xf>
    <xf numFmtId="0" fontId="18" fillId="0" borderId="4" xfId="0" applyFont="1" applyBorder="1" applyAlignment="1">
      <alignment horizontal="justify" vertical="center" wrapText="1"/>
    </xf>
    <xf numFmtId="0" fontId="11" fillId="17" borderId="4" xfId="0" applyFont="1" applyFill="1" applyBorder="1" applyAlignment="1">
      <alignment horizontal="justify" vertical="center" wrapText="1"/>
    </xf>
    <xf numFmtId="0" fontId="11" fillId="0" borderId="0" xfId="0" applyFont="1" applyFill="1"/>
    <xf numFmtId="0" fontId="11" fillId="13" borderId="0" xfId="0" applyFont="1" applyFill="1"/>
    <xf numFmtId="0" fontId="11" fillId="0" borderId="35" xfId="0" applyFont="1" applyBorder="1" applyAlignment="1">
      <alignment horizontal="center" vertical="center" wrapText="1"/>
    </xf>
    <xf numFmtId="0" fontId="18" fillId="0" borderId="35" xfId="0" applyFont="1" applyBorder="1" applyAlignment="1">
      <alignment horizontal="left" vertical="center" wrapText="1"/>
    </xf>
    <xf numFmtId="0" fontId="11" fillId="0" borderId="35" xfId="0" applyFont="1" applyBorder="1" applyAlignment="1">
      <alignment horizontal="center" vertical="center"/>
    </xf>
    <xf numFmtId="0" fontId="11" fillId="0" borderId="36"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4" xfId="0" applyFont="1" applyBorder="1" applyAlignment="1">
      <alignment horizontal="left" vertical="center" wrapText="1"/>
    </xf>
    <xf numFmtId="0" fontId="11" fillId="0" borderId="37" xfId="0" applyFont="1" applyBorder="1" applyAlignment="1">
      <alignment horizontal="left" vertical="center" wrapText="1"/>
    </xf>
    <xf numFmtId="0" fontId="11" fillId="0" borderId="4" xfId="0" applyFont="1" applyBorder="1" applyAlignment="1">
      <alignment horizontal="center" vertical="center"/>
    </xf>
    <xf numFmtId="0" fontId="11" fillId="0" borderId="38" xfId="0" applyFont="1" applyBorder="1" applyAlignment="1">
      <alignment horizontal="center" vertical="center"/>
    </xf>
    <xf numFmtId="0" fontId="18" fillId="0" borderId="4" xfId="0" applyFont="1" applyBorder="1" applyAlignment="1">
      <alignment horizontal="center" vertical="center" wrapText="1"/>
    </xf>
    <xf numFmtId="0" fontId="11" fillId="0" borderId="4" xfId="0" applyFont="1" applyBorder="1" applyAlignment="1">
      <alignment vertical="center" wrapText="1"/>
    </xf>
    <xf numFmtId="0" fontId="18" fillId="0" borderId="0" xfId="0" applyFont="1" applyAlignment="1">
      <alignment vertical="center" wrapText="1"/>
    </xf>
    <xf numFmtId="0" fontId="11" fillId="0" borderId="3" xfId="0" applyFont="1" applyBorder="1" applyAlignment="1">
      <alignment vertical="center" wrapText="1"/>
    </xf>
    <xf numFmtId="0" fontId="17" fillId="0" borderId="4" xfId="0" applyFont="1" applyBorder="1" applyAlignment="1">
      <alignment horizontal="center" vertical="center" wrapText="1"/>
    </xf>
    <xf numFmtId="0" fontId="17" fillId="0" borderId="4" xfId="0" applyFont="1" applyBorder="1" applyAlignment="1">
      <alignment horizontal="left" vertical="center" wrapText="1"/>
    </xf>
    <xf numFmtId="0" fontId="17" fillId="0" borderId="3" xfId="0" applyFont="1" applyBorder="1" applyAlignment="1">
      <alignment horizontal="left" vertical="center" wrapText="1"/>
    </xf>
    <xf numFmtId="0" fontId="17" fillId="0" borderId="3" xfId="0" applyFont="1" applyBorder="1" applyAlignment="1">
      <alignment horizontal="center" vertical="center" wrapText="1"/>
    </xf>
    <xf numFmtId="0" fontId="11" fillId="0" borderId="4" xfId="0" applyFont="1" applyBorder="1" applyAlignment="1">
      <alignment wrapText="1"/>
    </xf>
    <xf numFmtId="0" fontId="11" fillId="0" borderId="7" xfId="0" applyFont="1" applyBorder="1" applyAlignment="1">
      <alignment vertical="center" wrapText="1"/>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justify" vertical="center" wrapText="1"/>
    </xf>
    <xf numFmtId="0" fontId="13" fillId="0" borderId="39" xfId="0" applyFont="1" applyFill="1" applyBorder="1" applyAlignment="1">
      <alignment horizontal="justify" vertical="center" wrapText="1"/>
    </xf>
    <xf numFmtId="0" fontId="11" fillId="0" borderId="39" xfId="0" applyFont="1" applyFill="1" applyBorder="1" applyAlignment="1">
      <alignment horizontal="justify" vertical="center" wrapText="1"/>
    </xf>
    <xf numFmtId="0" fontId="14" fillId="0" borderId="39" xfId="0" applyFont="1" applyBorder="1" applyAlignment="1">
      <alignment horizontal="justify" vertical="center" wrapText="1"/>
    </xf>
    <xf numFmtId="0" fontId="14" fillId="0" borderId="39" xfId="0" applyFont="1" applyFill="1" applyBorder="1" applyAlignment="1">
      <alignment horizontal="justify" vertical="center" wrapText="1"/>
    </xf>
    <xf numFmtId="0" fontId="11" fillId="0" borderId="39" xfId="0" applyFont="1" applyBorder="1" applyAlignment="1">
      <alignment horizontal="center" vertical="center" wrapText="1"/>
    </xf>
    <xf numFmtId="0" fontId="11" fillId="0" borderId="39" xfId="0" applyFont="1" applyBorder="1" applyAlignment="1">
      <alignment vertical="center" wrapText="1"/>
    </xf>
    <xf numFmtId="0" fontId="11" fillId="0" borderId="39" xfId="0" applyFont="1" applyBorder="1" applyAlignment="1">
      <alignment horizontal="justify" vertical="center" wrapText="1"/>
    </xf>
    <xf numFmtId="0" fontId="11" fillId="0" borderId="40" xfId="0" applyFont="1" applyBorder="1" applyAlignment="1">
      <alignment vertical="center" wrapText="1"/>
    </xf>
    <xf numFmtId="0" fontId="13" fillId="0" borderId="39" xfId="0" applyFont="1" applyBorder="1" applyAlignment="1">
      <alignment horizontal="justify" vertical="center" wrapText="1"/>
    </xf>
    <xf numFmtId="0" fontId="11" fillId="0" borderId="39" xfId="0" applyFont="1" applyBorder="1" applyAlignment="1">
      <alignment horizontal="left" vertical="center" wrapText="1"/>
    </xf>
    <xf numFmtId="0" fontId="11" fillId="0" borderId="41" xfId="0" applyFont="1" applyBorder="1" applyAlignment="1">
      <alignment vertical="center" wrapText="1"/>
    </xf>
    <xf numFmtId="0" fontId="13" fillId="0" borderId="42" xfId="0" applyFont="1" applyFill="1" applyBorder="1" applyAlignment="1">
      <alignment horizontal="justify" vertical="center" wrapText="1"/>
    </xf>
    <xf numFmtId="0" fontId="11" fillId="0" borderId="42" xfId="0" applyFont="1" applyFill="1" applyBorder="1" applyAlignment="1">
      <alignment horizontal="justify" vertical="center" wrapText="1"/>
    </xf>
    <xf numFmtId="0" fontId="11" fillId="0" borderId="37" xfId="0" applyFont="1" applyBorder="1" applyAlignment="1">
      <alignment vertical="center" wrapText="1"/>
    </xf>
    <xf numFmtId="0" fontId="11" fillId="0" borderId="42" xfId="0" applyFont="1" applyBorder="1" applyAlignment="1">
      <alignment horizontal="justify" vertical="center" wrapText="1"/>
    </xf>
    <xf numFmtId="0" fontId="18" fillId="0" borderId="42" xfId="0" applyFont="1" applyBorder="1" applyAlignment="1">
      <alignment horizontal="left" vertical="center" wrapText="1"/>
    </xf>
    <xf numFmtId="0" fontId="13" fillId="0" borderId="42" xfId="0" applyFont="1" applyBorder="1" applyAlignment="1">
      <alignment horizontal="justify" vertical="center" wrapText="1"/>
    </xf>
    <xf numFmtId="0" fontId="18" fillId="0" borderId="42" xfId="0" applyFont="1" applyBorder="1" applyAlignment="1">
      <alignment vertical="center" wrapText="1"/>
    </xf>
    <xf numFmtId="0" fontId="18" fillId="0" borderId="42" xfId="0" applyFont="1" applyBorder="1" applyAlignment="1">
      <alignment wrapText="1"/>
    </xf>
    <xf numFmtId="0" fontId="11" fillId="0" borderId="42" xfId="0" applyFont="1" applyBorder="1" applyAlignment="1">
      <alignment vertical="center" wrapText="1"/>
    </xf>
    <xf numFmtId="0" fontId="13"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4" fillId="0" borderId="4" xfId="0" applyFont="1" applyBorder="1" applyAlignment="1">
      <alignment horizontal="center" vertical="center" wrapText="1"/>
    </xf>
    <xf numFmtId="0" fontId="14" fillId="0"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1" fillId="0" borderId="6" xfId="0" applyFont="1" applyBorder="1" applyAlignment="1">
      <alignment horizontal="center" vertical="center"/>
    </xf>
    <xf numFmtId="0" fontId="11" fillId="0" borderId="6" xfId="0" applyFont="1" applyBorder="1" applyAlignment="1">
      <alignment vertical="center"/>
    </xf>
    <xf numFmtId="0" fontId="11" fillId="0" borderId="7" xfId="0" applyFont="1" applyBorder="1" applyAlignment="1">
      <alignment vertical="center"/>
    </xf>
    <xf numFmtId="0" fontId="11" fillId="0" borderId="3" xfId="0" applyFont="1" applyBorder="1" applyAlignment="1">
      <alignment vertical="center"/>
    </xf>
    <xf numFmtId="0" fontId="11" fillId="0" borderId="6" xfId="0" applyFont="1" applyBorder="1" applyAlignment="1">
      <alignment horizontal="left" vertical="center" wrapText="1"/>
    </xf>
    <xf numFmtId="0" fontId="11" fillId="0" borderId="6" xfId="0" applyFont="1" applyBorder="1" applyAlignment="1">
      <alignment vertical="center" wrapText="1"/>
    </xf>
    <xf numFmtId="0" fontId="13" fillId="0" borderId="4" xfId="0" applyFont="1" applyBorder="1" applyAlignment="1">
      <alignment vertical="center" wrapText="1"/>
    </xf>
    <xf numFmtId="0" fontId="17" fillId="0" borderId="6" xfId="0" applyFont="1" applyBorder="1" applyAlignment="1">
      <alignment horizontal="center" vertical="center" wrapText="1"/>
    </xf>
    <xf numFmtId="0" fontId="17" fillId="0" borderId="6" xfId="0" applyFont="1" applyBorder="1" applyAlignment="1">
      <alignment horizontal="left" vertical="center" wrapText="1"/>
    </xf>
    <xf numFmtId="0" fontId="11" fillId="0" borderId="6" xfId="0" applyFont="1"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NumberFormat="1"/>
    <xf numFmtId="0" fontId="0" fillId="0" borderId="0" xfId="0" applyNumberFormat="1" applyAlignment="1">
      <alignment horizontal="center"/>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3"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3" xfId="0" applyFont="1" applyBorder="1" applyAlignment="1">
      <alignment vertical="center" wrapText="1"/>
    </xf>
    <xf numFmtId="0" fontId="11" fillId="0" borderId="0" xfId="0" applyFont="1" applyBorder="1" applyAlignment="1">
      <alignment horizontal="justify" vertical="center" wrapText="1"/>
    </xf>
    <xf numFmtId="0" fontId="11" fillId="0" borderId="0" xfId="0" applyFont="1" applyBorder="1" applyAlignment="1">
      <alignment horizontal="left" vertical="center" wrapText="1"/>
    </xf>
    <xf numFmtId="0" fontId="11" fillId="0" borderId="3" xfId="0" applyFont="1" applyBorder="1" applyAlignment="1">
      <alignment horizontal="justify" vertical="center" wrapText="1"/>
    </xf>
    <xf numFmtId="0" fontId="11" fillId="0" borderId="0" xfId="0" applyFont="1" applyBorder="1" applyAlignment="1">
      <alignment horizontal="center" vertical="center" wrapText="1"/>
    </xf>
    <xf numFmtId="9" fontId="0" fillId="0" borderId="0" xfId="0" applyNumberFormat="1"/>
    <xf numFmtId="9" fontId="0" fillId="0" borderId="0" xfId="2" applyFont="1"/>
    <xf numFmtId="0" fontId="16" fillId="18" borderId="4" xfId="0" applyFont="1" applyFill="1" applyBorder="1" applyAlignment="1">
      <alignment horizontal="center" vertical="center" wrapText="1"/>
    </xf>
    <xf numFmtId="0" fontId="11" fillId="0" borderId="4" xfId="0" applyFont="1" applyFill="1" applyBorder="1" applyAlignment="1">
      <alignment horizontal="justify" vertical="center" wrapText="1"/>
    </xf>
    <xf numFmtId="0" fontId="11" fillId="0" borderId="4" xfId="0" applyFont="1" applyBorder="1" applyAlignment="1">
      <alignment horizontal="justify" vertical="center" wrapText="1"/>
    </xf>
    <xf numFmtId="0" fontId="11" fillId="0" borderId="4" xfId="0" applyFont="1" applyBorder="1" applyAlignment="1">
      <alignment horizontal="center" vertical="center" wrapText="1"/>
    </xf>
    <xf numFmtId="0" fontId="0" fillId="0" borderId="0" xfId="0" applyAlignment="1">
      <alignment wrapText="1"/>
    </xf>
    <xf numFmtId="0" fontId="0" fillId="4" borderId="0" xfId="0" applyFill="1" applyAlignment="1">
      <alignment horizontal="center"/>
    </xf>
    <xf numFmtId="0" fontId="11" fillId="0" borderId="4" xfId="0" applyFont="1" applyFill="1" applyBorder="1" applyAlignment="1">
      <alignment horizontal="justify" vertical="center" wrapText="1"/>
    </xf>
    <xf numFmtId="0" fontId="11" fillId="0" borderId="4" xfId="0" applyFont="1" applyBorder="1" applyAlignment="1">
      <alignment horizontal="center" vertical="center" wrapText="1"/>
    </xf>
    <xf numFmtId="0" fontId="11" fillId="0" borderId="4" xfId="0" applyFont="1" applyFill="1" applyBorder="1" applyAlignment="1">
      <alignment horizontal="justify" vertical="center" wrapText="1"/>
    </xf>
    <xf numFmtId="0" fontId="11" fillId="0" borderId="4" xfId="0" applyFont="1" applyBorder="1" applyAlignment="1">
      <alignment horizontal="center" vertical="center" wrapText="1"/>
    </xf>
    <xf numFmtId="0" fontId="14" fillId="0" borderId="42" xfId="0" applyFont="1" applyFill="1" applyBorder="1" applyAlignment="1">
      <alignment horizontal="justify" vertical="center" wrapText="1"/>
    </xf>
    <xf numFmtId="0" fontId="14" fillId="0" borderId="42" xfId="0" applyFont="1" applyBorder="1" applyAlignment="1">
      <alignment horizontal="justify" vertical="center" wrapText="1"/>
    </xf>
    <xf numFmtId="0" fontId="14" fillId="0" borderId="42" xfId="0" applyFont="1" applyBorder="1" applyAlignment="1">
      <alignment vertical="center" wrapText="1"/>
    </xf>
    <xf numFmtId="0" fontId="14" fillId="0" borderId="0" xfId="0" applyFont="1" applyAlignment="1">
      <alignment vertical="center" wrapText="1"/>
    </xf>
    <xf numFmtId="0" fontId="24" fillId="0" borderId="0" xfId="0" applyFont="1" applyAlignment="1">
      <alignment horizontal="center" vertical="center"/>
    </xf>
    <xf numFmtId="0" fontId="24" fillId="0" borderId="0" xfId="0" applyFont="1"/>
    <xf numFmtId="0" fontId="25" fillId="0" borderId="0" xfId="0" applyFont="1" applyAlignment="1">
      <alignment horizontal="center" vertical="center"/>
    </xf>
    <xf numFmtId="0" fontId="0" fillId="0" borderId="0" xfId="0" applyFont="1" applyAlignment="1">
      <alignment horizontal="justify"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12" fillId="0" borderId="4" xfId="0" applyFont="1" applyBorder="1" applyAlignment="1">
      <alignment horizontal="center" vertical="center" wrapText="1"/>
    </xf>
    <xf numFmtId="0" fontId="25" fillId="0" borderId="4" xfId="0" applyFont="1" applyBorder="1" applyAlignment="1">
      <alignment horizontal="center" vertical="center"/>
    </xf>
    <xf numFmtId="0" fontId="0" fillId="0" borderId="4" xfId="0" applyBorder="1" applyAlignment="1">
      <alignment horizontal="justify" vertical="center"/>
    </xf>
    <xf numFmtId="0" fontId="0" fillId="0" borderId="4" xfId="0" applyFont="1" applyBorder="1" applyAlignment="1">
      <alignment horizontal="justify" vertical="center" wrapText="1"/>
    </xf>
    <xf numFmtId="0" fontId="24" fillId="0" borderId="4" xfId="0" applyFont="1" applyBorder="1" applyAlignment="1">
      <alignment horizontal="center" vertical="center" wrapText="1"/>
    </xf>
    <xf numFmtId="0" fontId="0" fillId="0" borderId="0" xfId="0" applyFont="1" applyFill="1" applyAlignment="1">
      <alignment horizontal="center" vertical="center" wrapText="1"/>
    </xf>
    <xf numFmtId="0" fontId="24" fillId="0" borderId="0" xfId="0" applyFont="1" applyFill="1" applyAlignment="1">
      <alignment horizontal="center" vertical="center" wrapText="1"/>
    </xf>
    <xf numFmtId="0" fontId="26" fillId="0" borderId="0" xfId="0" applyFont="1"/>
    <xf numFmtId="9" fontId="26" fillId="0" borderId="0" xfId="2" applyFont="1"/>
    <xf numFmtId="9" fontId="26" fillId="0" borderId="0" xfId="0" applyNumberFormat="1" applyFont="1"/>
    <xf numFmtId="0" fontId="0" fillId="0" borderId="0" xfId="0" applyFont="1"/>
    <xf numFmtId="9" fontId="20" fillId="0" borderId="0" xfId="2" applyFont="1"/>
    <xf numFmtId="0" fontId="0" fillId="0" borderId="0" xfId="0" applyAlignment="1">
      <alignment horizontal="center" wrapText="1"/>
    </xf>
    <xf numFmtId="0" fontId="1" fillId="0" borderId="0" xfId="0" applyFont="1"/>
    <xf numFmtId="0" fontId="11" fillId="0" borderId="4" xfId="0" applyFont="1" applyBorder="1" applyAlignment="1">
      <alignment horizontal="center" vertical="center" wrapText="1"/>
    </xf>
    <xf numFmtId="0" fontId="13" fillId="0" borderId="4" xfId="0" applyFont="1" applyFill="1" applyBorder="1" applyAlignment="1">
      <alignment horizontal="justify" vertical="center" wrapText="1"/>
    </xf>
    <xf numFmtId="0" fontId="14" fillId="0" borderId="3"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3" xfId="0" applyFont="1" applyBorder="1" applyAlignment="1">
      <alignment horizontal="center" vertical="center" wrapText="1"/>
    </xf>
    <xf numFmtId="0" fontId="16" fillId="16" borderId="4" xfId="0" applyFont="1" applyFill="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3"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3" xfId="0" applyFont="1" applyBorder="1" applyAlignment="1">
      <alignment horizontal="left" vertical="center" wrapText="1"/>
    </xf>
    <xf numFmtId="0" fontId="10" fillId="14" borderId="4" xfId="1" applyFont="1" applyBorder="1" applyAlignment="1">
      <alignment horizontal="center" vertical="center" wrapText="1"/>
    </xf>
    <xf numFmtId="0" fontId="11" fillId="0" borderId="4" xfId="0" applyFont="1" applyFill="1" applyBorder="1" applyAlignment="1">
      <alignment horizontal="justify" vertical="center" wrapText="1"/>
    </xf>
    <xf numFmtId="0" fontId="11" fillId="0" borderId="4" xfId="0" applyFont="1" applyBorder="1" applyAlignment="1">
      <alignment horizontal="justify" vertical="center" wrapText="1"/>
    </xf>
    <xf numFmtId="0" fontId="11" fillId="0" borderId="4" xfId="0" applyFont="1" applyBorder="1" applyAlignment="1">
      <alignment horizontal="justify" vertical="center"/>
    </xf>
    <xf numFmtId="0" fontId="12" fillId="6" borderId="4" xfId="0" applyFont="1" applyFill="1" applyBorder="1" applyAlignment="1">
      <alignment horizontal="center" vertical="center"/>
    </xf>
    <xf numFmtId="0" fontId="11" fillId="0" borderId="4" xfId="0" applyFont="1" applyBorder="1" applyAlignment="1">
      <alignment horizontal="center" vertical="center" wrapText="1"/>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3" xfId="0" applyFont="1" applyBorder="1" applyAlignment="1">
      <alignment horizontal="center" vertical="center"/>
    </xf>
    <xf numFmtId="0" fontId="13" fillId="0" borderId="4" xfId="0" applyFont="1" applyFill="1" applyBorder="1" applyAlignment="1">
      <alignment horizontal="justify"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30" xfId="0" applyFont="1" applyFill="1" applyBorder="1" applyAlignment="1">
      <alignment horizontal="center" vertical="center" wrapText="1"/>
    </xf>
    <xf numFmtId="0" fontId="1" fillId="3" borderId="31" xfId="0" applyFont="1" applyFill="1" applyBorder="1" applyAlignment="1">
      <alignment horizontal="center" vertical="center" wrapText="1"/>
    </xf>
    <xf numFmtId="0" fontId="1" fillId="0" borderId="0" xfId="0" applyFont="1" applyAlignment="1">
      <alignment horizontal="center" vertical="center"/>
    </xf>
    <xf numFmtId="0" fontId="25" fillId="0" borderId="4" xfId="0" applyFont="1" applyBorder="1" applyAlignment="1">
      <alignment horizontal="center" vertical="center"/>
    </xf>
    <xf numFmtId="0" fontId="25" fillId="0" borderId="0" xfId="0" applyFont="1" applyAlignment="1">
      <alignment horizontal="center" vertical="center"/>
    </xf>
  </cellXfs>
  <cellStyles count="3">
    <cellStyle name="Neutral" xfId="1" builtinId="28"/>
    <cellStyle name="Normal" xfId="0" builtinId="0"/>
    <cellStyle name="Porcentaje" xfId="2" builtinId="5"/>
  </cellStyles>
  <dxfs count="5">
    <dxf>
      <alignment horizontal="center"/>
    </dxf>
    <dxf>
      <font>
        <color rgb="FFFF0000"/>
      </font>
    </dxf>
    <dxf>
      <font>
        <color rgb="FFFF0000"/>
      </font>
    </dxf>
    <dxf>
      <alignment horizontal="center"/>
    </dxf>
    <dxf>
      <alignment horizontal="center"/>
    </dxf>
  </dxfs>
  <tableStyles count="0" defaultTableStyle="TableStyleMedium2" defaultPivotStyle="PivotStyleLight16"/>
  <colors>
    <mruColors>
      <color rgb="FF7FFBFF"/>
      <color rgb="FF13FF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1"/>
          <c:order val="0"/>
          <c:spPr>
            <a:solidFill>
              <a:schemeClr val="accent2"/>
            </a:solidFill>
            <a:ln>
              <a:noFill/>
            </a:ln>
            <a:effectLst/>
            <a:sp3d/>
          </c:spPr>
          <c:invertIfNegative val="0"/>
          <c:dLbls>
            <c:delete val="1"/>
          </c:dLbls>
          <c:cat>
            <c:numRef>
              <c:f>'F2'!$A$2:$A$17</c:f>
              <c:numCache>
                <c:formatCode>General</c:formatCode>
                <c:ptCount val="16"/>
                <c:pt idx="0">
                  <c:v>2003</c:v>
                </c:pt>
                <c:pt idx="1">
                  <c:v>2006</c:v>
                </c:pt>
                <c:pt idx="2">
                  <c:v>2007</c:v>
                </c:pt>
                <c:pt idx="3">
                  <c:v>2008</c:v>
                </c:pt>
                <c:pt idx="4">
                  <c:v>2009</c:v>
                </c:pt>
                <c:pt idx="5">
                  <c:v>2010</c:v>
                </c:pt>
                <c:pt idx="6">
                  <c:v>2012</c:v>
                </c:pt>
                <c:pt idx="7">
                  <c:v>2013</c:v>
                </c:pt>
                <c:pt idx="8">
                  <c:v>2014</c:v>
                </c:pt>
                <c:pt idx="9">
                  <c:v>2015</c:v>
                </c:pt>
                <c:pt idx="10">
                  <c:v>2016</c:v>
                </c:pt>
                <c:pt idx="11">
                  <c:v>2017</c:v>
                </c:pt>
                <c:pt idx="12">
                  <c:v>2018</c:v>
                </c:pt>
                <c:pt idx="13">
                  <c:v>2019</c:v>
                </c:pt>
                <c:pt idx="14">
                  <c:v>2020</c:v>
                </c:pt>
                <c:pt idx="15">
                  <c:v>2021</c:v>
                </c:pt>
              </c:numCache>
            </c:numRef>
          </c:cat>
          <c:val>
            <c:numRef>
              <c:f>'F2'!$C$2:$C$17</c:f>
              <c:numCache>
                <c:formatCode>0%</c:formatCode>
                <c:ptCount val="16"/>
                <c:pt idx="0">
                  <c:v>2.1276595744680851E-2</c:v>
                </c:pt>
                <c:pt idx="1">
                  <c:v>2.1276595744680851E-2</c:v>
                </c:pt>
                <c:pt idx="2">
                  <c:v>2.1276595744680851E-2</c:v>
                </c:pt>
                <c:pt idx="3">
                  <c:v>2.1276595744680851E-2</c:v>
                </c:pt>
                <c:pt idx="4">
                  <c:v>2.1276595744680851E-2</c:v>
                </c:pt>
                <c:pt idx="5">
                  <c:v>6.3829787234042548E-2</c:v>
                </c:pt>
                <c:pt idx="6">
                  <c:v>0.10638297872340426</c:v>
                </c:pt>
                <c:pt idx="7">
                  <c:v>8.5106382978723402E-2</c:v>
                </c:pt>
                <c:pt idx="8">
                  <c:v>8.5106382978723402E-2</c:v>
                </c:pt>
                <c:pt idx="9">
                  <c:v>6.3829787234042548E-2</c:v>
                </c:pt>
                <c:pt idx="10">
                  <c:v>4.2553191489361701E-2</c:v>
                </c:pt>
                <c:pt idx="11">
                  <c:v>8.5106382978723402E-2</c:v>
                </c:pt>
                <c:pt idx="12">
                  <c:v>6.3829787234042548E-2</c:v>
                </c:pt>
                <c:pt idx="13">
                  <c:v>0.14893617021276595</c:v>
                </c:pt>
                <c:pt idx="14">
                  <c:v>0.1276595744680851</c:v>
                </c:pt>
                <c:pt idx="15">
                  <c:v>2.1276595744680851E-2</c:v>
                </c:pt>
              </c:numCache>
            </c:numRef>
          </c:val>
          <c:extLst>
            <c:ext xmlns:c16="http://schemas.microsoft.com/office/drawing/2014/chart" uri="{C3380CC4-5D6E-409C-BE32-E72D297353CC}">
              <c16:uniqueId val="{00000001-B419-0B4C-A1C0-E5503ADD2787}"/>
            </c:ext>
          </c:extLst>
        </c:ser>
        <c:dLbls>
          <c:showLegendKey val="0"/>
          <c:showVal val="1"/>
          <c:showCatName val="0"/>
          <c:showSerName val="0"/>
          <c:showPercent val="0"/>
          <c:showBubbleSize val="0"/>
        </c:dLbls>
        <c:gapWidth val="55"/>
        <c:gapDepth val="55"/>
        <c:shape val="box"/>
        <c:axId val="1276825135"/>
        <c:axId val="1277147279"/>
        <c:axId val="0"/>
      </c:bar3DChart>
      <c:catAx>
        <c:axId val="1276825135"/>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s-ES_tradnl"/>
                  <a:t>Año de publicación </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CO"/>
          </a:p>
        </c:txPr>
        <c:crossAx val="1277147279"/>
        <c:crosses val="autoZero"/>
        <c:auto val="1"/>
        <c:lblAlgn val="ctr"/>
        <c:lblOffset val="100"/>
        <c:noMultiLvlLbl val="0"/>
      </c:catAx>
      <c:valAx>
        <c:axId val="127714727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s-ES_tradnl"/>
                  <a:t>Porcentaje de representación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CO"/>
          </a:p>
        </c:txPr>
        <c:crossAx val="12768251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b="1">
          <a:solidFill>
            <a:schemeClr val="tx1"/>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tx>
            <c:strRef>
              <c:f>'F3'!$B$2</c:f>
              <c:strCache>
                <c:ptCount val="1"/>
                <c:pt idx="0">
                  <c:v>SG</c:v>
                </c:pt>
              </c:strCache>
            </c:strRef>
          </c:tx>
          <c:spPr>
            <a:solidFill>
              <a:schemeClr val="accent6"/>
            </a:solidFill>
            <a:ln>
              <a:noFill/>
            </a:ln>
            <a:effectLst/>
            <a:sp3d/>
          </c:spPr>
          <c:invertIfNegative val="0"/>
          <c:cat>
            <c:strRef>
              <c:f>'F3'!$A$3:$A$19</c:f>
              <c:strCache>
                <c:ptCount val="17"/>
                <c:pt idx="0">
                  <c:v>Arabia Saudita</c:v>
                </c:pt>
                <c:pt idx="1">
                  <c:v>China</c:v>
                </c:pt>
                <c:pt idx="2">
                  <c:v>Colombia</c:v>
                </c:pt>
                <c:pt idx="3">
                  <c:v>Croacia</c:v>
                </c:pt>
                <c:pt idx="4">
                  <c:v>España</c:v>
                </c:pt>
                <c:pt idx="5">
                  <c:v>India</c:v>
                </c:pt>
                <c:pt idx="6">
                  <c:v>Irán</c:v>
                </c:pt>
                <c:pt idx="7">
                  <c:v>Irlanda</c:v>
                </c:pt>
                <c:pt idx="8">
                  <c:v>Macedonia</c:v>
                </c:pt>
                <c:pt idx="9">
                  <c:v>Malasia</c:v>
                </c:pt>
                <c:pt idx="10">
                  <c:v>Mexico</c:v>
                </c:pt>
                <c:pt idx="11">
                  <c:v>República Checa</c:v>
                </c:pt>
                <c:pt idx="12">
                  <c:v>Romania</c:v>
                </c:pt>
                <c:pt idx="13">
                  <c:v>Sudáfrica</c:v>
                </c:pt>
                <c:pt idx="14">
                  <c:v>Taiwan</c:v>
                </c:pt>
                <c:pt idx="15">
                  <c:v>Thailandia</c:v>
                </c:pt>
                <c:pt idx="16">
                  <c:v>Varios países</c:v>
                </c:pt>
              </c:strCache>
            </c:strRef>
          </c:cat>
          <c:val>
            <c:numRef>
              <c:f>'F3'!$B$3:$B$19</c:f>
              <c:numCache>
                <c:formatCode>General</c:formatCode>
                <c:ptCount val="17"/>
                <c:pt idx="0">
                  <c:v>1</c:v>
                </c:pt>
                <c:pt idx="1">
                  <c:v>2</c:v>
                </c:pt>
                <c:pt idx="2">
                  <c:v>3</c:v>
                </c:pt>
                <c:pt idx="3">
                  <c:v>2</c:v>
                </c:pt>
                <c:pt idx="4">
                  <c:v>14</c:v>
                </c:pt>
                <c:pt idx="5">
                  <c:v>1</c:v>
                </c:pt>
                <c:pt idx="6">
                  <c:v>1</c:v>
                </c:pt>
                <c:pt idx="7">
                  <c:v>1</c:v>
                </c:pt>
                <c:pt idx="8">
                  <c:v>1</c:v>
                </c:pt>
                <c:pt idx="9">
                  <c:v>3</c:v>
                </c:pt>
                <c:pt idx="12">
                  <c:v>1</c:v>
                </c:pt>
                <c:pt idx="14">
                  <c:v>1</c:v>
                </c:pt>
                <c:pt idx="16">
                  <c:v>1</c:v>
                </c:pt>
              </c:numCache>
            </c:numRef>
          </c:val>
          <c:extLst>
            <c:ext xmlns:c16="http://schemas.microsoft.com/office/drawing/2014/chart" uri="{C3380CC4-5D6E-409C-BE32-E72D297353CC}">
              <c16:uniqueId val="{00000000-2822-5241-B14B-9489D8DF02A4}"/>
            </c:ext>
          </c:extLst>
        </c:ser>
        <c:ser>
          <c:idx val="1"/>
          <c:order val="1"/>
          <c:tx>
            <c:strRef>
              <c:f>'F3'!$C$2</c:f>
              <c:strCache>
                <c:ptCount val="1"/>
                <c:pt idx="0">
                  <c:v>MMP</c:v>
                </c:pt>
              </c:strCache>
            </c:strRef>
          </c:tx>
          <c:spPr>
            <a:solidFill>
              <a:schemeClr val="accent5"/>
            </a:solidFill>
            <a:ln>
              <a:noFill/>
            </a:ln>
            <a:effectLst/>
            <a:sp3d/>
          </c:spPr>
          <c:invertIfNegative val="0"/>
          <c:dLbls>
            <c:dLbl>
              <c:idx val="16"/>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2822-5241-B14B-9489D8DF02A4}"/>
                </c:ext>
              </c:extLst>
            </c:dLbl>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'F3'!$A$3:$A$19</c:f>
              <c:strCache>
                <c:ptCount val="17"/>
                <c:pt idx="0">
                  <c:v>Arabia Saudita</c:v>
                </c:pt>
                <c:pt idx="1">
                  <c:v>China</c:v>
                </c:pt>
                <c:pt idx="2">
                  <c:v>Colombia</c:v>
                </c:pt>
                <c:pt idx="3">
                  <c:v>Croacia</c:v>
                </c:pt>
                <c:pt idx="4">
                  <c:v>España</c:v>
                </c:pt>
                <c:pt idx="5">
                  <c:v>India</c:v>
                </c:pt>
                <c:pt idx="6">
                  <c:v>Irán</c:v>
                </c:pt>
                <c:pt idx="7">
                  <c:v>Irlanda</c:v>
                </c:pt>
                <c:pt idx="8">
                  <c:v>Macedonia</c:v>
                </c:pt>
                <c:pt idx="9">
                  <c:v>Malasia</c:v>
                </c:pt>
                <c:pt idx="10">
                  <c:v>Mexico</c:v>
                </c:pt>
                <c:pt idx="11">
                  <c:v>República Checa</c:v>
                </c:pt>
                <c:pt idx="12">
                  <c:v>Romania</c:v>
                </c:pt>
                <c:pt idx="13">
                  <c:v>Sudáfrica</c:v>
                </c:pt>
                <c:pt idx="14">
                  <c:v>Taiwan</c:v>
                </c:pt>
                <c:pt idx="15">
                  <c:v>Thailandia</c:v>
                </c:pt>
                <c:pt idx="16">
                  <c:v>Varios países</c:v>
                </c:pt>
              </c:strCache>
            </c:strRef>
          </c:cat>
          <c:val>
            <c:numRef>
              <c:f>'F3'!$C$3:$C$19</c:f>
              <c:numCache>
                <c:formatCode>General</c:formatCode>
                <c:ptCount val="17"/>
                <c:pt idx="0">
                  <c:v>1</c:v>
                </c:pt>
                <c:pt idx="2">
                  <c:v>1</c:v>
                </c:pt>
                <c:pt idx="3">
                  <c:v>2</c:v>
                </c:pt>
                <c:pt idx="4">
                  <c:v>6</c:v>
                </c:pt>
                <c:pt idx="5">
                  <c:v>1</c:v>
                </c:pt>
                <c:pt idx="10">
                  <c:v>1</c:v>
                </c:pt>
                <c:pt idx="11">
                  <c:v>2</c:v>
                </c:pt>
                <c:pt idx="13">
                  <c:v>1</c:v>
                </c:pt>
                <c:pt idx="14">
                  <c:v>1</c:v>
                </c:pt>
                <c:pt idx="15">
                  <c:v>1</c:v>
                </c:pt>
              </c:numCache>
            </c:numRef>
          </c:val>
          <c:extLst>
            <c:ext xmlns:c16="http://schemas.microsoft.com/office/drawing/2014/chart" uri="{C3380CC4-5D6E-409C-BE32-E72D297353CC}">
              <c16:uniqueId val="{00000001-2822-5241-B14B-9489D8DF02A4}"/>
            </c:ext>
          </c:extLst>
        </c:ser>
        <c:ser>
          <c:idx val="2"/>
          <c:order val="2"/>
          <c:tx>
            <c:strRef>
              <c:f>'F3'!$D$2</c:f>
              <c:strCache>
                <c:ptCount val="1"/>
                <c:pt idx="0">
                  <c:v>SP</c:v>
                </c:pt>
              </c:strCache>
            </c:strRef>
          </c:tx>
          <c:spPr>
            <a:solidFill>
              <a:schemeClr val="accent4"/>
            </a:solidFill>
            <a:ln>
              <a:noFill/>
            </a:ln>
            <a:effectLst/>
            <a:sp3d/>
          </c:spPr>
          <c:invertIfNegative val="0"/>
          <c:dLbls>
            <c:dLbl>
              <c:idx val="16"/>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2822-5241-B14B-9489D8DF02A4}"/>
                </c:ext>
              </c:extLst>
            </c:dLbl>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'F3'!$A$3:$A$19</c:f>
              <c:strCache>
                <c:ptCount val="17"/>
                <c:pt idx="0">
                  <c:v>Arabia Saudita</c:v>
                </c:pt>
                <c:pt idx="1">
                  <c:v>China</c:v>
                </c:pt>
                <c:pt idx="2">
                  <c:v>Colombia</c:v>
                </c:pt>
                <c:pt idx="3">
                  <c:v>Croacia</c:v>
                </c:pt>
                <c:pt idx="4">
                  <c:v>España</c:v>
                </c:pt>
                <c:pt idx="5">
                  <c:v>India</c:v>
                </c:pt>
                <c:pt idx="6">
                  <c:v>Irán</c:v>
                </c:pt>
                <c:pt idx="7">
                  <c:v>Irlanda</c:v>
                </c:pt>
                <c:pt idx="8">
                  <c:v>Macedonia</c:v>
                </c:pt>
                <c:pt idx="9">
                  <c:v>Malasia</c:v>
                </c:pt>
                <c:pt idx="10">
                  <c:v>Mexico</c:v>
                </c:pt>
                <c:pt idx="11">
                  <c:v>República Checa</c:v>
                </c:pt>
                <c:pt idx="12">
                  <c:v>Romania</c:v>
                </c:pt>
                <c:pt idx="13">
                  <c:v>Sudáfrica</c:v>
                </c:pt>
                <c:pt idx="14">
                  <c:v>Taiwan</c:v>
                </c:pt>
                <c:pt idx="15">
                  <c:v>Thailandia</c:v>
                </c:pt>
                <c:pt idx="16">
                  <c:v>Varios países</c:v>
                </c:pt>
              </c:strCache>
            </c:strRef>
          </c:cat>
          <c:val>
            <c:numRef>
              <c:f>'F3'!$D$3:$D$19</c:f>
              <c:numCache>
                <c:formatCode>General</c:formatCode>
                <c:ptCount val="17"/>
                <c:pt idx="2">
                  <c:v>1</c:v>
                </c:pt>
                <c:pt idx="4">
                  <c:v>1</c:v>
                </c:pt>
                <c:pt idx="10">
                  <c:v>1</c:v>
                </c:pt>
              </c:numCache>
            </c:numRef>
          </c:val>
          <c:extLst>
            <c:ext xmlns:c16="http://schemas.microsoft.com/office/drawing/2014/chart" uri="{C3380CC4-5D6E-409C-BE32-E72D297353CC}">
              <c16:uniqueId val="{00000002-2822-5241-B14B-9489D8DF02A4}"/>
            </c:ext>
          </c:extLst>
        </c:ser>
        <c:dLbls>
          <c:showLegendKey val="0"/>
          <c:showVal val="0"/>
          <c:showCatName val="0"/>
          <c:showSerName val="0"/>
          <c:showPercent val="0"/>
          <c:showBubbleSize val="0"/>
        </c:dLbls>
        <c:gapWidth val="55"/>
        <c:gapDepth val="55"/>
        <c:shape val="box"/>
        <c:axId val="1870963295"/>
        <c:axId val="1987044175"/>
        <c:axId val="0"/>
      </c:bar3DChart>
      <c:catAx>
        <c:axId val="1870963295"/>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s-ES_tradnl"/>
                  <a:t>País</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CO"/>
            </a:p>
          </c:txPr>
        </c:title>
        <c:numFmt formatCode="General" sourceLinked="1"/>
        <c:majorTickMark val="none"/>
        <c:minorTickMark val="none"/>
        <c:tickLblPos val="nextTo"/>
        <c:spPr>
          <a:noFill/>
          <a:ln>
            <a:noFill/>
          </a:ln>
          <a:effectLst/>
        </c:spPr>
        <c:txPr>
          <a:bodyPr rot="-5400000" spcFirstLastPara="1" vertOverflow="ellipsis" wrap="square" anchor="ctr" anchorCtr="1"/>
          <a:lstStyle/>
          <a:p>
            <a:pPr>
              <a:defRPr sz="11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CO"/>
          </a:p>
        </c:txPr>
        <c:crossAx val="1987044175"/>
        <c:crosses val="autoZero"/>
        <c:auto val="1"/>
        <c:lblAlgn val="ctr"/>
        <c:lblOffset val="100"/>
        <c:noMultiLvlLbl val="0"/>
      </c:catAx>
      <c:valAx>
        <c:axId val="198704417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s-ES_tradnl"/>
                  <a:t>Número de artículos </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CO"/>
          </a:p>
        </c:txPr>
        <c:crossAx val="18709632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rot="-5400000" vert="horz"/>
    <a:lstStyle/>
    <a:p>
      <a:pPr>
        <a:defRPr sz="1100">
          <a:solidFill>
            <a:schemeClr val="tx1"/>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cked"/>
        <c:varyColors val="0"/>
        <c:ser>
          <c:idx val="0"/>
          <c:order val="0"/>
          <c:spPr>
            <a:ln w="28575" cap="rnd">
              <a:solidFill>
                <a:schemeClr val="accent1"/>
              </a:solidFill>
              <a:round/>
            </a:ln>
            <a:effectLst/>
          </c:spPr>
          <c:marker>
            <c:symbol val="none"/>
          </c:marker>
          <c:cat>
            <c:strRef>
              <c:f>'F4'!$C$36:$O$36</c:f>
              <c:strCache>
                <c:ptCount val="13"/>
                <c:pt idx="0">
                  <c:v>ISO 9001</c:v>
                </c:pt>
                <c:pt idx="1">
                  <c:v>UNE 182001</c:v>
                </c:pt>
                <c:pt idx="2">
                  <c:v>Q de calidad turistica</c:v>
                </c:pt>
                <c:pt idx="3">
                  <c:v>TQM</c:v>
                </c:pt>
                <c:pt idx="4">
                  <c:v>RSC</c:v>
                </c:pt>
                <c:pt idx="5">
                  <c:v>EFQM</c:v>
                </c:pt>
                <c:pt idx="6">
                  <c:v>QM</c:v>
                </c:pt>
                <c:pt idx="7">
                  <c:v>EM</c:v>
                </c:pt>
                <c:pt idx="8">
                  <c:v>ISO 14001</c:v>
                </c:pt>
                <c:pt idx="9">
                  <c:v>EMAS</c:v>
                </c:pt>
                <c:pt idx="10">
                  <c:v>Certificación medioambiental</c:v>
                </c:pt>
                <c:pt idx="11">
                  <c:v>Certificación de calidad</c:v>
                </c:pt>
                <c:pt idx="12">
                  <c:v>OE</c:v>
                </c:pt>
              </c:strCache>
            </c:strRef>
          </c:cat>
          <c:val>
            <c:numRef>
              <c:f>'F4'!$C$37:$O$37</c:f>
              <c:numCache>
                <c:formatCode>General</c:formatCode>
                <c:ptCount val="13"/>
                <c:pt idx="0">
                  <c:v>10</c:v>
                </c:pt>
                <c:pt idx="1">
                  <c:v>2</c:v>
                </c:pt>
                <c:pt idx="2">
                  <c:v>3</c:v>
                </c:pt>
                <c:pt idx="3">
                  <c:v>10</c:v>
                </c:pt>
                <c:pt idx="4">
                  <c:v>1</c:v>
                </c:pt>
                <c:pt idx="5">
                  <c:v>3</c:v>
                </c:pt>
                <c:pt idx="6">
                  <c:v>5</c:v>
                </c:pt>
                <c:pt idx="7">
                  <c:v>3</c:v>
                </c:pt>
                <c:pt idx="8">
                  <c:v>2</c:v>
                </c:pt>
                <c:pt idx="9">
                  <c:v>1</c:v>
                </c:pt>
                <c:pt idx="10">
                  <c:v>1</c:v>
                </c:pt>
                <c:pt idx="11">
                  <c:v>1</c:v>
                </c:pt>
                <c:pt idx="12">
                  <c:v>1</c:v>
                </c:pt>
              </c:numCache>
            </c:numRef>
          </c:val>
          <c:smooth val="0"/>
          <c:extLst>
            <c:ext xmlns:c16="http://schemas.microsoft.com/office/drawing/2014/chart" uri="{C3380CC4-5D6E-409C-BE32-E72D297353CC}">
              <c16:uniqueId val="{00000000-1B44-5E4D-96DB-A4A4D805EC7C}"/>
            </c:ext>
          </c:extLst>
        </c:ser>
        <c:dLbls>
          <c:showLegendKey val="0"/>
          <c:showVal val="0"/>
          <c:showCatName val="0"/>
          <c:showSerName val="0"/>
          <c:showPercent val="0"/>
          <c:showBubbleSize val="0"/>
        </c:dLbls>
        <c:dropLines>
          <c:spPr>
            <a:ln w="9525" cap="flat" cmpd="sng" algn="ctr">
              <a:solidFill>
                <a:schemeClr val="tx1">
                  <a:lumMod val="35000"/>
                  <a:lumOff val="65000"/>
                </a:schemeClr>
              </a:solidFill>
              <a:round/>
            </a:ln>
            <a:effectLst/>
          </c:spPr>
        </c:dropLines>
        <c:smooth val="0"/>
        <c:axId val="408312991"/>
        <c:axId val="408640063"/>
      </c:lineChart>
      <c:catAx>
        <c:axId val="40831299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s-ES_tradnl"/>
                  <a:t>Sistemas de Gestión - SG</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CO"/>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CO"/>
          </a:p>
        </c:txPr>
        <c:crossAx val="408640063"/>
        <c:crosses val="autoZero"/>
        <c:auto val="1"/>
        <c:lblAlgn val="ctr"/>
        <c:lblOffset val="100"/>
        <c:noMultiLvlLbl val="0"/>
      </c:catAx>
      <c:valAx>
        <c:axId val="40864006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s-ES_tradnl"/>
                  <a:t>Número de artículos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CO"/>
          </a:p>
        </c:txPr>
        <c:crossAx val="408312991"/>
        <c:crosses val="autoZero"/>
        <c:crossBetween val="between"/>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rot="-5400000" vert="horz"/>
    <a:lstStyle/>
    <a:p>
      <a:pPr>
        <a:defRPr>
          <a:solidFill>
            <a:schemeClr val="tx1"/>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xdr:col>
      <xdr:colOff>334818</xdr:colOff>
      <xdr:row>2</xdr:row>
      <xdr:rowOff>162791</xdr:rowOff>
    </xdr:from>
    <xdr:to>
      <xdr:col>14</xdr:col>
      <xdr:colOff>15009</xdr:colOff>
      <xdr:row>22</xdr:row>
      <xdr:rowOff>184727</xdr:rowOff>
    </xdr:to>
    <xdr:graphicFrame macro="">
      <xdr:nvGraphicFramePr>
        <xdr:cNvPr id="2" name="Gráfico 1">
          <a:extLst>
            <a:ext uri="{FF2B5EF4-FFF2-40B4-BE49-F238E27FC236}">
              <a16:creationId xmlns:a16="http://schemas.microsoft.com/office/drawing/2014/main" id="{F6129C4E-2D65-FD45-81B6-DA98256D91E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76200</xdr:colOff>
      <xdr:row>0</xdr:row>
      <xdr:rowOff>12700</xdr:rowOff>
    </xdr:from>
    <xdr:to>
      <xdr:col>16</xdr:col>
      <xdr:colOff>50800</xdr:colOff>
      <xdr:row>24</xdr:row>
      <xdr:rowOff>152400</xdr:rowOff>
    </xdr:to>
    <xdr:graphicFrame macro="">
      <xdr:nvGraphicFramePr>
        <xdr:cNvPr id="4" name="Gráfico 3">
          <a:extLst>
            <a:ext uri="{FF2B5EF4-FFF2-40B4-BE49-F238E27FC236}">
              <a16:creationId xmlns:a16="http://schemas.microsoft.com/office/drawing/2014/main" id="{387F55FF-1016-FC44-A493-EAB4DBEFBB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6184900</xdr:colOff>
      <xdr:row>37</xdr:row>
      <xdr:rowOff>165100</xdr:rowOff>
    </xdr:from>
    <xdr:to>
      <xdr:col>13</xdr:col>
      <xdr:colOff>774700</xdr:colOff>
      <xdr:row>69</xdr:row>
      <xdr:rowOff>165100</xdr:rowOff>
    </xdr:to>
    <xdr:graphicFrame macro="">
      <xdr:nvGraphicFramePr>
        <xdr:cNvPr id="3" name="Gráfico 2">
          <a:extLst>
            <a:ext uri="{FF2B5EF4-FFF2-40B4-BE49-F238E27FC236}">
              <a16:creationId xmlns:a16="http://schemas.microsoft.com/office/drawing/2014/main" id="{D6044C52-D352-CE41-919D-E7AB630F9D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rosoft Office User" refreshedDate="44324.432381365739" createdVersion="7" refreshedVersion="7" minRefreshableVersion="3" recordCount="57" xr:uid="{A64273C6-E3DF-A54C-9835-19160D034608}">
  <cacheSource type="worksheet">
    <worksheetSource ref="A2:S59" sheet="MATRIZ (2)"/>
  </cacheSource>
  <cacheFields count="19">
    <cacheField name="Número de Artículo" numFmtId="0">
      <sharedItems containsSemiMixedTypes="0" containsString="0" containsNumber="1" containsInteger="1" minValue="1" maxValue="57" count="57">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sharedItems>
    </cacheField>
    <cacheField name="Base de datos o literatura gris " numFmtId="0">
      <sharedItems containsBlank="1"/>
    </cacheField>
    <cacheField name="Título artículo" numFmtId="0">
      <sharedItems longText="1"/>
    </cacheField>
    <cacheField name="Año Artículo" numFmtId="0">
      <sharedItems containsString="0" containsBlank="1" containsNumber="1" containsInteger="1" minValue="2003" maxValue="2021" count="18">
        <n v="2013"/>
        <n v="2020"/>
        <n v="2017"/>
        <n v="2011"/>
        <n v="2019"/>
        <n v="2012"/>
        <n v="2015"/>
        <n v="2018"/>
        <n v="2016"/>
        <n v="2014"/>
        <n v="2009"/>
        <n v="2010"/>
        <n v="2007"/>
        <m/>
        <n v="2006"/>
        <n v="2021"/>
        <n v="2008"/>
        <n v="2003"/>
      </sharedItems>
    </cacheField>
    <cacheField name="País" numFmtId="0">
      <sharedItems containsBlank="1" count="21">
        <s v="República Checa"/>
        <s v="India"/>
        <s v="Colombia"/>
        <s v="China"/>
        <s v="España"/>
        <s v="Macedonia"/>
        <s v="Malasia"/>
        <m/>
        <s v="Taiwan"/>
        <s v="Sudáfrica"/>
        <s v="Mexico"/>
        <s v="Arabia Saudita"/>
        <s v="Croacia"/>
        <s v="Varios países"/>
        <s v="Irán"/>
        <s v="Thailandia"/>
        <s v="Irlanda"/>
        <s v="Romania"/>
        <s v="Epaña" u="1"/>
        <s v="Epaña - Aliacante" u="1"/>
        <s v="España - Singapur - Malasia - EE. UU" u="1"/>
      </sharedItems>
    </cacheField>
    <cacheField name="Ciudada" numFmtId="0">
      <sharedItems containsBlank="1"/>
    </cacheField>
    <cacheField name="Tema" numFmtId="0">
      <sharedItems containsBlank="1" longText="1"/>
    </cacheField>
    <cacheField name="Autores" numFmtId="0">
      <sharedItems containsBlank="1"/>
    </cacheField>
    <cacheField name="Aspectos claves del artículo" numFmtId="0">
      <sharedItems containsBlank="1" longText="1"/>
    </cacheField>
    <cacheField name="Variables" numFmtId="0">
      <sharedItems containsBlank="1" count="7">
        <s v="MMP"/>
        <s v="MMP Y SP"/>
        <s v="SG"/>
        <m/>
        <s v="SG, MMP Y SP"/>
        <s v="SG Y SP"/>
        <s v="SG Y MMP"/>
      </sharedItems>
    </cacheField>
    <cacheField name="1. Sistemas de gestión - SG" numFmtId="0">
      <sharedItems containsBlank="1" count="21">
        <s v="N/A"/>
        <s v="ISO 9000"/>
        <s v="ISO 9001_x000a_UNE 182001"/>
        <s v="ISO 9000_x000a_Filosofía de TQM (Total_x000a_Quality Management)"/>
        <s v="Q de Calidad turistica_x000a_ISO 9001"/>
        <m/>
        <s v="TQM: La gestión de la calidad total_x000a_RSC: Responsabilidad Social Corporativa_x000a_EFQM: El Modelo de Excelencia "/>
        <s v="TQM: La gestión de la calidad total"/>
        <s v="QM: Quality management_x000a_Environmental management"/>
        <s v="QM: Quality Manangement_x000a_EM: Medio Ambiente"/>
        <s v="ISO 9001_x000a_UNE 182001_x000a_Spanish Tourism Quality certificate"/>
        <s v="Q de Calidad"/>
        <s v="Certificaciones de calidad_x000a_La Q de calidad turistica_x000a_ISO 9001:2015_x000a_Certificaciones medioambientales_x000a_ISO 14001:2015_x000a_Reglamento EMAS"/>
        <s v="ISO 9001"/>
        <s v="Norma ISO 14001_x000a_Reglamento EMAS &quot;Eco-Management and Audit Scheme&quot;"/>
        <s v="Modelo de excelencia empresarial de la Fundación Europea para la Gestión de la Calidad EFQM"/>
        <s v="Certificación de Calidad"/>
        <s v="QM: Quality management"/>
        <s v="ISO 14001"/>
        <s v="TQM_x000a_RSE_x000a_EO"/>
        <s v="Norma ISO 9001:2015_x000a__x000a_NTSH, que del 01 al 06, proporcionan requisitos definidos para mejorar la prestación del servicio"/>
      </sharedItems>
    </cacheField>
    <cacheField name="2. Modelos, metodología, politicas gubernamentales (planes o programas) - MMP" numFmtId="0">
      <sharedItems containsBlank="1" longText="1"/>
    </cacheField>
    <cacheField name="3. Sellos y premios en los paises - SP" numFmtId="0">
      <sharedItems containsBlank="1" longText="1"/>
    </cacheField>
    <cacheField name="1. Beneficios organizacionales" numFmtId="0">
      <sharedItems containsBlank="1" count="2">
        <m/>
        <s v="Organizacional"/>
      </sharedItems>
    </cacheField>
    <cacheField name="2. Beneficios económicos" numFmtId="0">
      <sharedItems containsBlank="1" count="2">
        <m/>
        <s v="Económico"/>
      </sharedItems>
    </cacheField>
    <cacheField name="3. Beneficios de mercado" numFmtId="0">
      <sharedItems containsBlank="1" count="2">
        <s v="Mercado"/>
        <m/>
      </sharedItems>
    </cacheField>
    <cacheField name="Descripción de beneficio" numFmtId="0">
      <sharedItems containsBlank="1" longText="1"/>
    </cacheField>
    <cacheField name="Dificultades" numFmtId="0">
      <sharedItems containsBlank="1" longText="1"/>
    </cacheField>
    <cacheField name="Articulo viable" numFmtId="0">
      <sharedItems containsBlank="1" count="5">
        <s v="SI"/>
        <s v="NO"/>
        <s v="REPETIDO"/>
        <m u="1"/>
        <s v="REVISAR"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7">
  <r>
    <x v="0"/>
    <s v="Semanticscholar"/>
    <s v="Approaches to quality management in hotel industry_x000a__x000a_Enfoques de la gestión de la calidad en la industria hotelera"/>
    <x v="0"/>
    <x v="0"/>
    <m/>
    <s v="Hoteles seleccionados de la República Checa"/>
    <s v="Kateřina Ryglová, Ida Vajčnerová, Jakub Šácha"/>
    <s v="Posibilidades y especificidades de la gestión de la calidad en los servicios hoteleros con el foco en el modelo Servqual en el contexto de comparar el nivel cualitativo de los servicios ofrecidos en las instalaciones hoteleras seleccionadas, bajo sus cinco componentes los cuales se encuentran asociados a tangibles, confiabilidad, capacidad de respuesta, seguridad y empatía."/>
    <x v="0"/>
    <x v="0"/>
    <s v="Modelo Servqual_x000a__x000a_Documentos con estrategias en la republica checa: _x000a_“La Política Nacional de Apoyo a la Calidad”_x000a_&quot;Estrategia de política nacional de calidad en la República Checa para el período 2008-2013&quot;."/>
    <s v="N/A"/>
    <x v="0"/>
    <x v="0"/>
    <x v="0"/>
    <s v="Cuantificación de la satisfacción del cliente_x000a_Analisis de grupos de clientes objetivo_x000a_Análisis de las expectativas del cliente_x000a_Definición de estándares de calidad_x000a_Por medio de Servqual pueden comparar y evaluar sus hoteles y juzgar cómo estos hoteles logran satisfacer a sus huéspedes y al mismo tiempo dar fe de seguir los estándares dados._x000a_Evaluación de la calidad interna: Servqual se puede utilizar para revelar las expectativas y la satisfacción del personal."/>
    <s v="Extensión del cuestionario_x000a_Desventajas teoricas del modelo como por ejemplo el monitoreo de la prestación del servicio y no sigue la impresión general o la satisfacción general con el servicio aceptado es suficiente"/>
    <x v="0"/>
  </r>
  <r>
    <x v="1"/>
    <s v="Base de datos ScienceDirect"/>
    <s v="Ecological approach towards sustainability in hotel industry_x000a__x000a_Enfoque ecológico hacia la sostenibilidad en la industria hotelera"/>
    <x v="1"/>
    <x v="1"/>
    <m/>
    <s v="Ecohoteles"/>
    <s v="Rakesh Dani, Kritika Tiwari, Prateek Negi"/>
    <s v="Prácticas ecológicas como el uso de recursos renovables como la energía solar o eólica, el reciclaje de aguas grises, alimentos cultivados orgánicos locales, jabones y servicios orgánicos, artes culinarias ecológicas, iluminación de bajo consumo, descomposición biodegradable, sistema de ventilación natural, inodoros de doble descarga ecológicos._x000a__x000a_Estas técnicas formarían la base de un sistema de energía equilibrada y amigable con el medio ambiente. (Energía solar y eólica, Colecta de agua de lluvia, Iluminaciones energéticamente eficientes, Sistema de gestión de residuos)"/>
    <x v="0"/>
    <x v="0"/>
    <s v="Técnicas para un sistema de energía equilibrada y amigable con el medio ambiente"/>
    <s v="N/A"/>
    <x v="1"/>
    <x v="0"/>
    <x v="1"/>
    <s v="Oportunidades modernas_x000a_Organizaciones ambientalmente sostenibles_x000a_Armonización del turismo y la sostenibilidad_x000a_Sistema de energia equilibrada y amigable con el medio ambiente_x000a_Formas ecológicas ingeniosas en nuestras prácticas comerciales_x000a_Ahorro en costos de electricidad y agua"/>
    <s v="Trabajar orientado a la protección y preservación del medio ambiente, puede dejar de lado el servicio de calidad._x000a_La experiencia de ahorro de energia y agua puede generar inconformidades a los turistas_x000a_"/>
    <x v="0"/>
  </r>
  <r>
    <x v="2"/>
    <s v="Base de datos Uniersidad de Medellin"/>
    <s v="Evaluación de la calidad en establecimientos de alojamiento y hospedaje"/>
    <x v="2"/>
    <x v="2"/>
    <m/>
    <s v="Identificar los factores principales para evaluar la gestión de la calidad en establecimientos de alojamiento y hospedaje"/>
    <s v="Germán Castilla Arévalo_x000a_Nelson Orlando Alarcon Villamil "/>
    <s v="Iniciativas de Calidad y competetividad en Colombia, literatura y normatividad vigente asociada a la calidad en el turismo Colombiano y conceptos de expertos asociados a calidad._x000a_Respaldo del gobierno para apaalancar el sector a través de normatividad_x000a_La calidad del servicio es un bien intagible, difícil de medir por la tipología del cliente, segun los tres expertos consultados._x000a_E1: Formación del personal para el desarrollo del sector y mejorar la calidad._x000a_E2: Importante identificar el tipo de cliente y el valor de una capacitación idónea para que los colaboradores atiendan a los huéspedes._x000a_E3: Cada huésped es diferente lo cual implica que su percepción de calidad no se puede comparar; además sus motivaciones y expectativas son diferentes, por ello el recurso humano debe estar en la capacidad de responder a dichas expectativas_x000a_Temas de interés y factores críticos de éxito para evaluación de la gestión de la calidad en los establecimientos de alojamiento y hospedaje_x000a_La calidad es vital para la planeación estratégica de las organizaciones._x000a_Se señalan 9 temas de interés y 31 factores críticos de éxito, los cuales se pueden usar para construir indicadores e índices de medición que permitan acercar a los establecimientos de alojamiento y hospedaje a los estándares de calidad definidos en las normas técnicas sectoriales, las leyes y las prácticas de la competencia."/>
    <x v="1"/>
    <x v="0"/>
    <s v="El plan sectorial 2014-2018 “Turismo para la construcción de la Paz”, suscrito por el MCIT-DNP (2014)_x000a_la política de del MCIT (2009) denominada “Competitividad: el desafío para alcanzar un turismo de clase mundial”_x000a_Plan Nacional de Turismo 2008–2010_x000a_Plan Nacional de Desarrollo Colombianos fuente para generar estos lineamientos de gobierno._x000a_Alianza del Pacífico: la cual tiene como objetivo crear bases institucionales, de integración regional y bases políticas y económicas para apostarle al desarrollo de los países involucrados, es considerada otra estrategia para el aumento de la competitividad_x000a_Norma técnica sectorial NTS–TS–001–1: Destinos turísticos sostenibles._x000a_Marco normativo colombiano referente a la calidad_x000a_Normas Técnicas sectorialesaplicables a las actividades de EAH_x000a_Certificación en sostenibilidad turistica "/>
    <s v="La certificación de calidad turística: estrategia de mejoramiento y consolidación de la competitividad_x000a_Sello de calidad colombaino_x000a_Sello ambiental colombiano NTS–TS 002 y NTC–5133"/>
    <x v="1"/>
    <x v="0"/>
    <x v="1"/>
    <s v="Los procesos de mejora continua en las empresas se puede favorecer por medio de una cultura enfocada hacia la calidad_x000a_Mejoramiento de la competitividad_x000a_Politicas que fomentan el turismo de calidad: Tiene por objeto mejorar los niveles de calidad y generar una cultura de la excelencia en los prestadores de servicios turísticos y, a su vez, en términos estratégicos, posicionar los destinos competitivos y sostenibles_x000a_La implementación del sello ambiental colombiano es obligatorio"/>
    <s v="la mayor problemática en la implementación de los estándares de calidad es la falta de formación del personal de manera integral. _x000a_Mejorar aspectos de servicio, como nromas para saludar, ser agradable, manejo del cliente y calidad técnica_x000a_La certificación del sello ambiental colombiano no es obligatorio_x000a_Solo se aplican las normas obligatorias en el sector hotelero_x000a_No existe un interés profundo en las normas voluntarias"/>
    <x v="0"/>
  </r>
  <r>
    <x v="3"/>
    <s v="Atlantis Press Ed"/>
    <s v="The application of ISO9000 quality management system in the development of hotel industry"/>
    <x v="1"/>
    <x v="3"/>
    <m/>
    <s v="La importancia del sistema de gestión de la calidad ISO9000 para la gestión de la calidad del hotel"/>
    <s v="Yuanling Luan, Shisong Zhang and Jianfei Zhang"/>
    <s v="Analiza la importancia de la construcción del sistema de gestión de la calidad para el desarrollo de la industria hotelera. Al mismo tiempo, realiza un análisis profundo de los problemas de gestión comunes en la industria hotelera actual, y expone sus propias ideas sobre la construcción y desarrollo del sistema de gestión de la calidad del servicio hotelero combinándolo con las teorías relevantes del gestión de la calidad."/>
    <x v="2"/>
    <x v="1"/>
    <s v="N/A"/>
    <s v="N/A"/>
    <x v="1"/>
    <x v="1"/>
    <x v="0"/>
    <s v="1. Gestión por procesos: evita las limitaciones provocadas por el énfasis excesivo en la experiencia y los factores humanos en el modo de gestión tradicional de las empresas hoteleras._x000a_1. Enfatiza sobre la base de la participación plena, intenta movilizar el entusiasmo del personal interno, Implementa el concepto de gestión orientado a las personas en la operación y gestión de la organización._x000a_2. Reduce el costo de la mala calidad y el desperdicio de recursos._x000a_3.Establecimientos de mecanismos para identificar y satisfacer las necesidades de los clientes y la sociedad._x000a_3. Enfoque centrado en el cliente._x000a_3. Superación de las necesidades de los clientes, mejoramiento reputacional y creación de una buena imagen de marca_x000a_3. Establece una imagen corporativa internacional y estandarizada._x000a_puede hacer que los hoteles aprendan y se pongan en contacto con la información más reciente mejorando la competitividad del hotel en el mercado"/>
    <s v="La conciencia de la gestión de la calidad es débil_x000a_El servicio carece de personalización_x000a_La eficiencia de la gestión de la calidad es baja - el sistema de gestión no se implementa de manera efectiva en el trabajo real_x000a__x000a_La gestión de la calidad carece de exhaustividad -  construcción de mecanismos de prevención_x000a__x000a_El sistema de gestión del desempeño no es perfecto - La evaluación del desempeño carece de un posicionamiento preciso, la estructura de evaluación del desempeño está desequilibrada- Se refleja principalmente en el desarrollo descoordinado de la estructura salarial de los empleados del hotel"/>
    <x v="0"/>
  </r>
  <r>
    <x v="4"/>
    <s v="Pearson Prentice Hall"/>
    <s v="Gestión de la calidad: conceptos, enfoques, modelos y sistemas"/>
    <x v="3"/>
    <x v="4"/>
    <m/>
    <s v="Alojamientos Turísticos de Pequeñas Dimensiones y Hoteles y Apartamentos Turísticos"/>
    <s v="César Camisón, Sonia Cruz, Tomás González"/>
    <s v="Una empresa turística puede escoger entre cuál de ellos implanta inicialmente, a partir de variables tales como los objetivos perseguidos, el precio de cada sistema, el reconocimiento internacional que le preste, la formación de su personal o el nivel de las instalaciones. Mas lo verdaderamente deseable para una empresa turística es alcanzar ambos reconocimientos. Por ello, son realmente interesantes las experiencias de integración del sistema de calidad Q del ICTE dentro de manuales de calidad que sigan la estructura ISO 9000, como han hecho ya empresas del estilo de los hoteles Astoria de Valencia y Cimbel de Benidorm._x000a_La norma UNE 182001:2005 es un estándar público elaborado por el Comité Técnico AEN/CTN 182, cuya secretaría desempeña el ICTE. ICTE y AENOR están también colaborando para promover internacionalmente la conversión de la norma UNE en norma EN e ISO, gozando en España de una posición privilegiada al presidir el Comité ISO de Servicios Turísticos desde su creación."/>
    <x v="2"/>
    <x v="2"/>
    <s v="N/A"/>
    <s v="N/A"/>
    <x v="0"/>
    <x v="0"/>
    <x v="1"/>
    <m/>
    <m/>
    <x v="1"/>
  </r>
  <r>
    <x v="5"/>
    <s v="Base de datos ScienceDirect"/>
    <s v="Innovative capacity, quality certification and performance in the hotel sector_x000a__x000a_Capacidad innovadora, certificación de calidad y desempeño en el sector hotelero"/>
    <x v="4"/>
    <x v="4"/>
    <m/>
    <s v="Relación entre la capacidad innovadora y el desempeño del hotel."/>
    <s v="Felipe Hernández-Perlines, Antonio Ariza-Montes, Heesup Han, Ley de Rob"/>
    <s v="Se analiza el efecto moderador de la certificación de calidad sobre el efecto de la capacidad de innovación en el desempeño hotelero._x000a_Surge la innovación verde, creando así la posibilidad de proteger el medio ambiente al tiempo que se logra una ventaja competitiva._x000a_H1. La capacidad innovadora influye positivamente en el rendimiento del hotel._x000a_H2. La certificación de calidad actúa como moderador de la influencia de la capacidad innovadora en el desempeño del hotel._x000a_La principal implicación de este estudio para los gerentes de hoteles es que los gerentes deben utilizar la capacidad innovadora y la certificación de calidad de manera combinada para mejorar su desempeño. La capacidad innovadora-calidad para obtener ventajas competitivas en los hoteles es fundamental."/>
    <x v="2"/>
    <x v="2"/>
    <s v="N/A"/>
    <s v="Certificado de Calidad Turística Española"/>
    <x v="1"/>
    <x v="0"/>
    <x v="1"/>
    <s v=" - La capacidad innovadora y otras capacidades dinámicas como la orientación emprendedora determinan el desempeño en el sector hotelero. Estos hallazgos implican que los hoteles están dispuestos a generar innovaciones que luego se traducen en un buen desempeño._x000a_ - Refleja el deseo de los hoteleros de ofrecer nuevas oportunidades de ocio a los clientes._x000a_ - Este resultado tiene importantes implicaciones para los gerentes de hoteles, es decir, que tener la capacidad de innovación podría mejorar el desempeño de sus hoteles. Se puede ver que este resultado ha mejorado a partir de las TIC, la posición en Internet y las redes sociales. La capacidad de innovación debe integrarse en la estrategia y los aspectos internos y la evolución del medio ambiente considerados. Por lo tanto, los gerentes deben ser conscientes de que si quieren mejorar su desempeño, deben insistir en la innovación._x000a_ - El efecto de la capacidad de innovación en el desempeño de los hoteles es mayor cuando estos hoteles cuentan con certificación_x000a_de calidad._x000a_ - La cultura organizacional basada en la mejora de la calidad incide positivamente en el efecto de la capacidad de innovación en el desempeño del hotel."/>
    <s v="La principal implicación de este estudio para los gerentes de hoteles es que los gerentes deben_x000a_utilizar la capacidad innovadora y la certificación de calidad de manera combinada para mejorar su_x000a_desempeño."/>
    <x v="0"/>
  </r>
  <r>
    <x v="6"/>
    <s v="Quality Access to Success"/>
    <s v="Quality Management System Applications in the Hotel Industry in Macedonia_x000a__x000a_Aplicaciones del sistema de gestión de calidad_x000a_en la industria hotelera en Macedonia"/>
    <x v="4"/>
    <x v="5"/>
    <m/>
    <s v="Construcción de un sistema de buena calidad_x000a_Aplicaciones del sistema de gestión de calidad en la industria hotelera"/>
    <s v="Elizabeta MITREVA, Julijana SAZDOVA, Hristijan GJORSHEVSKI"/>
    <s v="El diseño de un sistema de calidad en la industria hotelera es una tarea de la dirección estratégica. Se realiza mediante la gestión de actividades que determinan los elementos y la estructura de la empresa, delegan las asignaciones y conectan todos los elementos. En el marco de las actividades de gestión, se logra un cierto equilibrio entre los objetivos deseados y las posibilidades reales en el hotel._x000a__x000a_"/>
    <x v="2"/>
    <x v="3"/>
    <s v="N/A"/>
    <s v="N/A"/>
    <x v="1"/>
    <x v="0"/>
    <x v="1"/>
    <s v="Las empresas que han estado practicando el sistema de gestión de la calidad obtienen los siguientes beneficios (en comparación con las que no lo han hecho):_x000a_ - Se introduce una calidad de servicio, por lo que se cumplen los requisitos de los clientes;_x000a_ - Se mejora la calidad de los procesos comerciales;_x000a_ - Se logra un equilibrio entre la gestión estratégica y operativa en las empresas;_x000a_ - El sistema de gestión de la calidad según las normas ISO 9001 representa una base de avance continuo de la calidad mediante la implementación de la estrategia TQM; _x000a_- Se introducen una orden de trabajo y disciplina."/>
    <s v="El desarrollo de las capacidades hoteleras según los pilares de la casa de calidad (desde un sistema joven y no tan desarrollado hacia uno maduro y desarrollado)."/>
    <x v="0"/>
  </r>
  <r>
    <x v="7"/>
    <s v="ResearchGate"/>
    <s v="Servqual potential for quality management in hotel services"/>
    <x v="5"/>
    <x v="0"/>
    <m/>
    <s v="Método aplicado a un hotel"/>
    <s v="K. Ryglová, I. Vajčnerová, J. Šácha"/>
    <s v="Uso del método Servqual en la gestión de la calidad del servicio en la industria hotelera. El método Servqual trabaja en la definición de cinco dimensiones de la calidad de un servicio: tangibles, confiabilidad, capacidad de respuesta, seguridad y empatía._x000a_Se basa en el llamado análisis de brechas que surge de manera crucial de la discrepancia entre las expectativas y la percepción de un cliente."/>
    <x v="0"/>
    <x v="0"/>
    <s v="Método Servqual"/>
    <s v="N/A"/>
    <x v="1"/>
    <x v="0"/>
    <x v="1"/>
    <s v="La ventaja del modelo de calidad de servicio es sin duda su amplia aplicabilidad, es decir, puede ser utilizado no solo para la investigación de la satisfacción del cliente sino también para el análisis de la competencia o para el análisis de la satisfacción de los segmentos objetivos._x000a_Permite definir causas concretas y áreas problemáticas que conducen a la insatisfacción del cliente por la fuerza de las contradicciones por parte de un proveedor de servicios._x000a_Puede aportar una visión dinámica de los problemas relacionados con la calidad del servicio y la satisfacción del cliente."/>
    <s v="Surge de la complejidad de la metodología, especialmente en el área de recolección de suficientes datos primarios del modelo de entrada debido al cuestionario que es demasiado largo y complicado."/>
    <x v="0"/>
  </r>
  <r>
    <x v="8"/>
    <s v="Base de datos ScienceDirect"/>
    <s v="ANALYSIS OF THE TOURIST'S REACTIONS TO DIFFERENT QUALITY LABELS FOR RURAL ACCOMMODATIONS"/>
    <x v="0"/>
    <x v="4"/>
    <m/>
    <s v="Población objetivo: Alpujarra granadina-Arcos de la Frontera (Andalucía). Encuesta realizada a 205 personas de nacionalidad española con más de 18 años que suelen_x000a_practicar turismo rural al menos una vez al_x000a_año."/>
    <s v="José Alberto Castañeda García,  Miguel Ángel Rodríguez Molina, _x000a_Francisco José Herrera Camacho, Carmen Mª Sabiote Ortiz"/>
    <s v="Población objetivo: Alpujarra granadina-Arcos de la Frontera (Andalucía). Encuesta realizada a 205 personas de nacionalidad española con más de 18 años que suelen practicar turismo rural al menos una vez al año."/>
    <x v="2"/>
    <x v="4"/>
    <s v="N/A"/>
    <s v="N/A"/>
    <x v="0"/>
    <x v="0"/>
    <x v="0"/>
    <s v="La certificación del establecimiento que permite obtener mejores resultados en términos afectivos y conativos por parte de los clientes potenciales del establecimiento turístico._x000a_La certificación ISO muestra un mayor nivel de noto-riedad que la Q de calidad turística, principalmente debido al mayor campo de aplicación de la primera. "/>
    <s v="El sello Q de Calidad Turísticaen un hotel rural no tiene efecto alguno sobre laopinión del turista o en su intención de visitay / o recomendación"/>
    <x v="0"/>
  </r>
  <r>
    <x v="9"/>
    <s v="Base de datos ScienceDirect"/>
    <s v="The effects of quality and environmental management on competitive advantage: A mixed methods study in the hotel industry"/>
    <x v="6"/>
    <x v="4"/>
    <m/>
    <s v="_x000a_Relación entre la gestión de la calidad y el medio ambiente y la ventaja competitiva que buscan los hoteles. "/>
    <s v="Jose F.Molina-Azorín, Juan José Tarí, JorgePereira-Moliner, María D.López-Gamero, Eva M.Pertusa-Ortega"/>
    <s v="363 Gerentes de hoteles españoles de 3 a 5 estrellas. Enfoque de métodos mixtos, combinando métodos cualitativos y cuantitativos. Estudio secuencial, donde se realiza una primera investigación cualitativa, seguida de una investigación cuantitativa."/>
    <x v="0"/>
    <x v="0"/>
    <s v="Estudio de Análisis"/>
    <s v="N/A"/>
    <x v="0"/>
    <x v="0"/>
    <x v="0"/>
    <s v="Los hoteles que aplican prácticas de gestión de la calidad (p. Ej., Capacitación de gerentes y empleados, cooperación con intermediarios, uso de indicadores / datos, definición y comunicación de metas) mejoran su desempeño de calidad, lo que a su vez les otorga ventajas en cuanto a diferenciación y costos._x000a_La gestión de la calidad puede ayudar a mejorar la gestión del hotel, porque el hotel está mejor gestionado y organizado, los empleados son más productivos y se analiza más información, lo que puede ayudar a mejorar los procesos. _x000a_Las prácticas de gestión ambiental (p. Ej., Capacitar a gerentes y empleados, usar indicadores / datos, comunicar políticas y estrategias y usar técnicas destinadas a ahorrar agua, energía y otros recursos) permiten a los hoteles mejorar sus condiciones ambientales. desempeño mediante la reducción de impactos ambientales._x000a_Los sistemas estratégicos son importantes para la gestión de la calidad y el medio ambiente._x000a_La gestión de la calidad tiene un impacto en la gestión ambiental. Cuando un hotel desarrolla prácticas de gestión de la calidad, puede que le resulte más fácil desarrollar prácticas de gestión ambiental, ya que posee la infraestructura y el conocimiento necesarios para el desarrollo de otras técnicas de gestión similares, como las técnicas ambientales. "/>
    <m/>
    <x v="0"/>
  </r>
  <r>
    <x v="10"/>
    <s v="ResearchGate"/>
    <s v="The impact of total quality management (tqm) on competitive advantage: a conceptual mixed method study in the malaysia luxury hotel industries"/>
    <x v="7"/>
    <x v="6"/>
    <m/>
    <s v="Gerentes de la calidad estratégica en hoteles de 4 y 5 estrellas seleccionado del Directorio de la Asociación de Hoteles de Malasia.  122 hoteles (55 hoteles de cuatro estrellas y 67 hoteles de cinco estrellas."/>
    <s v="Sin Kit Yeng, Muhammad Shahar Jusoh, Noormaizatul Akmar Ishak."/>
    <s v="Entrevista semiestructurada, la población compuesta por una muestra intencionada de gerentes de calidad hotelera (HQM), en hoteles de cuatro y cinco estrellas seleccionados del Directorio de la Asociación de Hoteles de Malasia-- 122 hoteles (55 hoteles de cuatro estrellas y 67 hoteles de cinco estrellas._x000a_"/>
    <x v="3"/>
    <x v="5"/>
    <s v="Estudio de Análisis"/>
    <m/>
    <x v="0"/>
    <x v="0"/>
    <x v="1"/>
    <m/>
    <m/>
    <x v="1"/>
  </r>
  <r>
    <x v="11"/>
    <s v="Literatura gris"/>
    <s v="Total quality management in hotel systems within the framework of globalization"/>
    <x v="1"/>
    <x v="7"/>
    <m/>
    <s v="Estudio de la literatura y los conocimientos teóricos en estos campos, y luego se realiza un análisis descriptivo, utilizando el método científico de compilaciónción, el método descriptivo y sacar conclusiones sobre el concepto"/>
    <s v="_x000a_ANDREJA RUDANČIĆ, DINO BRUŽA1"/>
    <s v="Gestión de calidad total, aplicación de estándares y control de calidad en la industria hotelera, el papel y las etapas de la gestión de la Calidad total "/>
    <x v="3"/>
    <x v="5"/>
    <s v="Estudio de Análisis"/>
    <m/>
    <x v="0"/>
    <x v="0"/>
    <x v="1"/>
    <m/>
    <m/>
    <x v="1"/>
  </r>
  <r>
    <x v="12"/>
    <s v="Base de datos ScienceDirect"/>
    <s v="Are stars a good indicator of hotel quality? Assymetric information and regulatory heterogeneity in Spain _x000a__x000a_¿Son las estrellas un buen indicador de la calidad del hotel Información asimétrica y heterogeneidad regulatoria en España"/>
    <x v="0"/>
    <x v="4"/>
    <m/>
    <s v="Propuesta metodologica  para obtener el indicador de calidad; se basa en el uso de una técnica multivariante conocida como Análisis de Correspondencia Múltiple (MCA). Esta metodología implica el uso de una amplia gama de variables dicotómicas que son indicativas de la propiedad y la provisión, por parte de los hoteles, de determinadas instalaciones o servicios."/>
    <s v="Juan A. Núñez-Serrano Jaime Turrión Francisco J. Velázquez "/>
    <s v="Existe una heterogeneidad aún mayor en Italia y España, donde la responsabilidad del marco regulatorio y la gestión recae en las autoridades regionales. Existen tres tipos de diferencias. La primera diferencia está relacionada con la naturaleza de la regulación que varía entre: i) requisitos mínimos para cada categoría; ii) bases para la clasificación del establecimiento, o iii) una doble escala sujeta a requisitos mínimos y obtención de un puntaje en función de la calidad de los servicios e instalaciones de los establecimientos hoteleros. La segunda diferencia se relaciona con los tipos oficiales de alojamiento generalmente reconocidos, distinguiendo entre hoteles y pensiones (hostales). Sin embargo, en siete regiones existe una categoría diferente, denominada hostelería. Además, los hoteles pueden obtener cinco categorías de estrellas diferentes, pero en algunas regiones, es posible obtener la calificación superior para las categorías de cuatro y cinco estrellas. Por fin, la tercera diferencia se refiere a los requisitos técnicos mínimos para cada categoría. Por ejemplo, hay una diferencia notable entre el área mínima requerida de habitaciones de cinco estrellas en las Islas Baleares y Canarias. En el primero, esa superficie es de 14 metros cuadrados, mientras que en el segundo es de 28 metros cuadrados. Objetivos principales. En primer lugar proponer una metodología alternativa para la elaboración de un indicador de calidad continuo para el sector hotelero basado en criterios “objetivos” comparables y criterios de demanda. La dotación de este indicador para los hoteles españoles nos permite, posteriormente, evaluar el impacto de la coexistencia de diferentes normativas autonómicas sobre la homogeneidad de la clasificación hotelera. Entonces podemos evaluar la utilidad de esa clasificación para abordar el problema de la información asimétrica.  7783 hoteles."/>
    <x v="0"/>
    <x v="0"/>
    <s v="Metodologia  para obtener el indicador de calidad"/>
    <s v="N/A"/>
    <x v="0"/>
    <x v="0"/>
    <x v="0"/>
    <s v="Las estrellas son generalmente un indicador aceptable de calidad. _x000a_Con al menos un 50% de probabilidad, un hotel con una categoría oficial más alta puede tener una calidad similar a la de una categoría oficial adyacente más baja._x000a_Las Regiones con una presencia significativa de segmentos de mercado abiertos a una mayor competencia internacional tienen mejores niveles de calidad hotelera._x000a_La disponibilidad de una medida alternativa para la calidad “objetiva”, distinta a las tradicionales estrellas oficiales, nos permite comparar y “validar” el procedimiento utilizado para la asignación de estrellas."/>
    <s v="Existen importantes diferencias regionales entre las estrellas oficiales asignadas a los hoteles y las estrellas que poseerían si se ajustaran al índice calculado. _x000a_También se evidencia la existencia de sesgos importantes entre las distintas normativas autonómicas. Por tanto, parece que es más fácil obtener determinadas categorías en unas regiones que en otras._x000a_ La metodología propuesta está limitada por la información disponible. El desarrollo de bases de datos que contengan un abanico más amplio de características de los establecimientos hoteleros, la calidad de las instalaciones y servicios brindados, las opiniones de los huéspedes y una mayor cobertura de países, permitiría una aplicación más precisa de la metodología propuesta que haría que los resultados obtenidos aquí más confiable."/>
    <x v="0"/>
  </r>
  <r>
    <x v="13"/>
    <s v="Base de datos ScienceDirect"/>
    <s v="Evaluation of perceived indoor environmental quality of five-star hotels in China: An application of online review analysis_x000a__x000a_Evaluación de la calidad ambiental interior percibida de hoteles de cinco estrellas en China: una aplicación de análisis de revisión en línea"/>
    <x v="8"/>
    <x v="3"/>
    <m/>
    <s v="Aplicación de una metodología novedosa de minería de textos para analizar la percepción de los huéspedes sobre IEQ a través de reseñas de hoteles en línea. La percepción de los huéspedes del hotel sobre la calidad ambiental interior (IEQ) es significativa."/>
    <s v="Meiwei Qi, Xiaofeng Li*, Enwei Zhu, Yuchen Shi_x000a__x000a_Tsinghua University, Beijing 100084, China"/>
    <s v="Keywords: Indoor environmental quality, Human perception, Text-mining, Five-star hotel, Energy performance_x000a__x000a_Indoor Environmental Quality (IEQ) - Calidad Ambiental Interior. La calidad ambiental interior (IEQ) en los edificios se examina comúnmentedesde cuatro aspectos: confort térmico, calidad del aire interior (IAQ), nivel de ruido y nivel de iluminación._x000a__x000a_El análisis de reseñas en línea requiere una metodología emergente llamada &quot; extracción de textos, &quot; que intenta extraer información significativa de los datos en línea._x000a__x000a_La investigación actual utilizó datos recopilados de más de 160.000 revisiones de 70 hoteles de cinco estrellas de Ctrip.com publicados entre enero de 2013 y enero de 2016._x000a__x000a_Ctrip.com fue elegido porque es el sitio web de viajes más grande de China, con un valor de participación de mercado del 36% en 2014._x000a__x000a_Las tres quejas más comunes entre los factores de IEQ analizados fueron aire acondicionado, ruido y humedad._x000a__x000a_También consideró el consumo de energía de referencia de los hoteles de 5 estrellas; si el consumo de energía anual fue inferior a 150 kWh / m2, entonces el desempeño ambiental interior fue ligeramente comprometido. Sin embargo, si el consumo de energía fue superior a 150 kWh / m2, entonces no hubo una correlación negativa obvia entre la tasa de quejas de IEQ y el consumo de energía."/>
    <x v="3"/>
    <x v="0"/>
    <s v="Indoor Environmental Quality (IEQ) - Calidad Ambiental Interior"/>
    <s v="N/A"/>
    <x v="1"/>
    <x v="0"/>
    <x v="1"/>
    <s v="Los cuatro problemas principales del aire acondicionado fueron causados predominantemente por termostatos ineficaces. Esto significa que simplemente reemplazando los termostatos ineficaces (defectuosos), la tasa de satisfacción de IEQ se puede mejorar en un 35%._x000a__x000a_El ruido fue otro aspecto significativo que influye en la satisfacción del cliente IEQ._x000a_Para reducir la contaminación acústica exterior, es muy importante un aislamiento_x000a_acústico de buena calidad._x000a__x000a_La reducción de la temperatura del agua enfriada y el aumento de la tasa de aire_x000a_fresco necesitan una mayor consideración porque estas prácticas requieren una significancia, no pueden aumentar la energía mientras que solo produce mejoras_x000a_relativamente pequeñas en la satisfacción de IEQ."/>
    <s v="El estudio se centró únicamente en hoteles de 5 estrellas en China; como tal, los descubrimientos no pueden ser aplicados de manera definitiva a hoteles que no sean de 5_x000a_estrellas u hoteles en otros países._x000a__x000a_Los hallazgos sobre la relación entre energía e IEQ se basaron únicamente en 28 muestras. Los estudios futuros deben obtener datos energéticos de mayor significancia."/>
    <x v="1"/>
  </r>
  <r>
    <x v="14"/>
    <s v="Base de datos ScienceDirect"/>
    <s v="Total quality management, corporate social responsibility and performance in the hotel industry_x000a__x000a_Gestión de calidad total, responsabilidad social corporativa y desempeño en la industria hotelera"/>
    <x v="9"/>
    <x v="4"/>
    <s v="Andalucia"/>
    <s v="TQM: La gestión de la calidad total_x000a_RSC: Responsabilidad Social Corporativa_x000a_EFQM: El Modelo de Excelencia "/>
    <m/>
    <s v="TQM: La gestión de la calidad total: es una filosofía de gestión ampliamente reconocida que se centra en la mejora continua de procesos dentro de las organizaciones para proporcionar un valor superior al cliente y satisfacer las necesidades del cliente, lo que aumenta la rentabilidad y la productividad_x000a_RSC: Responsabilidad Social Corporativa: se considera una filosofía de gestión, un enfoque global de los negocios y se puede definir como la integración de las preocupaciones sociales y ambientales en las operaciones comerciales de las empresas e interacciones con sus partes interesadas de forma voluntaria _x000a_son filosofías de gestión relevantes en la industria hotelera para poder generar una ventaja competitiva sostenible._x000a_EFQM: El Modelo de Excelencia - Cinco criterios habilitadores para mejorar los resultados con respecto a las personas liderazgo, empleados, estrategia, asociación y recursos, y finalmente procesos, productos y servicios._x000a_TQM y RSC son estrategias corporativas apropiadas que pueden mejorar el valor de la empresa, ya que consideran el interés de ambos tipos de partes interesadas._x000a_Las prácticas tanto de TQM como de RSC influye en los resultados de los principales grupos de interés del hotel (empleados, clientes y sociedad), que a su vez repercutirán sobre el desempeño empresarial._x000a_la RSE en un enfoque integral y estudiamos cómo la implementación de métodos y acciones de TQM puede influir en el desarrollo de la RSE._x000a_Los sistemas de TQM o modelos de excelencia son instrumentos valiosos para poner en práctica el concepto de sostenibilidad empresarial. La implementación de sistemas de TQM produce cambios en la cultura organizacional que facilitan la incorporación de las metas y prácticas de RSE _x000a__x000a_Ambas filosofías comparten propósitos similares con respecto a las expectativas de las partes interesadas a través de facilitadores y prácticas que son complementarias. Examinar la combinación de ambas filosofías puede proporcionar nuevos conocimientos sobre la capacidad de un hotel para mejorar los resultados con respecto a las partes interesadas y su nivel de competitividad."/>
    <x v="2"/>
    <x v="6"/>
    <s v="N/A"/>
    <s v="N/A"/>
    <x v="1"/>
    <x v="1"/>
    <x v="0"/>
    <s v="1. la adopción de tales enfoques mejora la capacidad de los hoteles para generar beneficios para sus grupos de interés, y estos resultados tienen un efecto positivo en el desempeño del hotel._x000a__x000a_1. La RSE promueve acciones que parecen promover algún bien social, más allá de los intereses de la empresa y que es requerido por la ley_x000a__x000a_1. La RSE contribuye a hacer sostenible la industria hotelera, fomentando la tasa de retención de clientes y empleados_x000a__x000a_1. Aquellos hoteles donde el compromiso con la gestión de la calidad está por encima de la media, han aumentado la motivación de los empleados. Estos hoteles logran una mayor satisfacción de las partes interesadas y un rendimiento competitivo._x000a__x000a_1. La gestión de procesos como una construcción de TQM, demuestran que esta filosofía afecta positivamente el desempeño de los hoteles, ya que son más receptivos a los cambios en las necesidades internas y externas de los clientes_x000a__x000a_1. La RSE puede avanzar más rápidamente en las organizaciones que implementan modelos de TQM_x000a__x000a_1. el impacto positivo de TQM en los resultados de dos grupos de partes interesadas: empleados y clientes_x000a__x000a_1. Los hoteles que tienen una mayor implementación de la gestión de la calidad total muestran un mayor nivel de desarrollo de la RSE_x000a__x000a_3. Los resultados con respecto a empleados, clientes y sociedad tienen un efecto significativo y positivo en los indicadores empleados para medir el desempeño de los hoteles_x000a__x000a_3. Los clientes y la sociedad están demostrando una creciente preocupación por los impactos negativos de la industria hotelera y están cada vez más interesados en conocer sus prácticas de RSE._x000a__x000a_1. La conservación ambiental del destino podría convertirse en un factor clave de éxito en términos de competitividad hotelera, ya que ayuda a mantener el atractivo del destino y, por tanto, a atraer turistas._x000a__x000a_3. Revela que una imagen ambientalmente responsable mejora las percepciones de los stakeholders internos y externos clave, y el hotel se convierte en un empleador, socio y proveedor más preferido._x000a__x000a_2. La dimensión económica de la RSE influye positivamente en la confianza organizacional, lo que a su vez beneficia la satisfacción laboral_x000a__x000a_2. Una inversión en actividades de RSE tiene una influencia positiva en la percepción de los consumidores, y es fundamental para diferenciar productos y servicios de la competencia._x000a__x000a_3. El nivel de implementación de la RSE tiene una influencia significativa y positiva en los resultados de los empleados, los clientes y la sociedad"/>
    <s v="1. La literatura sobre RSE turística es escasa_x000a_No existen aportes que analicen simultáneamente ambas filosofías de gestión para explicar su influencia en el desempeño de los hoteles_x000a_Se ha prestado menos atención a un enfoque integral de las prácticas de RSE en las empresas hoteleras_x000a_La evidencia empírica que explora el impacto de la dimensión social de la RSE en las percepciones y resultados de las partes interesadas es escasa. Además, la hostelería se caracteriza por el empleo temporal y precario._x000a_la calidad de vida laboral en los resultados de los empleados_x000a_Este enfoque de gestión no tiene una influencia significativa en los resultados de la sociedad_x000a__x000a_3. No existen aportes empíricos que examinen los efectos del compromiso con ambas filosofías de gestión en los grupos de interés."/>
    <x v="0"/>
  </r>
  <r>
    <x v="15"/>
    <s v="Base de datos ScienceDirect"/>
    <s v="Total quality management, market orientation and hotel performance: The moderating effects of external environmental factors_x000a__x000a_Gestión de la calidad total, orientación al mercado y desempeño del hotel- los efectos moderadores de los factores ambientales externos.pdf"/>
    <x v="5"/>
    <x v="8"/>
    <m/>
    <s v="Relación entre TQM y la orientación del mercado y su influencia en el desempeño del hotel."/>
    <s v="Cheng-Hua WangaKuan-Yu ChenbShiu-Chun Chena"/>
    <s v="Orientación al Mercado: generar, difundir, compartir información y responder de manera adecuada a las necesidades cambiantes del mercado para lograr los objetivos organizacionales y satisfacer las necesidades y deseos de los clientes, al mismo tiempo que se consideran los intereses de todas las partes interesadas de la empresa._x000a__x000a_Hipótesis 1_x000a_TQM afecta positivamente el desempeño del hotel._x000a_Hipótesis 2_x000a_La orientación al mercado afecta positivamente el desempeño de los hoteles._x000a_Hipótesis 3_x000a_TQM afecta positivamente la orientación al mercado._x000a_Hipótesis 4_x000a_La orientación al mercado tiene un efecto mediador en la relación entre la TQM y el desempeño del hotel._x000a_Hipótesis 5_x000a_El efecto de TQM en el desempeño del hotel se modera a través de factores ambientales externos._x000a_Hipótesis 6_x000a_El efecto de la orientación del mercado sobre el desempeño del hotel se modera a través de factores ambientales externos._x000a_588 Hoteles"/>
    <x v="2"/>
    <x v="7"/>
    <s v="N/A"/>
    <s v="N/A"/>
    <x v="0"/>
    <x v="1"/>
    <x v="0"/>
    <s v="TQM afecta positivamente el desempeño del hotel. _x000a__x000a_3. Los hoteles que adoptan TQM logran mejoras en el enfoque al cliente, cooperación interna / externa, liderazgo, mejora continua, gestión de procesos, capacitación de empleados, empoderamiento y recompensas._x000a__x000a_3. La orientación al mercado mejora el rendimiento del hotel. Los hoteleros son conscientes de que los cambios en la percepción del consumidor y las actividades de la competencia son importantes para los hoteles._x000a_  _x000a_3. El marketing ayuda en la planificación estratégica, mejorando a su vez el rendimiento del hotel._x000a__x000a_2. El criterio de valor que los hoteles proporcionan a los clientes requiere una estrecha coordinación entre los departamentos de marketing y calidad lo que ayuda a promover la satisfacción del cliente  y el desempeño financiero._x000a__x000a_3. Factores ambientales externos moderan la relación entre TQM u orientación al mercado sobre el desempeño del hotel. "/>
    <s v="La orientación al mercado puede ser un catalizador para ayudar a diseñar hoteles y ofrecer una combinación de servicios que los clientes perciben como de calidad superior, lo que a su vez mejora el desempeño del hotel. "/>
    <x v="0"/>
  </r>
  <r>
    <x v="16"/>
    <s v="Base de datos ScienceDirect"/>
    <s v="Quality management, environmental management and firm performance: direct and mediating effects in the hotel industry._x000a__x000a_Gestión de la calidad, gestión medioambiental y desempeño de la empresa: efectos directos y mediadores en la industria hotelera."/>
    <x v="5"/>
    <x v="4"/>
    <m/>
    <s v="Analizar la relación entre QM  (Quality management) y desempeño de la empresa, EM (Environmental management) y desempeño de la empresa, la influencia de QM en EM y el efecto mediador de EM en la relación entre QM y desempeño de la empresa, en la industria hotelera."/>
    <s v="Jorge Pereira-Moliner, Enrique Claver-Cortés, José F. Molina-Azorín, Juan José Tarí_x000a__x000a_Department of Business Management, University of Alicante, PO Box 99, E-03080 Alicante, Spain"/>
    <s v="Keywords: Quality management, Environmental management, Firm performance_x000a_La distribución del cuestionario se realizó a 3900 hoteles españoles de 3, 4 y 5 estrellas tomados de la guía de hoteles publicada por Turespaña en 2005 y un total de 259 gerentes respondieron el cuestionario._x000a_QM y desempeño de la empresa:_x000a_- Hipótesis 1a. QM tiene un efecto positivo en el rendimiento financiero._x000a_- Hipótesis 1b. QM tiene un efecto positivo en el éxito del mercado._x000a_- Hipótesis 1c. QM tiene un efecto positivo en la satisfacción de las partes interesadas._x000a_EM y desempeño de la empresa:_x000a_- Hipótesis 2a. EM tiene un efecto positivo en el rendimiento financiero._x000a_- Hipótesis 2b. EM tiene un efecto positivo en el éxito del mercado._x000a_- Hipótesis 2c. EM tiene un efecto positivo en la satisfacción de las partes interesadas._x000a_QM, EM y desempeño de la empresa:_x000a_Hipótesis 3. QM impacta positivamente en ME._x000a_Hipótesis 4a. EM media la relación entre QM y rendimiento financiero._x000a_Hipótesis 4b. EM media la relación entre QM y éxito en el mercado._x000a_Hipótesis 4c. EM media la relación entre QM y satisfacción de las partes interesadas."/>
    <x v="2"/>
    <x v="8"/>
    <s v="N/A"/>
    <s v="N/A"/>
    <x v="1"/>
    <x v="0"/>
    <x v="0"/>
    <s v="1. QM impacta positiva y significativamente en todas las dimensiones del desempeño (desempeño financiero, éxito en el mercado y satisfacción de las partes interesadas)._x000a__x000a_1. Aquellos hoteles cuyas prácticas de QM son más avanzadas consideran que su desempeño financiero es mejor, son capaces de atraer a más turistas y tener un mayor éxito en el mercado y su los turistas y los empleados están más satisfechos._x000a__x000a_1. Las prácticas de gestión de la calidad sobre el desempeño pueden tomar diferentes formas: por ejemplo, aumentar la rentabilidad (a través de una reducción de costos); aumentar las ventas (a través de una imagen mejorada); y mejorando satisfacción de clientes y empleados y servicio de calidad._x000a__x000a_1. EM impacta significativa y positivamente en el desempeño financiero, el mercado éxito y satisfacción de las partes interesadas. Esto podría deberse al hecho que más hoteles avanzados de EM pueden atraer a más turistas. _x000a__x000a_1. Turistas con un nivel cada vez más alto de conciencia ambiental, a tal punto que algunos empiezan a elegir sus hoteles de acuerdo con su responsabilidad ambiental, muy a menudo reflejada en certificación ambiental._x000a__x000a_1. Un mayor impacto ambiental es probable que la concienciación por parte de los hoteles atraiga más segmentos turísticos conscientes del medio ambiente._x000a__x000a_3. Los hoteles que desarrollan prácticas de gestión (por ejemplo, prácticas ambientales y de calidad) pueden mejorar su competitividad. Por ejemplo, los hoteles pueden primero implementar prácticas de QM para mejorar sus actividades continuamente. Estas prácticas de QM pueden ayudar a desarrollar recursos y factores que se pueden utilizar para implementar prácticas de EM, que también pueden respaldar el proceso de mejora continua iniciado por QM. Estas prácticas EM (por ejemplo, prácticas de ahorro de energía y ahorro de agua) tienen un impacto claro en fi rendimiento rm. En consecuencia, el desarrollo de prácticas QM y EM mejora la gestión del hotel._x000a__x000a_3. Servicio de eficiencia y calidad que conducen a mejoras en la satisfacción del cliente y en las ventas. Lo mismo ocurre con EM a través de eco-eficiencia, los hoteles pueden ser más rentables, al mismo tiempo que reduce su impacto ecológico. De hecho, EM practices permite que un hotel ahorre costos relacionados con los recursos y el agua y la energía._x000a__x000a_3. Si existe una cultura de la calidad, el conocimiento ya adquirido facilita la adopción de prácticas de EM"/>
    <s v="Este estudio utilizó datos transversales y los entrevistados eran solo gerentes de hoteles. Además, la encuesta se realizó en 2005 y la situación podría cambiar debido a la crisis_x000a_económica en España. Por lo tanto, los resultados deben tomarse con precaución."/>
    <x v="0"/>
  </r>
  <r>
    <x v="17"/>
    <s v="Base de datos ScienceDirect"/>
    <s v="Impact of quality on estimations of hotel efficiency_x000a__x000a_Impacto de la calidad en las estimaciones de eficiencia hotelera"/>
    <x v="2"/>
    <x v="4"/>
    <m/>
    <s v="estimar la eficiencia e identificar los factores que explican las diferencias en la eficiencia en un procedimiento de muestreo de una sola etapa"/>
    <s v="Marta Arbelo-Perez, Antonio Arbelo, Pilar Perez-Gomez"/>
    <s v="la dirección hotelera debe implementar estrategias que incrementen el valor de sus servicios como una forma de lograr ventajas competitivas sostenibles_x000a_las medidas de ineficiencia de costos pueden verse contaminadas por la composición del producto, ya que un producto de mayor calidad podría ser más caro pero no necesariamente más ineficiente _x000a_el concepto que mejor refleja los efectos de la calidad tanto en los costos como en los ingresos y su interacción es la eficiencia de los beneficios, ya que este concepto se basa en el objetivo económico ampliamente aceptado de maximizar los beneficios_x000a_impacto de la calidad de la producción en la eficiencia hotelera_x000a_La calidad asegura la lealtad entre los clientes, atrae nuevos e incrementa la reputación y los ingresos_x000a_En este sentido, una correcta medida de la eficiencia debe tener en cuenta tanto la cantidad de salida como su calidad _x000a__x000a_la calidad afecta tanto a los costos como a los ingresos, por lo que si solo se estima la eficiencia de costos, esto dará una visión parcial del impacto de la calidad, ya que las diferencias no medidas en la calidad de los servicios se consideran ineficientes"/>
    <x v="3"/>
    <x v="5"/>
    <s v="Estimar la rentabilidad e investigar el impacto de la calidad en la eficiencia general de los hoteles_x000a__x000a_estudiar el impacto de la calidad en la eficiencia hotelera, desde la perspectiva tanto de los costes como de los ingresos y su interacción_x000a_la medición de la calidad se puede entender desde dos perspectivas diferentes: una objetiva, basada en características medibles y, la segunda, una perspectiva subjetiva, teniendo en cuenta la satisfacción del cliente _x000a_La primera perspectiva, basada en criterios objetivos, ha propiciado el surgimiento de sistemas de clasificación oficial que, mediante el número de estrellas asignadas a cada hotel, brindan información sobre instalaciones, servicios y otras características medibles con anterioridad _x000a_La segunda perspectiva está relacionada con el concepto de satisfacción del cliente, que se deriva de la diferencia entre las expectativas del servicio y la percepción de dichos servicios_x000a__x000a_H1: La categoría de hotel está relacionada negativamente con el nivel de rentabilidad del hotel._x000a_H2: La categoría de hotel se relaciona positivamente con el nivel de eficiencia de los beneficios del hotel._x000a_√estimar las fronteras de costo y beneficio se realizó en base a dos criterios: los datos disponibles y los estudios previos en la literatura sobre eficiencia hotelera"/>
    <m/>
    <x v="0"/>
    <x v="1"/>
    <x v="1"/>
    <s v="La categoría de hotel indica el nivel de compromiso que un hotel ha hecho con la calidad de sus servicios, reflejando una excelente aproximación a la calidad global de un hotel aumentando la eficiencia de los ingresos_x000a__x000a_El concepto que mejor refleja los efectos de la calidad tanto en los costos como en los ingresos y su interacción es la eficiencia de los beneficios_x000a__x000a_Implementar estrategias para incrementar el valor de los servicios prestados y / o servicios con mayores márgenes como una forma de lograr ventajas competitivas sostenibles en el mercado"/>
    <s v="No hay estudios que analicen cómo la calidad del servicio afecta la eficiencia de los beneficios de los hoteles_x000a__x000a_si la calidad implica un sobrecoste, se espera que cuanto mayor sea la categoría, mayores serán los costes para que los hoteles ofrezcan más y mejores servicios_x000a_afectar la eficiencia de dos maneras - _x000a_reduciendo la rentabilidad_x000a_lagunas en la literatura sobre eficiencia hotelera en cuanto a diferencias en la calidad del servicio"/>
    <x v="1"/>
  </r>
  <r>
    <x v="18"/>
    <s v="Base de datos ScienceDirect"/>
    <s v="Less is more: A new insight for measuring service quality of green hotels_x000a__x000a_Menos es más: una nueva perspectiva para medir la calidad del servicio de los hoteles ecológicos"/>
    <x v="7"/>
    <x v="8"/>
    <s v="Taipei- New Taipei"/>
    <s v="Escala de Calidad de Servicio de Alojamiento Verde (escala GLSERV). Dimensiones: confiabilidad, empatía, comunicación ambiental, ahorro de energía verde, garantía y tangible, que contenía un total de 25 ítems."/>
    <s v="Wen-Hwa Lee Ching-Chan Cheng"/>
    <s v="Este estudio invitó primero a 5 profesores de hostelería a revisar las preguntas proporcionadas en la etapa 1. El cuestionario revisado de la etapa 1 luego se sometió a una segunda ronda de revisiones mediante la realización de entrevistas con hoteleros. Después de entrevistar a 5 hoteleros de hotel ecológico, se revisó la escala GLSERV preliminar de las entrevistas a académicos de la industria hotelera._x000a_379 cuestionarios - 5 hoteles ecológicos._x000a_Análisis factorial exploratorio (EFA) para seleccionar nuevos elementos de la escala GLSERV preliminar (que tenía un total de 27 ítems). Análisis de componentes principales (PCA) para reducir el número de elementos. Promax (P) para rotar los elementos y eliminar cualquier elemento con un factor de menos de 0,5. A continuación, se hizo referencia a los resultados de EFA para realizar cambios en la escala GLSERV preliminar. La varianza explicada acumulada de los 6 factores fue del 61,359%."/>
    <x v="0"/>
    <x v="0"/>
    <s v="Escala GLSERV"/>
    <s v="N/A"/>
    <x v="1"/>
    <x v="0"/>
    <x v="1"/>
    <s v="Promoción de conceptos y políticas ecológicas al mismo tiempo que comunican los principios de gestión del hotel a los huéspedes. _x000a_Permitiría a la administración de hoteles ecológicos comprender la importancia de varios detalles de los servicios, así como las direcciones de mejora._x000a_Escala GLSERV como evaluación de los comentarios de los huéspedes sobre la calidad de los servicios que luego podrían usarse como referencia para formular estrategias de mejora de la calidad del servicio para mejorar la satisfacción y la lealtad del cliente._x000a_La escala GLSERV desarrollada en este estudio es capaz de reflejar con precisión las características y contenidos del servicio de los hoteles ecológicos."/>
    <m/>
    <x v="0"/>
  </r>
  <r>
    <x v="19"/>
    <s v="Base de datos ScienceDirect"/>
    <s v="The effects of quality and environmental management on competitive advantage: A mixed methods study in the hotel industry._x000a__x000a_Los efectos de la gestión de la calidad y el medio ambiente en la competitividad ventaja: un estudio de métodos mixtos en la industria hotelera."/>
    <x v="6"/>
    <x v="4"/>
    <m/>
    <s v="Analizar QM y EM simultáneamente, examinando la influencia de los dos sistemas de gestión en la ventaja competitiva en la industria hotelera junto con el impacto de QM en la EM."/>
    <s v="Jose F. Molina-Azorín, Juan Jos e Tarí, Jorge Pereira-Moliner, María D. L opez-Gamero, Eva M. Pertusa-Ortega_x000a__x000a_Business Management Department, University of Alicante, PO Box 99, E-03080 Alicante, Spain"/>
    <s v="Keywords: Quality management, Environmental management, Competitive advantage, Hotel, Mixed methods research_x000a__x000a_Se realizaron 13 entrevistas en profundidad semiestructurada con preguntas abiertas sobre diversos temas relacionados con las implicaciones competitivas de la gestión de la calidad y la gestión ambiental en la industria hotelera. Las entrevistas se realizaron en los hoteles o en el lugar donde trabajaban entrevistados._x000a__x000a_Variables: QM, Quality performance, EM, Competitive advantage._x000a__x000a_Proposiciones:_x000a_P1. La gestión de la calidad influye en el desempeño de la calidad._x000a_P2. El desempeño de calidad influye en la ventaja de costos._x000a_P3. El desempeño de calidad influye en la ventaja de diferenciación._x000a_P4. La gestión ambiental influye en el rendimiento del medio ambiente._x000a_P5. El desempeño ambiental influye en la ventaja de costos._x000a_P6. El desempeño ambiental influye en la ventaja de diferenciación_x000a_P7. La gestión de la calidad influye en la administración del medio ambiente."/>
    <x v="2"/>
    <x v="8"/>
    <s v="N/A"/>
    <s v="N/A"/>
    <x v="1"/>
    <x v="0"/>
    <x v="0"/>
    <s v="1.Los resultados indican que la gestión de la calidad y la gestión ambiental permiten mejorar la ventaja competitiva en términos de costos y diferenciación. Además, los hoteles implementan programas de calidad encuentran menos obstáculos en la implementación de la gestión ambiental._x000a__x000a_1.Los hoteles que apliquen prácticas de gestión de la calidad (por ejemplo, capacitación de gerentes y empleados, cooperación con intermediarios, uso de indicadores / datos, fi establecer y comunicar metas) mejoran su desempeño de calidad, lo que a su vez les otorga ventajas en cuanto a diferenciación y costos. _x000a__x000a_1. Cuanto más avanzado sea el grado de implementación de las prácticas de gestión de la calidad, mayor será la posibilidad de mejorar la satisfacción del cliente, reducir los errores en la prestación del servicio, aumentar la calidad del servicio ofrecido y mejorar la satisfacción de los empleados. De esta forma, la gestión de la calidad  puede ayudar a mejorar la gestión del hotel, porque el hotel está mejor gestionado y organizado, los empleados son más productivos y se analiza más información, lo que puede ayudar a mejorar los procesos. _x000a__x000a_1. Estos resultados positivos aumentandiferenciación hotelera, porque el hotel tiene mejor imagen, ofrece mejores servicios que sus competidores e innova en sus servicios. De manera similar, este desempeño de calidad también permite a los hoteles reducir costos._x000a__x000a_1. Las prácticas de gestión ambiental (p. Ej., Capacitar a gerentes y empleados, usar indicadores / datos, comunicar políticas y estrategias y usar técnicas destinadas a ahorrar agua, energía y otros recursos) permiten a los hoteles mejorar sus condiciones ambientales. desempeño mediante la reducción de impactos ambientales. Este mejor desempeño ambiental contribuye a un mayor desarrollo de la ventaja de costos y diferenciación, en la medida en que puede ayudar a mejorar la imagen del hotel y a reducir el uso de energía, agua y recursos, y también a reducir otros costos operativos que son importantes para los hoteles. La gestión ambiental puede convertirse en un factor de diferenciación, ya que son pocos los hoteles que aplican técnicas avanzadas de gestión ambiental. Los sistemas técnicos y estratégicos son los aspectos más importantes para crear estos efectos positivos._x000a__x000a_3. Los resultados muestran que la gestión de la calidad tiene un impacto en la gestión ambiental. Cuando un hotel desarrolla prácticas de gestión de la calidad, le es más fácil desarrollar prácticas de gestión ambiental, ya que posee la infraestructura y los conocimientos necesarios para el desarrollo de otras técnicas de gestión similares, como las técnicas ambientales. Así, los resultados indican que las prácticas de calidad pueden simplificar la implementación de prácticas ambientales."/>
    <m/>
    <x v="0"/>
  </r>
  <r>
    <x v="20"/>
    <s v="Base de datos ScienceDirect"/>
    <s v="The quality of quality awards: Diminishing information asymmetries in a hotel chain_x000a__x000a_Los premios a la calidad de la calidad- Disminuir las asimetrías de información en una cadena hotelera "/>
    <x v="10"/>
    <x v="4"/>
    <m/>
    <s v="analiza los efectos que tiene la concesión de un certificado de calidad sobre el valor de mercado de una cadena hotelera española y comprobar si existen diferencias entre los distintos tipos de premios"/>
    <s v="Juan Luis Nicolau, Ricardo Sellers"/>
    <s v="El objetivo de este estudio ha sido probar empíricamente la capacidad de varios certificados de calidad de terceros para disminuir los efectos negativos de la información asimétrica en el mercado hotelero averiguar si la certificación ayuda a reducir las asimetrías de información y en segundo lugar, analizar la calidad de los diferentes premios de calidad que se buscan para tal fin._x000a__x000a_Para reducir las asimetrías se han propuesto diferentes estrategias. Entre ellos, los certificados de calidad se han convertido en una de las herramientas más populares. Este articulo prueba empíricamente la capacidad de los certificados de calidad de terceros para disminuir los efectos negativos de la información asimétrica en la industria del turismo, un contexto muy sensible a la información y adverso al riesgo donde la incertidumbre de la calidad juega un papel crítico._x000a__x000a_Analiza los efectos que tiene la concesión de un certificado de calidad sobre el valor de mercado de una cadena hotelera española_x000a__x000a_comprobar si existen diferencias entre los distintos tipos de premios. Para analizar este tema se utiliza un análisis de regresión_x000a__x000a_La certificación de calidad puede ser una herramienta útil para reducir la asimetría de información; sin embargo, esta reacción positiva no es igual para todo tipo de certificados, la ISO 9000 muestra el mayor impacto._x000a__x000a_La forma correcta de evaluar el papel estratégico de la calidad es mediante la implementación de programas para mejorar la calidad._x000a__x000a_la calidad es una variable clave para el gasto, ya que los turistas motivados por la calidad gastan más dinero._x000a__x000a_"/>
    <x v="3"/>
    <x v="5"/>
    <s v="ANALISIS_x000a__x000a_Señalan cuatro estrategias que los vendedores de bienes o servicios de alta calidad podrían utilizar, para distinguir sus productos de los de menor calidad :_x000a__x000a_1. Invertir en recursos para desarrollar una reputación de productos de alta calidad._x000a_2. Ofrecer una garantía o garantía de devolución de dinero_x000a_3. proporcionar al posible comprador información como publicidad o resultados de pruebas_x000a_4. Obtener la certificación de un tercero, como organizaciones de prueba, para los sistemas de calidad que utiliza una empresa_x000a__x000a_En la industria del turismo, las asimetrías de información juegan un papel crucial para el individuo a la hora de tomar sus decisiones._x000a__x000a_La calidad como variable estratégica: la relación entre calidad y desempeño_x000a__x000a_Asimetrías y calidad de la información en el turismo: _x000a_Primero, la inseparabilidad implica que la producción y el consumo ocurren al mismo tiempo; así, los turistas tienen que desplazarse hasta el producto para consumirlo._x000a_segundo, la intangibilidad significa que los turistas no pueden ver o probar lo que realmente están comprando, y esto tiene importantes implicaciones para la facilidad con la que pueden evaluar los servicios turísticos. _x000a_tercero, la heterogeneidad refleja el potencial de alta variabilidad en la prestación de servicios turísticos, con muy poca posibilidad de dos productos idénticos. Un turista siempre verá diferencias incluso si el destino es el mismo que en la ocasión anterior, lo que nuevamente resalta la incertidumbre de no saber realmente lo que un individuo encontrará durante su estadía."/>
    <m/>
    <x v="0"/>
    <x v="0"/>
    <x v="0"/>
    <s v="una empresa también puede buscar un certificado de calidad para difundir ampliamente la noticia de que la empresa es ganadora de un premio, con el fin de que sus clientes sean conscientes de esa incertidumbre no existe en su prestación de servicios._x000a__x000a_la idea de que las certificaciones de calidad basadas en las Normas Internacionales de Calidad son más fiables que otras, el programa de certificación de calidad ISO 9000 ha ganado un amplio reconocimiento, convirtiéndose en uno de los conjuntos de normas más populares._x000a__x000a_la certificación de calidad se destaca por ofrecer la señal más fuerte al mercado_x000a__x000a_la gestión de la calidad podría verse como una estrategia tanto para la reducción de costos como para el aumento de ingresos al aplicar el marketing relacional en el turismo_x000a__x000a_La calidad es una herramienta importante para ganar competitividad en el marketing, especialmente porque, en la industria del turismo, la imagen y la percepción pueden hacer o deshacer una empresa "/>
    <s v="los turistas no saben en qué premio deben confiar, especialmente porque algunos son más fáciles de obtener que otros._x000a__x000a_se necesita más investigación para examinar los efectos de los premios de calidad en la rentabilidad de las acciones en diferentes contextos de la industria de servicios._x000a__x000a_la medición objetiva de la calidad del servicio es muy difícil, a diferencia de la calidad de los bienes manufacturados, porque la naturaleza y las dimensiones del servicio de la calidad del servicio van más allá de los aspectos técnicos de la prestación del servicio"/>
    <x v="1"/>
  </r>
  <r>
    <x v="21"/>
    <s v="Base de datos ScienceDirect"/>
    <s v="Levels of quality and environmental management in the hotel industry: Their joint influence on firm performance_x000a__x000a_Niveles de gestión de calidad y medioambiental en la industria hotelera- su influencia conjunta en el desempeño de la empresa"/>
    <x v="11"/>
    <x v="4"/>
    <m/>
    <s v="Niveles de compromiso hotelero con la gestión de la calidad y el medio ambiente,  efectos separados y conjuntos en el desempeño del hotel"/>
    <s v="Juan José Tarí Enrique Claver-Cortés Jorge Pereira-Moliner José F. Molina-Azorín"/>
    <s v="Objetivo: identificar los niveles de compromiso con QM y EM en la industria hotelera española; y probar la relación entre esos niveles de compromiso y el desempeño de la empresa. 301 hoteles españoles de 3 a 5 estrellas Guía Oficial de Hoteles publicada por Turespaña. _x000a_Hipótesis 1_x000a_Los hoteles que están más comprometidos con QM y EM muestran niveles significativamente más altos de desempeño empresarial._x000a_Hipótesis 2_x000a_El compromiso con QM y EM explica de manera significativa el desempeño del hotel."/>
    <x v="2"/>
    <x v="9"/>
    <s v="N/A"/>
    <s v="N/A"/>
    <x v="0"/>
    <x v="1"/>
    <x v="1"/>
    <s v="_x000a_El compromiso de QM y EM puede tener efectos positivos en GOP(utilidad operativa bruta), GOPPAR(utilidad operativa bruta por habitación disponible por día), desempeño competitivo y satisfacción de las partes interesadas._x000a_Los hoteles proactivos QM y EM tienen un mayor desempeño empresarial en todas las variables(Compromiso QM, EM y Rendimientos). Estas diferencias son significativas en el GOP, en el desempeño competitivo y en la satisfacción de las partes interesadas. "/>
    <s v="Los hoteles proactivos de QM y EM tienen una calificación de estrellas más alta, más habitaciones e instalaciones, están afiliados a cadenas en mayor medida y son los hoteles más caros."/>
    <x v="0"/>
  </r>
  <r>
    <x v="22"/>
    <s v="Base de datos ScienceDirect"/>
    <s v="Entrepreneurial orientation in hotel industry: Multi-group analysis of quality certification_x000a__x000a_Orientación empresarial en la industria hotelera- análisis multigrupo de certificación de calidad"/>
    <x v="8"/>
    <x v="4"/>
    <m/>
    <s v="Evalúa si la certificación de calidad modera o no la forma en que la orientación emprendedora afecta rendimiento del hotel."/>
    <s v="Felipe Hernández-Perlines_x000a__x000a_University of Castilla-La Mancha, Department of Business Administration, Cobertizo de San Pedro Mártir, s/n, 45071 Toledo, Spain"/>
    <s v="Keywords: Entrepreneurial orientation, Performance, Quality certification, Multi-group analysis_x000a__x000a_Los datos provienen de las respuestas a un cuestionario de 102 gerentes de  hoteles de 2, 3 4 y 5 estrellas de España._x000a__x000a_La orientación emprendedora es un concepto con tres dimensiones principales: toma de riesgos, proactividad e innovación. La orientación emprendedora involucra aspectos de entrada a nuevos mercados, especialmente en términos de cómo emprender nuevas entradas._x000a__x000a_La innovación es la tendencia a apoyar nuevas ideas, experimentar y utilizar procesos creativos._x000a__x000a_H1. La orientación emprendedora afecta positivamente el desempeño del hotel._x000a_H2. Certificación de calidad modera el efecto de la orientación emprendedora en el desempeño del hotel."/>
    <x v="2"/>
    <x v="10"/>
    <s v="N/A"/>
    <s v="N/A"/>
    <x v="0"/>
    <x v="0"/>
    <x v="0"/>
    <s v="La orientación emprendedora afecta significativamente el desempeño empresarial en el sector hotelero, el deseo de los gerentes de hoteles de ofrecer a los clientes nuevas oportunidades de ocio. De las tres dimensiones que forjan la orientación empresarial, la innovación es la que más contribuye. Por el contrario, la proactividad es el contribuyente más pequeño._x000a__x000a_Los gerentes pueden utilizar la certificación de calidad como medio para diferenciar un hotel y mejorar su posición en el mercado."/>
    <s v="La primera limitación es el uso de medidas subjetivas para medir la orientación emprendedora y sus dimensiones._x000a__x000a_El destinatario del cuestionario es el ejecutivo con mayor acceso a la información: el director general del hotel. El uso de esta persona como informante produce respuestas óptimas al cuestionario._x000a__x000a_El correo electrónico solicitando participación en el cuestionario contenía una carta que explicaba los objetivos de la investigación actual y proporcionaba a los directores una dirección de correo electrónico de contacto y un número de teléfono para usar en caso de que tuvieran alguna pregunta."/>
    <x v="0"/>
  </r>
  <r>
    <x v="23"/>
    <s v="Base de datos ScienceDirect"/>
    <s v="Service quality and customer satisfaction: The moderating effects of hotel star rating_x000a__x000a_Calidad del servicio y satisfacción del cliente: los efectos moderadores de la calificación por estrellas del hotel"/>
    <x v="1"/>
    <x v="9"/>
    <m/>
    <s v="Serivicio y satisfacción del cliente con clasificación de estrellas"/>
    <s v="Robin Nunkooa, Viraiyan Teeroovengaduma, Christian M. Ringlee,f, Vivek Sunnassee"/>
    <s v="contribuye al conocimiento de la satisfacción del cliente con respecto al alojamiento en Sudáfrica cuya calificación de estrellas difiere._x000a_diferenciar entre las puntuaciones de desempeño de la calidad del servicio y sus influencias en la satisfacción del cliente en los alojamientos con una calificación de estrellas diferente (1,2,3,4 y 5 estrellas)_x000a__x000a_En Sudáfrica, la TGSA regula y gestiona la clasificación de establecimientos de alojamiento La calificación por estrellas se basa en criterios objetivos como la infraestructura, los servicios, las amenidades y el tamaño de las habitaciones_x000a__x000a_ndices de satisfacción del cliente, como el barómetro sueco de satisfacción del cliente_x000a_Indice de satisfacción del cliente estadounidense_x000a__x000a_Estos índices de satisfacción del cliente miden la experiencia general del cliente_x000a__x000a_Proporcionamos pautas específicas para las intervenciones gerenciales para mejorar la calidad del servicio y la satisfacción de los huéspedes para cada categoría de calificación_x000a__x000a_modelos específicos del contexto como HOLSERV y LODGSERV reflejan mejor las dimensiones de calidad de servicio del sector de alojamiento_x000a__x000a_Escala de Calidad de Servicio en Hoteles (SSQH): comprende las siguientes dimensiones de calidad de servicio: conducta, experiencia, resolución de problemas, atmósfera, calidad de la habitación, instalaciones, diseño, ubicación, sociabilidad, valencia y espera._x000a__x000a_la calidad del servicio se representa mejor mediante múltiples dimensiones:_x000a__x000a_Primera dimensión: La calidad de la infraestructura de alojamiento_x000a_Segunda dimensión: la actitud y el comportamiento de los empleados_x000a_Tercera dimensión: la interacción con el cliente _x000a_Cuarta dimensión: la experiencia del empleado_x000a_Quinta dimensión: la calidad de los alimentos y bebidas_x000a_Sexta dimensión: la calidad de la recepción_x000a_Septima dimensión: la calidad de la habitación de un alojamiento_x000a_Octava dimensión: seguridad y protección_x000a_Novena dimensión: la sociabilidad_x000a_Decima dimensión: el tiempo de espera"/>
    <x v="0"/>
    <x v="0"/>
    <s v="Escala de Calidad de Servicio en Hoteles (SSQH)"/>
    <s v="N/A"/>
    <x v="0"/>
    <x v="0"/>
    <x v="0"/>
    <s v="permite a los consumidores comparar hoteles, reduce la asimetría de información y proporciona una base para las expectativas de servicio._x000a__x000a_la calificación de estrellas de los establecimientos de alojamiento modera las relaciones entre las dimensiones de la calidad del servicio y la satisfacción del cliente_x000a__x000a_la interacción de cliente a cliente es un predictor significativo de la satisfacción del cliente en varios entornos de servicio_x000a__x000a_El metodo arrojo hallazgos que permiten a la industria hotelera tenener en cuenta temas importantes con respecto a la calidad del servicio y la satisfacción del cliente en los alojamientos. "/>
    <s v="la estructura factorial del constructo de calidad del servicio suele estar influenciada por variaciones culturales y contextuales_x000a__x000a_las opiniones de los huéspedes sobre la calidad del servicio y la satisfacción del cliente difieren entre las categorías de calificación de los hoteles_x000a__x000a_para ser más competitivos, los establecimientos de gama baja deben centrarse en mejorar la calidad en las dimensiones asociadas a la experiencia de los empleados y la infraestructura de alojamiento"/>
    <x v="0"/>
  </r>
  <r>
    <x v="24"/>
    <s v="Base de datos google academic"/>
    <s v="Certificaciones de calidad, un análisis de las limitantes para su aceptación y posterior adopción en las MiPymes turísticas del Estado de México."/>
    <x v="4"/>
    <x v="10"/>
    <s v="Ixtapan de la Sal, Malinalco, Valle de Bravo, El Oro y Tepotzotlán.(México)"/>
    <s v="Analisis del rezago actual que enfrenta la oferta turística propiciado principalmente por; la falta de interes de los_x000a_empresarios, la ausencia de políticas públicas que promuevan acciones de certificación y_x000a_el poco reconocimiento del mercado en relación a los sellos de calidad. "/>
    <s v="Arlén Sánchez Valdés"/>
    <s v="100 cuestionarios aplicados a dueños o gerentes de Mipymes así como_x000a_una serie de entrevistas a actores clave, de Ixtapan de la Sal, Malinalco, Valle de Bravo, El Oro y Tepotzotlán._x000a__x000a_Distintivo de Pueblo Mágico: ciudades o poblados de ese país por el trabajo en proteger y guardar su riqueza cultural."/>
    <x v="0"/>
    <x v="0"/>
    <s v="Estudio de analisis"/>
    <m/>
    <x v="0"/>
    <x v="0"/>
    <x v="1"/>
    <m/>
    <s v="De las cien empresas_x000a_encuestadas sólo el sesenta y cinco porciento sabe lo que es una certificación de calidad, el 2% cuentan con alguna y tan sólo el dieciseis porciento de ellas aseguran que un_x000a_organismo público o privado les está solicitando contar con alguna. _x000a_Ante la preguntas ¿La obtención de un certificado de calidad hace a la empresa más_x000a_competitiva?, sólo el 43% dijo estar totalmente de acuerdo, mientras el 26% respondió_x000a_casí totalmente de acuerdo._x000a_Ante la pregunta ¿Es económico obtener_x000a_una certificación de calidad? Mencionan estar totalmente en desacuerdo o casí totalmente_x000a_en desacuerdo. Mientras que ante la pregunta ¿Es fácil obtener una certificación de_x000a_calidad?, sólo el 4% mencionó estar totalmente de acuerdo"/>
    <x v="1"/>
  </r>
  <r>
    <x v="25"/>
    <s v="Dialnet"/>
    <s v="Las certificaciones de calidad en las empresas turisticas: antecedentes y consecuencias"/>
    <x v="5"/>
    <x v="4"/>
    <m/>
    <s v="Analizar el papel de las certificaciones de calidad en las empresas turísticas de alojamiento adoptando un enfoque de demanda y oferta para conocer los antecedentes y consecuencias de su implantación."/>
    <s v="Laura Caso Fernández-Pacheco_x000a__x000a_Programa de Doctorado Integración Económica, Competitividad y Entorno Institucional de la Empresa - Universidad de Oviedo"/>
    <s v="El estudio de demanda se centra en la influencia sobre la decisión de repetición de estancia y las razones para elegir un establecimiento certificado. Así, se justifica su potencial para funcionar como señal que garantiza cierta uniformidad en la prestación del servicio y reduce el riesgo asociado a la contratación de alojamiento por primera vez._x000a__x000a_La investigación se hace a través de una base de datos que recoge la elección de 1047 viajeros españoles que regresan a un destino turístico ya conocido._x000a__x000a_170 cadenas hoteleras españolas para el periodo de referencia 1999-2010."/>
    <x v="2"/>
    <x v="11"/>
    <s v="N/A"/>
    <s v="N/A"/>
    <x v="1"/>
    <x v="0"/>
    <x v="0"/>
    <s v="3. La presencia de una certificación eleva la probabilidad de repetir alojamiento especialmente cuando el turista está altamente implicado con su viaje._x000a__x000a_Los factores que influyen sobre la probabilidad de elegir un establecimiento certificado son: el grado de implicación con el viaje, la propensión del turista a buscar información antes de contratar, su tendencia a buscar la novedad, el riesgo percibido en la categoría de servicio, su frecuencia viajera o la presencia de otras señales._x000a__x000a_1. Eficiencia y productividad_x000a_1. Reducción de errores y aprovechamiento de recursos_x000a_3. Calidad percibida por el cliente_x000a_3. Satisfacción de los grupos de interés_x000a_3. Imagen del hotel_x000a_3. Captación y fidelización de clientes"/>
    <m/>
    <x v="0"/>
  </r>
  <r>
    <x v="26"/>
    <s v="Base de datos google academic"/>
    <s v="Analysis of quality and environmental certifications in 4 and 5 star hotels on the island of Tenerife_x000a__x000a_Analisis de las certificaciones de calidad y medioambiente en los hoteles de 4 y 5 estrellas en la isla de Tenerife."/>
    <x v="4"/>
    <x v="4"/>
    <s v="Santa Cruz de Tenerife"/>
    <s v="La calidad y el medio ambien son aspectos importes que tambien pueden mjeorar la eficiencia y los resultados de los hoteles"/>
    <s v="Diana Galera Navarro Joanne Torres Rogan"/>
    <s v="Ventajas y beneficios de las certificaciones en  el sector Hotelero_x000a_Definición de certificaión - sistema de gestión_x000a_Tipología de certiicaciones: certificaciones de naturaleza pública y privada, certificaciones generales, certificaciones sectoriales _x000a__x000a_Premios y sellos_x000a__x000a_Impacto medioambiental - certificaciones ambientales y turismo sostenible._x000a__x000a_Certificaciones de calidad: garantiza el cumplimiento de unos requisitos mínimos de calidad por parte de los alojamientos._x000a__x000a_La Q de calidad turistica: Es la marca que representa la calidad en el ámbito del sector turístico Español y dirigida a la certificación voluntaria de servicios turísticos. ambito nacional_x000a__x000a_ISO 9001:2015: Es la norma estandar de referencia para los sistemas de gestión de calidad. de ambito internacional_x000a__x000a_Certificaciones medioambientales: Instrumento de gestión voluntario que promueven determinados requisitos_x000a_ecológicos establecidos por la entidad certificadora_x000a__x000a_ISO 14001:2015: Estandar internacional de gestión ambiental que ayuda a identificar, gestionar y priorizar los riesgos ambientales como parte de las practicas habituales del negocio._x000a__x000a_Reglamento EMAS: Modelo de sistema de gestión ambiental desarrollado porla comisión Europea. Es un instrumento creado para que las empresas y organizaciones evalúen, informen y mejoren su desempeño ambiental. Este modelo esta basado en la ISO 14001, es complentamente voluntario - certificado otorgado por ENAC."/>
    <x v="4"/>
    <x v="12"/>
    <s v="Decreto 116/2013, de 19 de diciembre donde se da una nueva redacción al “artículo 12. Calidad”, quedando de la siguiente forma: “1. Con el fin de reforzar su competitividad, los establecimientos de alojamiento podrán disponer de alguna certificación de calidad y de gestión medioambiental, basado en los procedimientos de gestión para la mejora de la calidad enmarcados en algunos de los sistemas de normas de calidad existentes, preferentemente los basados en el Sistema de Calidad Turística Español, y en el sistema comunitario de gestión y auditoría medioambientales (EMAS), establecido por el Reglamento (CE) no 1221/2009, del Parlamento Europeo y del Consejo, de 25 de noviembre de 2009._x000a__x000a_Plan integral de calidad en el turismo español - PICTE_x000a_Instituto para la Calidad Turistica Española - ICTE - Q de calidad del ICTE"/>
    <s v="Sello de compromiso de calidad turística, otorgado por el Sistema Integral de Calidad Turistica Espoñola en Destinos - SICTED / reconocimiento nacional_x000a__x000a_Certificado de excelencia de Tripadvisor: Premio otorgado por la plataforma Tripadvisor, se otorga premio aquellos alojamiento, atracciones y restaurantes, que muestran un compromiso constante de calidad y excelencia en la hospitalidad. / reconocimiento mundial_x000a__x000a_Premio HolidayCheck Quality Selection - otorgado por Holiday Check -alemania: Reconoce la calidad y excelencia en los servicios e instalaciones de los establecimientos por parte de los usuarios. / reconocimiento internacional_x000a__x000a_Premios medioambientales:_x000a__x000a_Travelife: Certificación concebida por ABTA - Ayuda a los alojamientos comprometidos con alcanzar la sostenibilidad , manejar sus impactos sociales y ambientales y mejora la calidad de los productos turísticos, asi como la satisfacción del cliente._x000a__x000a_Programa Ecolideres: Reconocimiento otorgado por Tripadvisor aquellos alojamientos que llevan a cabo prácticas respetuosas con el medio ambiente. Aquellos que cumplan con los estandares establecidos, se les marca con una insignia en la página de TripAdvisor_x000a__x000a_TUI Umwelt Champion: Premio basado en la sostenibilidad, otorgado anualmente a aquellos hoteles que se han comprometido con la protección del medio ambiente._x000a_Ecolideres_x000a_Tui Umwelt"/>
    <x v="1"/>
    <x v="1"/>
    <x v="0"/>
    <s v="Mejora positivamente la posición competitiva de la empresa_x000a__x000a_certificación de calidad -  beneficios internos_x000a_Mejora de los procesos - mejora de la eficiencia, reduccion de costes, mejora de productividad, desempeño de la empresa_x000a__x000a_Certificacion de calidad - beneficios externos_x000a_Efectos de la calidad sobre la stisfacción del cliente y la demanda - incremento en las ventas, de la cuota de mercado, atraer nuevos turistas, mejorar la imagen del hotel y la satisfacción de los turistas_x000a__x000a_Q de calidad turistica - beneficios externos_x000a_Aumento de la satisfacción de sus clientes, una mjeora en la reputación de la organziación y la ostentación de un sello diferenciador del cliente potencial_x000a__x000a_Q de calidad turistica -  beneficios internos_x000a_Mjeora la gestión y eficacia de las actividades que se realizan, optimiza los recursos, motiva al personal y establece un sistema de controlar de forma eficaz el desempeño de la organización._x000a__x000a_ISO 9001 - Beneficios externos: _x000a_Mejora de la imagen de los productosy/o servicios ofrecidos, el acceso a los mercados exteriores, mejora de la calida y la satisfacción percibida por los clientes._x000a__x000a_ISO 9001 - Beneficios internos:_x000a_mejorar la eficacia y la adecuación del sistema de gestión de la calidad, aumentar la motivación y participación del personal y mejorar la gestión de los recursos ._x000a__x000a_ISO 14001 -  Gestión ambiental con las estrategias de negocio, reducción de costes a través del uso más eficiente de las materias primas, una gestión del cumplimiento de la legislación, así como la de sus riesgos ambientales y facilidades para integrarse con otras normas de SGA como la ISO 9001 o la ISO 5001entre otras._x000a__x000a_EMAS: evalúen, informen y mejoren su desempeño ambiental"/>
    <m/>
    <x v="0"/>
  </r>
  <r>
    <x v="27"/>
    <s v="Base de datos google academic"/>
    <s v="Calidad en las Empresas del Sector Hotelero en Colombia"/>
    <x v="2"/>
    <x v="2"/>
    <m/>
    <s v="Influencia de la implementación de un SGC en los procesos,_x000a_productos y servicios,  en el sector Hotelero Colombiano. "/>
    <s v="Diego Mauricio Méndez Torres_x000a_Jorge Alejandro González Herrán_x000a_Ingrid Paola Hernández Sierra_x000a_Claudio De Flaviis"/>
    <s v="130 hoteles encuestados. Encuesta sobre el nivel de calidad basados en los nueve_x000a_factores de calidad TQM de Benzaquen (Alta Gerencia. Planteamiento de la calidad._x000a_Auditoria y Evaluación de la Calidad. Diseño del Producto. Gestión y Calidad del Proveedor._x000a_Control y Mejoramiento del Proceso. Educación y Entrenamiento. Círculos de Calidad._x000a_Satisfacción del cliente)_x000a_HOTELES CERTIFICADOS CON ISO 33.08 %_x000a_Antigüedad con ISO de 1 a 3 años 33 77 %_x000a_Antigüedad con ISO de 4 a 7 años 10 23 %_x000a_Ubicados en Bogotá 26 60.46 %_x000a_Fuera de Bogotá 17 39.54 %_x000a_Hotel con más de 31 trabajadores 43 100%_x000a_Más de 20 años del hotel 43 100%_x000a_Hipótesis: los hoteles con algún SCG (Sistema de Gestión de Calidad) poseen un_x000a_mayor nivel de calidad comparado con aquellos que no lo tienen."/>
    <x v="2"/>
    <x v="13"/>
    <s v="N/A"/>
    <s v="N/A"/>
    <x v="1"/>
    <x v="0"/>
    <x v="1"/>
    <s v="La Alta Gerencia busca el éxito de la organización a_x000a_largo plazo teniendo o no certificación ISO._x000a_Los hoteles con certificación ISO son superiores en el factor Planteamiento de la Calidad, con respecto a los hoteles sin certificación ISO debido a que la_x000a_certificación exige el planeamiento de políticas, metas y planes de calidad en una organización._x000a_Auditoria y Evaluación de la Calidad: para competir en el mercado de hoteles colombianos es necesaria la aplicación de la calidad y la evaluación constante de políticas y planes de la calidad._x000a_Diseño del Producto: Los hoteles con certificación ISO 9001 tienen promedios mayores con respecto a los hoteles no certificados. _x000a_Para los hoteles con certificación ISO es importante la calidad de los materiales suministrados por los proveedores, en comparación a los no certificados; puede ser consecuencia de que con la norma ISO 9001 en el requisito de procesos de compras, se deben seleccionar y evaluar a los proveedores en función de su capacidad para suministrar productos de acuerdo con los requisitos de la organización_x000a_Control de Calidad:  Mejor percepción de cumplimiento en hoteles certificados ISO, teniendo en cuanta la importancia de las herramientas como ayuda en la solución y análisis de problemas para lograr la mejora continua._x000a_Educación y entrenamiento: Mejor percepción en hoteles con certificación ISO._x000a_Los círculos de calidad son una práctica extendida en los hoteles_x000a_colombianos certificados. _x000a_El factor de enfoque hacia la satisfacción del cliente superior en hoteles con certificación ISO, la realización de una encuesta de satisfacción al cliente y si el personal de todos los niveles en el hotel prestan atención a la información sobre las quejas de los clientes"/>
    <m/>
    <x v="0"/>
  </r>
  <r>
    <x v="28"/>
    <s v="Base de datos google academic"/>
    <s v="Influencia de las certificaciones de calidad en la satisfacción del cliente hotelero"/>
    <x v="9"/>
    <x v="2"/>
    <m/>
    <s v="Comprobar si existe relación alguna entre las puntuaciones que los clientes dan a los hoteles en internet y las certificaciones que poseen."/>
    <s v="Sara Arribas López_x000a_Director: Ángel Rafael Martínez Lorente"/>
    <s v="El estudio realizado se centra en las puntuaciones otorgadas por los clientes, a hoteles de diferentes categorías en el portal Booking.com, y la relación de esas puntuaciones con la posesión o no de certificaciones de calidad."/>
    <x v="2"/>
    <x v="13"/>
    <m/>
    <m/>
    <x v="1"/>
    <x v="1"/>
    <x v="0"/>
    <s v="1.Mejora de la gestión empresarial suponiendo una diferenciación ante la competencia._x000a_1. Disponer de una herramienta de gestión específica para el sector turístico._x000a_1.Adentrarse en un proceso de mejora continua._x000a_1. Mayor satisfacción del cliente._x000a_1. Lograr la fidelización de clientes._x000a_3.Reconocimiento por parte del sector._x000a_1. Integración y motivación del personal debido a la formación._x000a_2. Disminuir costes y optimizar los recursos._x000a_3. Promocionar el alojamiento._x000a_3. Al ofrecer un servicio de calidad se muestra un compromiso con el cliente._x000a_1. Mayor confianza en la profesionalidad del personal._x000a_3.Adecuación de los servicios a las necesidades y expectativas del cliente."/>
    <s v="El efecto que las certificaciones de calidad Q e ISO 9001 tienen en los hoteles, de existir realmente, sería pequeño y poco apreciable. Según los datos obtenidos en este caso, el poseer una u otra certificación aporta un ligero beneficio, pero esa satisfacción del cliente puede conseguirse igualmente sin certificaciones, ya que las diferencias en puntuación son muy pequeñas."/>
    <x v="0"/>
  </r>
  <r>
    <x v="29"/>
    <s v="Base de datos google academic"/>
    <s v="Motivaciones de empresas turísticas para certificarse en calidad. Evidencia empírica en el Estado de México"/>
    <x v="1"/>
    <x v="10"/>
    <m/>
    <s v="MIPYMES - certificaciones de calidad y respaldo gubernamental."/>
    <s v="Sánchez-Valdés, ArlenNava-Rogel, Rosa María Delgado-Cruz, Alejandro"/>
    <s v="La percepción turistica es la motivación externa con mayor influencia sobre la facilidad de certificación._x000a__x000a_Analizar las motivaciones de las MIPYMES turísticas que inciden en la facilidad de certificarse en calidad._x000a__x000a_Implantación y certificación de un Sistema de Gestión de Calidad. Se puede decir que la certificación de calidad no solo es un estímulo de mercadotecnia, tambien es el medio para comunicar los atributos de calidad de los bienes o servicios ofertados._x000a__x000a_Son tres los beneficios que comúnmente se estudian en relación con las motivaciones para obtener una certificación, son la mejora en a) la eficiencia b) la satisfacción del consumidor c) la relación entre los trabajadores. otras - La disponibilidad, la gama de certificaciones, y la facilidad de certificación. _x000a_motivaciones externas para obtener una certificación: el posicionamiento, el deseo de incrementar la participación de mercado, lograr ventajas competitivas o simplemente las presiones de los clientes._x000a__x000a_El turismo no solo se ha conceptualizado como una forma de desarrollo económico sino tambien de bienestar social. Por esta razón la administración pública ha jugado un papel primordial y promueve el turismo a través de estrategias como el Programa de Pueblos Mágicos (PPM)_x000a__x000a_A través de la Secretaría de Turismo Federal (SECTUR), se ha respondido a algunas de las demandas del sector, generando una serie de certificaciones de calidad que miden y evalúan aspectos especializados de la operación turistica._x000a__x000a_Programa de transferencias de Tecnologias (PROTT): se integra con cinco componentes a) cursos especificos b) cursos para el fortalecimiento delas pequeñas y medianas empresas c) cerficaciones de las oficinas estatales de turismo para la mejora de la cadena de valor d)certificaciones de calidad,  asi como e) foros y congresos"/>
    <x v="1"/>
    <x v="0"/>
    <s v="Programa de Pueblos Mágicos (PPM)_x000a_Programa de transferencias de Tecnologias (PROTT)"/>
    <s v="El sello de calidad Punto Limpio_x000a_Tesoros de Mexico_x000a_Programa de Manejo Higiénico de los alimentos_x000a_Programa de calidad Moderniza"/>
    <x v="0"/>
    <x v="0"/>
    <x v="0"/>
    <s v="a través de las certificaciones: mejoran tanto la participación de mercado, como las ventas y la imagen._x000a_La gestión de la calidad permite incrementar la fidelización de los clientes y la promoción de los productos, a la par de cumplir con las exigencias del mercado._x000a__x000a_una certificación de calidad podría apoyar sustancialmente a incorporar mejores prácticas de servicio y atención turística, haciendolas mas competitivas al propiciar un mayor posicionamiento. Estas acciones pueden estimular el acceso a los apoyos gubernamentales y aumentar positivamente la percepción turistica"/>
    <s v="Obtener una certificación de calidad en la industria hotelera no necesariamente conduce a una mayor satisfacción de los clientes._x000a__x000a_Las normas Internacional Organization for Standardization (ISO) son complejas e innacesibles para las micro y pequeñas empresas._x000a__x000a_El proceso de certificación se hace costoso porque es necesario contactar y contratar un consultor certificado._x000a__x000a_Las MIPYMES en la mayoria de las ocasiones no cumplen con los requisitos básicos de operación._x000a__x000a_Las empresas no compreden para qué les puede servir una certificación de calidad y lo ven como un mero requisito para obtener apoyos gubernamentales,  no logran identificar cuál de las certificaciones cubre mejor sus necesidades._x000a__x000a_El rezago actual por falta del MIPYMES certificadas, es resultado dela incipiente estrategia de promoción y socialización de los distintivos vigentes, ya que no se logran explicar los beneficios que éstos pueden generar en la imagen de la empresa y en sus ventas, lo que es crucial en el interés de los empresarios."/>
    <x v="0"/>
  </r>
  <r>
    <x v="30"/>
    <s v="Dialnet"/>
    <s v="Estandares de calidad medioambiental en los establecimientos hoteleros. Un análisis preliminar comparativo."/>
    <x v="12"/>
    <x v="4"/>
    <m/>
    <s v="Estándares de calidad ambiental relevantes en España. "/>
    <s v="Ana Gessa Perera_x000a_Isabel Gonzalez Expósito_x000a_María del Amor Jimez Jimenez"/>
    <s v="Análisis comparativo de los estándares de calidad medioambiental más relevantes de los hoteles del país, relacionándolos con los aspectos más significativos de la gestión medioambiental del sector."/>
    <x v="5"/>
    <x v="14"/>
    <m/>
    <s v="Green Globe 21, Green Key, Etiqueta ecológica de la unión europea, Doñana 21, Distintivo de garantia de Qualitat Ambiental, Distintivo Eco-turistico de Alcúdia, Establecimiento eco-comprobado. "/>
    <x v="1"/>
    <x v="1"/>
    <x v="1"/>
    <s v="El grado de implicación marca la decisión de las empresas a la hora de seguir un SGM o un sello de calidad, caracterizándose las certificaciones del primer grupo (ISO 14001 y EMAS) por su alto grado de participación, involucrando a todas las partes y niveles de la empresa. _x000a_Algunos de los sistemas de etiquetado ecológico facilitan a las PYMES su adhesión mediante bonificaciones, que en algunos casos alcanzan el 50%, como en el Distintivo de Garantía de Calidad Medioambiental y la Ecoetiqueta Ecológica Europea. _x000a_"/>
    <s v="El referente de calidad medioambiental a seguir por los establecimientos hoteleros está condicionado por el tipo de impacto que genera su actividad sobre el medio ambiente y por la manera de reducir o eliminarlo. _x000a_El costo de un sello ecológico es inferior al derivado de la certificación de un Sistema de Gestión Medioambiental (ISO 14001 o el Reglamento EMAS). _x000a_El sello Doñana 21 y Green Globe 21 requieren la implantación de un Sistema de Gestión de la Calidad en virtud de la Norma ISO 9001 y el Biosphere Hotels, tiene en cuenta la conservación del hábitat de la vida en la tierra (la biosfera), la satisfacción de las expectativas de los turistas y el aumento de la calidad de vida de la población local. _x000a_El periodo de validez de la certificación ambiental obtenida también difiere entre las ecoetiquetas, oscilando el mismo entre 1 y 3 años, transcurridos los cuales será preciso para su renovación y seguir ostentando este tipo de distintivo someterse a nuevos procesos de revisión y de auditorias._x000a_No exclusividad de sello para el sector.  _x000a__x000a_"/>
    <x v="0"/>
  </r>
  <r>
    <x v="31"/>
    <s v="Journal of Services Marketing"/>
    <s v="¿Las prácticas de TQM respaldan la satisfacción del cliente y la calidad del servicio"/>
    <x v="11"/>
    <x v="6"/>
    <m/>
    <s v="Examinar el vínculo entre las prácticas de TQM y la calidad del servicio, así como la relación entre las prácticas de TQM y la satisfacción del cliente según la perciben los gerentes de marketing / ventas de las pequeñas empresas en Malasia."/>
    <s v="Keng-Boon Ooi, Binshan Lin, Boon-In Tan, Alain Yee-Loong Chong"/>
    <s v="El 99,2% son pequeñas empresas (en Malasia). Saitsfacción del cliente y calidad del servicio. Estudio de la teoria y práctica de la Gestión de la Calidad."/>
    <x v="2"/>
    <x v="7"/>
    <s v="N/A"/>
    <s v="N/A"/>
    <x v="0"/>
    <x v="0"/>
    <x v="0"/>
    <s v="3. Los resultados han demostrado que solo tres de las seis dimensiones de las prácticas de TQM (es decir liderazgo, enfoque en el cliente e información y análisis) tienen cierto grado de efecto positivo en la satisfacción del cliente y la calidad del servicio."/>
    <s v="Es difícil definir un conjunto de prácticas comunes de TQM apartir de la amplia gama de marcos teóricos._x000a_"/>
    <x v="0"/>
  </r>
  <r>
    <x v="32"/>
    <m/>
    <s v="Aplicaciones del sistema de gestión de la calidad en la industria hotelera en Macedonia (REPETIDO 7)"/>
    <x v="13"/>
    <x v="7"/>
    <m/>
    <m/>
    <m/>
    <m/>
    <x v="3"/>
    <x v="5"/>
    <m/>
    <m/>
    <x v="0"/>
    <x v="0"/>
    <x v="1"/>
    <m/>
    <m/>
    <x v="2"/>
  </r>
  <r>
    <x v="33"/>
    <s v="Repositorio institucional /Universidad de Málaga"/>
    <s v="Calidad y productividad en el sector hotelero andaluz"/>
    <x v="5"/>
    <x v="4"/>
    <m/>
    <s v="Relación entre productividad y calidad del servicio"/>
    <s v="Carlos Guillermo Benavides Chicón "/>
    <s v="173 hoteles de Andalucía categoría igual o superior a tres estrellas, cuyos datos se recogieron principalmente a través de cuestionarios semiestructurados llevados a cabo durante el año 2009. análisis descriptivo. unción de producción de tipo Cobb-Douglas. niveles de productividad aparente del trabajo en función de sus principales características: la dimensión del establecimiento (medida tanto por el número de trabajadores equivalente a tiempo completo, como por el número de habitaciones del establecimiento), la pertenencia o no a una cadena de establecimientos hoteleros, su localización (en capital de provincia, en la costa o en el interior), el nivel de servicio (categoría del establecimiento, medida en número de estrellas), su antigüedad y si externaliza o subcontrata uno o varios de los servicios que ofrece. Modelo EFQM: liderazgo, personas, estrategia, alianzas y recursos, y procesos, productos y servicios. De los 170 establecimientos que respondieron a la cuestión de si aplican alguna metodología de gestión de la calidad, 106 (un 62,35%) respondieron afirmativamente, mientras que los 64 restantes (un 37,65%) negaron aplicar ningún tipo de metodología de gestión. El modelo de gestión de la calidad más extendido entre los hoteles de la muestra es el Modelo de Aproximación a la Calidad Turística, que ya comentamos en el capítulo 2. Le siguen el Sistema de Calidad Turística Española Destinos (SICTED) y el Sistema ISO 9000. El Modelo EFQM es aplicado únicamente por el 2,75% de los hoteles. "/>
    <x v="2"/>
    <x v="15"/>
    <s v="N/A"/>
    <s v="N/A"/>
    <x v="1"/>
    <x v="1"/>
    <x v="1"/>
    <s v="Los hoteles de tres estrellas cuentan con una productividad un 12% inferior a la media, mientras que el nivel de productividad más elevado (un 21% superior a la media) corresponde a los hoteles de cuatro estrellas, el grupo más extenso y con mayor desviación estándar._x000a_La adopción de modelos de gestión de la calidad total (TQM), o, al menos, la puesta en práctica de los principios que fundamentan el concepto de calidad total, tiene un efecto directo sobre el valor añadido de los establecimientos hoteleros y su productividad del trabajo. _x000a_Una mayor calidad también está aparentemente relacionada con una mayor cantidad de factor trabajo y capital, la pertenencia a una cadena, la localización en capital de provincia, una mayor categoría y una mayor antigüedad._x000a_Incidencia positiva de la variable global de calidad, en cuanto a la idoneidad del Modelo EFQM para guiar a la empresa hacia la excelencia y obtener mejores resultados._x000a_Una mayor implantación de los principios de la gestión de la calidad total con el objetivo del logro de la excelencia incide positivamente sobre la productividad de los hoteles. "/>
    <s v="La principal limitación de este trabajo radica en el tipo de datos utilizado, ya que los datos de corte transversal no permiten estudiar la evolución de la productividad en los establecimientos hoteleros."/>
    <x v="0"/>
  </r>
  <r>
    <x v="34"/>
    <s v="OmniaScience_x000a_Intangible Capital"/>
    <s v="Certificación en calidad, resultados empresariales y estructura organizativa en el sector hotelero español"/>
    <x v="0"/>
    <x v="4"/>
    <m/>
    <s v="Analizar las diferencias entre los hoteles certificados y no certificados con relación al desarrollo de prácticas de gestión de la calidad, los resultados y el tipo de ventaja competitiva que suelen desarrollar, y los cambios en la estructura organizativa."/>
    <s v="Eva María Pertusa Ortega, Juan José Tarí Guilló, Jorge Pereira Moliner, José Francisco Molina_x000a_Azorín, Mª Dolores López Gamero"/>
    <s v="Certificación en calidad; estructura organizativa; ventaja competitiva; rendimiento empresarial; industria hotelera_x000a_"/>
    <x v="2"/>
    <x v="16"/>
    <s v="N/A"/>
    <s v="N/A"/>
    <x v="1"/>
    <x v="0"/>
    <x v="1"/>
    <s v="1. Los hoteles certificados muestran un mayor compromiso por desarrollar la filosofía de la gestión de la calidad porque la certificación lleva a muchos de estos hoteles a desarrollar prácticas de gestión de la calidad que antes no realizaban, mejorando así su gestión.                                                                         _x000a_1. Esto se puede deber al hecho de que las prácticas que han de desarrollar las empresas para obtener estos certificados, estableciendo objetivos de mejora, pueden permitir que los hoteles mejoren su sistema de gestión, lo que genera efectos positivos en la productividad, una reducción de costes y desperdicios, un incremento de la satisfacción de los clientes y otros stakeholders y una mejora de su imagen. _x000a_1. Los hoteles certificados en calidad mejoran sus conexiones interdepartamentales y mecanismos de enlace con la finalidad de que exista un mayor grado de interconexión entre las distintas áreas del hotel de cara a mejorar todos los ámbitos que puedan repercutir en la calidad del servicio prestado a los clientes."/>
    <s v="Hay menos trabajos sobre certificación en hoteles y no se han encontrado estudios que analicen en un mismo estudio los resultados empresariales, la ventaja competitiva y las características de la estructura organizativa en hoteles con y sin certificado de calidad."/>
    <x v="0"/>
  </r>
  <r>
    <x v="35"/>
    <s v="ResearchGate"/>
    <s v="Willingness to Pay More to Stay at a Boutique Hotel with an Environmental Management System._x000a_A Preliminary Study in Spain_x000a__x000a_Disposición a pagar más por hospedarse en un hotel boutique con un sistema de gestión ambiental . Un estudio preliminar en España "/>
    <x v="4"/>
    <x v="4"/>
    <m/>
    <s v="Sistemas de gestión ambiental en micro, pequeños y medianos hoteles -  boutique._x000a__x000a_Determinar si los clientes de hoteles boutique están dispuestos a pagar más por un hotel con un sistema de gestión ambiental"/>
    <s v="Laura Fuentes-Moraleda, Carmen Lafuente-Ibáñez, Ana Muñoz-Mazón and Teresa Villacé-Molinero "/>
    <s v="Los estudios académicos se han centrado principalmente en la disposición de los consumidores a pagar más por permanecer en las principales cadenas hoteleras, encontrando que la incorporación de sistemas de gestión ambiental (SGA) es una forma de ahorrar dinero al reducir costos, al tiempo que mejora la imagen y ventaja competitiva de estas cadenas en el mercado._x000a__x000a_Los consumidores de hoteles muestran actitudes positivas con respecto a las prácticas de hoteles ecológicos, lo que proporciona un punto de partida para motivar a los hoteles a seguir trabajando para mejorar su desempeño en el impacto ambiental._x000a__x000a_Iniciativas incluyen: (i) códigos de conducta, (ii) mejores prácticas ambientales, (iii) ecoetiquetado y premios, (iv) sistemas de gestión ambiental, e (v) indicadores de desempeño ambiental._x000a__x000a_El nivel de conciencia medioambiental y el estilo de vida de los viajeros pueden influir en su voluntad de pagar más por productos sostenibles o con certificación medioambiental"/>
    <x v="0"/>
    <x v="0"/>
    <s v="Estudio de Análisis"/>
    <s v="N/A"/>
    <x v="0"/>
    <x v="0"/>
    <x v="0"/>
    <s v="los hoteles reconocen ahora que una reputación ecológica puede permitirles dirigirse a clientes conscientes del medio ambiente, obtener ventajas de diferenciación y obtener precios superiores por sus servicios._x000a__x000a_Instituir un sistema de gestión ambiental en un hotel boutique es ventajoso para los emprendedores, tanto ética como económicamente, y es bueno en términos del reconocimiento que le otorga al hotel, principalmente entre los clientes más jóvenes y más conscientes del medio ambiente"/>
    <s v="los establecimientos pequeños y medianos no implementan Sistemas de Gestión Ambiental - SGA, la mayoría de las veces por razones económicas._x000a__x000a_Las prácticas hoteleras sostenibles son desconocidas para los turistas debido a la vertiginosa variedad de ecoetiquetas en la industria del turismo"/>
    <x v="0"/>
  </r>
  <r>
    <x v="36"/>
    <s v="Emerald Insight"/>
    <s v="Does quality impact on hotel_x000a_performance?"/>
    <x v="14"/>
    <x v="4"/>
    <s v="Aliacante"/>
    <s v="Razones por las que un hotel decide adoptar y certificar un sistema de calidad y descripción del impacto en el desempeño basados ​​en las percepciones de los gerentes de hoteles."/>
    <s v="Enrique Claver , Juan José Tarí , Jorge Pereira "/>
    <s v="Experiencia de dos hoteles ubicados en la provincia sudoriental española de Alicante. Los entrevistados eran gerentes de hoteles y Las entrevistas se basaron en un cuestionario con dos tipos de preguntas:(1) Preguntas abiertas relacionadas con la gestión y estructura del sistema de calidad(tipo de documentos de calidad, la existencia de un departamento de calidad, la calidadmétodo de evaluación).(2) Preguntas cerradas medidas con una escala de siete puntos sobre las razones decertificación y los impactos en el desempeño. Se consideraron hoteles de tres y cuatro estrellas. Los hoteles estudiados fueronel Hotel Tryp Gran Sol (perteneciente a la cadena Sol Meliá- sello de calidad Q ) y el Hotel NH Cristal (No cuenta con sellos de calidad)"/>
    <x v="0"/>
    <x v="0"/>
    <s v="Estudio de Análisis"/>
    <s v="N/A"/>
    <x v="1"/>
    <x v="0"/>
    <x v="1"/>
    <s v="Desarrollo de un SGC como una forma de mejorar la calidad del servicio, desarrollar una cultura de calidad y mejorar la eficiencia (razones internas). La mejora de la imagen también se vuelve más fácil(motivo externo). Las razones externas son considerados menos relevantes._x000a_La certificación de calidad ha tenido poca influencia en el desempeño financiero. Esto posiblemente sugiere que la calidad es unfactor estratégico necesario pero no suficiente para la competitividad hotelera._x000a_El sistema de calidad hace posible: Desarrollar las actividades comerciales de manera eficiente y efectiva, ya que la calidad del servicio es mejorada gracias a la información al cliente y una mejor formación de los empleados; procesos de control a través de la definición y verificación del grado de cumplimiento de los objetivos perseguidos, y evaluar el servicio mediante encuestas e indicadores; y capacitar a los empleados con el objetivo de mejorar la profesionalidad, lo que lleva a una calidad de servicio mejorada, ya que los empleados cometen menos errores y en consecuencia, hacen mejor su trabajo. Esto, junto con la información del cliente y El sistema de medición de la calidad permitirá al hotel mejorar su eficiencia."/>
    <s v="Se trata de un estudio sobre las experiencias de dos gerentes de hotelquien proporciona información cuantitativa y cualitativa."/>
    <x v="0"/>
  </r>
  <r>
    <x v="37"/>
    <s v="Serv Bus_x000a_Cross Mark"/>
    <s v="Does quality management improve performance or vice versa Evidence from the hotel industry"/>
    <x v="6"/>
    <x v="4"/>
    <m/>
    <s v="(a) Identificar una taxonomía empírica de QM en la industria hotelera, (b) evaluar si los hoteles QM más avanzados logran mejores niveles de desempeño y (c) analizar si los hoteles con mejores niveles de desempeño tienen mejores niveles de desempeño Niveles QM."/>
    <s v="Juan José Tarí, Jorge Pereira-Moliner, Eva M. Pertusa-Ortega, María D. López-Gamero, José F. Molina-Azorín"/>
    <s v="Gestión de la calidad, Rendimiento, Análisis de clústeres, Efecto de selección, Industria Hotelera"/>
    <x v="2"/>
    <x v="17"/>
    <s v="N/A"/>
    <s v="N/A"/>
    <x v="1"/>
    <x v="0"/>
    <x v="1"/>
    <s v="1. El estudio encontró que los hoteles con niveles más altos de QM tienen mejor satisfacción de los huéspedes del hotel y satisfacción de los empleados, eficiencia y mejor desempeño comercial en algunas dimensiones._x000a_2. Los hoteles triviales de QM se centran en los procesos (el proceso de los sistemas de QM tiene la puntuación más alta en este grupo) y, por lo tanto, intentan desarrollar sus procesos clave para alcanzar la calidad máxima."/>
    <s v="En QM, el sistema '' personas '' tiene la puntuación más baja en todos los grupos, lo que indica que los hoteles de cada clúster desarrollan prácticas de gestión de personas en menor medida que los otros sistemas QM._x000a_El estudio examinó la asociación entre la gestión de la calidad y el rendimiento mediante una instantánea en varios hoteles. Un estudio longitudinal podría ampliar estos resultados, haciendo posible probar si los hoteles con un mayor grado de QM logran niveles de desempeño significativamente mejores."/>
    <x v="0"/>
  </r>
  <r>
    <x v="38"/>
    <s v="ResearchGate"/>
    <s v=" The impact of Total Quality Management (TQM) on organisational Sustainability: The case of the Hotel in Saudi Arabia: Empirical Study _x000a__x000a_El impacto de la gestión de la calidad total (TQM) en la sostenibilidad organizacional, el caso de la industria hotelera en Arabia Saudita estudio empírico"/>
    <x v="8"/>
    <x v="11"/>
    <m/>
    <s v="Prácticas TQM y sostenibilidad organizacional en el contexto de Arabia Saudita"/>
    <s v="Khalid Alharbi, Ebrahim Mohammed Al-Matari y Rushami Zien Yusoff"/>
    <s v="Articulación de TQM con la sostebilidad organizacional"/>
    <x v="6"/>
    <x v="7"/>
    <s v="Distintivo de Pueblo Mágico"/>
    <s v="N/A"/>
    <x v="1"/>
    <x v="0"/>
    <x v="1"/>
    <s v="Relación positiva entre TQM y la sostenibilidad organizacional"/>
    <m/>
    <x v="0"/>
  </r>
  <r>
    <x v="39"/>
    <s v="Repositorio institucional /Universidad de Zadar"/>
    <s v="El papel y la importancia de la norma ISO 14001 en la industria hotelera"/>
    <x v="2"/>
    <x v="12"/>
    <s v="Zadar"/>
    <s v="ISO 14001 y su aplicación en la industria hotelera."/>
    <s v="Zlata Barić_x000a_"/>
    <s v="5 Ejemplos de hoteles. Presentación de estudios de caso y práctica en Hoteles croatas y las pautas a las que se adhieren al introducir las normas ISO en sunegocio y su implementación"/>
    <x v="2"/>
    <x v="18"/>
    <s v="N/A"/>
    <s v="N/A"/>
    <x v="1"/>
    <x v="1"/>
    <x v="1"/>
    <s v="La introducción del sistema de calidad ISO a través de las empresas de certificación aumentaría la confianza de los clientes, empleados y otras partes interesadas enindustria hotelera y abre nuevos mercados, y reduce el impacto nocivo sobre el medio ambiente._x000a_La importancia de ISOcertificado para los miembros del Grupo Jadranka es que conscientemente, guiado por las directrices del sistemagestión de la calidad y el medio ambiente, inversión a largo plazo en la mejora del servicio y la satisfacción tanto huéspedes y clientes, así como la dirección, los empleados y la comunidad local en la que opera la empresa._x000a_Confirma que la empresa cumple con los más altos requisitos de calidad internacionales.en las relaciones comerciales y con los clientes, es decir, ajustar constantemente cada parte de su negocio con las más modernas normas y estándares ecológicos europeos y mundiales. "/>
    <s v="Certificado ISO tiene ventajas, lamentablemente en Croacia no se introduce porque se considera que la introducción de tales normas es demasiado caro."/>
    <x v="0"/>
  </r>
  <r>
    <x v="40"/>
    <s v="International Journal of Production_x000a_Research"/>
    <s v="Examen y comparación de los factores críticos de la gestión de la calidad total (TQM) entre países"/>
    <x v="11"/>
    <x v="13"/>
    <m/>
    <s v="identificar los factores comunes que se han implementado con éxito en varios países y discutir sus implicaciones para los gerentes. Categorizar los factores TQM validados empíricamente que se encuentran comunes en dos o más países. Recomendar direcciones futuras para la investigación."/>
    <s v="Ismail Sila &amp; M. Ebrahimpour"/>
    <s v="El compromiso y el liderazgo de la alta dirección, el enfoque en el cliente, la información y el análisis, la capacitación, la gestión de proveedores, la planificación estratégica, la participación de los empleados, los recursos humanos, gestión de procesos, trabajo en equipo, diseño de productos y servicios, control de procesos, evaluación comparativa, mejora continua, empoderamiento de los empleados, garantía de calidad, responsabilidad social y satisfacción de los empleados."/>
    <x v="3"/>
    <x v="0"/>
    <s v="TQM"/>
    <s v="N/A"/>
    <x v="1"/>
    <x v="0"/>
    <x v="1"/>
    <s v="El conjunto de factores utilizados en un estudio eran válidos en todos los países investigados en ese estudio. Sin embargo, esto no prueba que los factores TQM sean universales. Primero, en la mayoría de estos estudios, el instrumento de medición fue validado en solo unos pocos países. En segundo lugar, si un factor TQM es crítico_x000a_o no en un determinado país, no debe juzgarse por el alcance de su adopción o validez en ese país, sino por su contribución al desempeño de las empresas encuestadas en ese país. Con base en estos resultados, recomendamos que se realicen más estudios en varios países"/>
    <s v="Las verdaderas relaciones &quot;causales&quot; entre los factores de la TQM y sus efectos sobre el rendimiento sólo pueden examinarse con estudios longitudinales. Dado que los 76 estudios analizados aquí fueron transversales, existe una brecha importante en la literatura para los estudios longitudinales. Además, se debe tener en cuenta el papel de factores de contingencia como la tecnología de la información, la cultura, el grado de industrialización, las regulaciones gubernamentales, etc. para obtener resultados más precisos."/>
    <x v="1"/>
  </r>
  <r>
    <x v="41"/>
    <s v="Emerald Insight"/>
    <s v="Gestión de calidad total, responsabilidad social corporativa y orientación emprendedora en la industria hotelera"/>
    <x v="7"/>
    <x v="14"/>
    <m/>
    <s v="El propósito principal de este estudio es probar si EO está asociado con TQM y RSE dentro del contexto de la industria hotelera de Irán y si esto tiene implicaciones en el desempeño"/>
    <s v="Mohammad Reza Jalilvand, Javad Khazaei Pool, Hadi Balouei Jamkhaneh, Reihaneh Alsadat Tabaeeian,"/>
    <s v="OE - Orientación Empresarial: apuesta por la innovación, que está dispuesta a asumir riesgos y es pionera en incorporar innovaciones, adelantándose a sus competidores en el mercado. OE se refiere a la capacidad de una empresa para renovar e innovar continuamente y asumir riesgos de manera constructiva en sus mercados y áreas de operación y para canalizar innovaciones creativas en empresas que tienen valor_x000a__x000a_RSE - Resposabilidad Social Empresarial: enfoque para integrar aspectos sociales y ambientales en las actividades corporativas. Implica aquellas políticas, actividades o comportamientos emprendidos por una empresa que van más allá de las obligaciones económicas y legales tradicionales que la empresa tiene con sus stakeholders internos y externos objetivo_x000a__x000a_TQM - Gestión de la Calidad Total: un enfoque integrado para lograr y mantener resultados de alta calidad, centrándose en el mantenimiento y la mejora continua de los procesos y la prevención de defectos en todos los niveles y en todas las funciones de la organización, con el fin de cumplir o superar las expectativas del cliente._x000a__x000a_Modelo aplicable y adecuado para la autoevaluación y la evaluación comparativa entre las cadenas de hoteles_x000a__x000a_La Orientacion Empresarial (EO) - los hoteleros deben ser innovadores y flexibles para desarrollar ventajas competitivas sostenibles. Se refiere a los procesos, prácticas, métodos, filosofía operativa y estilos de toma de decisiones que los ejecutivos de alto nivel utilizan en sus esfuerzos por administrar sus hoteles de manera emprendedora_x000a__x000a_la responsabilidad social empresarial (RSE) es la clave para estimular la estabilidad a largo plazo, el crecimiento y el desempeño sostenible en un entorno dinámico y cambiante. Las prácticas de RSE pueden considerarse como aquellas acciones voluntarias de la empresa diseñadas para mejorar las condiciones sociales o ambientales_x000a__x000a_En el marco de la gestión de calidad total (TQM), la calidad se ha convertido en un tema más estratégico y el enfoque se ha ampliado hacia el mantenimiento y la mejora continua de todas las funciones dentro de una empresa y la calidad de sus relaciones con sus grupos de interés _x000a__x000a_la RSE tiene sinergia con EO._x000a_vínculos claros entre estos TQM y RSE: Tanto en RSE como en TQM, es común centrarse en las responsabilidades de una empresa hacia diferentes partes interesadas; ambas disciplinas se basan en la ética; la implementación efectiva de un sistema de TQM requiere evaluar y comprender hasta qué punto una empresa RS ayuda a las empresas en el desarrollo de la gestión ambiental; ambas disciplinas son filosofías y un conjunto de prácticas para la gestión responsable de una empresa que pueden tener efectos positivos en el desempeño de la empresa, como los impactos en la sociedad, los clientes, los empleados y el desempeño financiero."/>
    <x v="2"/>
    <x v="19"/>
    <s v="N/A"/>
    <s v="N/A"/>
    <x v="1"/>
    <x v="1"/>
    <x v="1"/>
    <s v="1. Se adoptan prácticas de RSE que mejoran su productividad en las estrategicas asociadas a la implementación de prácticas ecológicas debido a su efecto en la reputación de los turistas preocupados por cuestiones ambientales, prácticas de recursos humanos socialmente responsables debido a su efecto sobre la productividad laboral._x000a__x000a_1. EO mejora el desempeño de la empresa mediante la creación de nuevos conocimientos necesarios para desarrollar nuevas capacidades y revitalizar las capacidades existentes, fomentando una mentalidad innovadora dentro de la empresa._x000a__x000a_1. TQM y RSE puede mejorar la eficiencia de la empresa, una reducción de la burocracia al eliminar la duplicación de políticas y procedimientos y la alineación de metas y procesos._x000a__x000a_1. La implementación de sistemas de TQM genera cambios en la cultura organizacional que pueden facilitar la incorporación de los objetivos y prácticas de RSE_x000a__x000a_1.La sinergia potencial de  TQM y RSE y su impacto en  EO contribuye al valor agregado_x000a__x000a_2. EO ayuda a la empresa a desempeñarse guiando su utilización de recursos en respuesta a señales ambientales antes que sus competidores"/>
    <m/>
    <x v="0"/>
  </r>
  <r>
    <x v="42"/>
    <s v="Ideas"/>
    <s v="Gestión de la calidad total en los sistemas hoteleros en el marco de la globalización"/>
    <x v="1"/>
    <x v="12"/>
    <m/>
    <s v="Impacto de la globalización en la visión de la gestión de la calidad total."/>
    <s v="Dino Bruža_x000a_Andreja Rudančić"/>
    <s v="Estudio de la literatura y los conocimientos teóricos, y luego se realiza un análisis descriptivo, utilizando el método científico de compilación, el método descriptivo y  conclusiones sobre el concepto. "/>
    <x v="0"/>
    <x v="0"/>
    <s v="Estudio de Analisis_x000a_"/>
    <s v="N/A"/>
    <x v="0"/>
    <x v="1"/>
    <x v="0"/>
    <s v="Aumento de la competitividad y poder de mercado global de los hoteles en el mercado. _x000a_Nivel de satisfacción, motivación, aumenta la productividad y la productividad de todos los empleados del hotel. _x000a_Calidad general de los servicios del hotel y, por lo tanto, aumenta la imagen general del hotel._x000a_El desarrollode los sistemas de información, la educación continua de los empleados del hotel y la implementacióntation de las tendencias de globalización en la política estratégica del hotel, facilita la globalización y proceso de control de calidad e implementación de estándares en todos los departamentos del hotel y operaciones hoteleras."/>
    <m/>
    <x v="0"/>
  </r>
  <r>
    <x v="43"/>
    <s v="Springer International Publishing Switzerland"/>
    <s v="Gestión de la calidad y desempeño en la industria hotelera, una revisión de la literatura"/>
    <x v="9"/>
    <x v="4"/>
    <m/>
    <s v="Analizar los principales hallazgos sobre los efectos de la gestión de la calidad en las diferentes dimensiones del desempeño en los hoteles."/>
    <s v="Juan José Tarí , José F. Molina-Azorín , Jorge Pereira-Moliner, María D. López-Gamero, and Eva M. Pertusa-Ortega"/>
    <s v="La Gestión de la calidad, desempeño en la industria hotelera, variables de rendimiento, principales hallazgos_x000a_"/>
    <x v="2"/>
    <x v="17"/>
    <s v="N/A"/>
    <s v="N/A"/>
    <x v="0"/>
    <x v="1"/>
    <x v="1"/>
    <s v="Con base en los estudios empíricos, se puede decir que la gestión de la calidad influye en el desempeño competitivo, la satisfacción de las partes interesadas y otras medidas operativas (por ejemplo, la eficiencia) y puede tener efectos positivos en el desempeño financiero._x000a_La gestión de la calidad tiene efectos positivos sobre el desempeño operativo y financiero, que la certificación de calidad genera beneficios positivos para muchos hoteles, que variables específicas como el número de estrellas o el tamaño del hotel pueden influir en esta relación, y otras variables, también podrían ayudarnos a comprender mejor la relación entre la gestión de la calidad y el desempeño, por ejemplo, los motivos de la certificación."/>
    <s v="No existen revisiones bibliográficas sobre la gestión de la calidad en la industria hotelera. Los estudios que examinan los efectos de la gestión de la calidad en el rendimiento de los hoteles no está tan desarrollados como los de las industrias manufactureras."/>
    <x v="0"/>
  </r>
  <r>
    <x v="44"/>
    <s v="Base de datos google academic"/>
    <s v="Quality management impact on efficiency of operational hotel management_x000a__x000a_Impacto de la gestión de calidad en la eficiencia de la gestión operativa del hotel"/>
    <x v="11"/>
    <x v="12"/>
    <m/>
    <s v="Mostrar cómo la gestión afecta la calidad de las operaciones hoteleras croatas operaciones hoteleras - el departamento de recepción, alimentos y bebidas y el departamento de limpieza"/>
    <s v="Želimir DULČIĆ_x000a_Ivana ŽILIĆ"/>
    <s v="La gestión de la calidad en la organización se centra en dos objetivos competitivos principales: la mejora continua del valor para los huéspedes del hotel y la mejora del negocio hotelero total._x000a__x000a_Define los tres principales criterios de gestión de la calidad, que se refieren a: enfoque al cliente y al mercado, resultados del negocio hotelero y medición, análisis y gestión del conocimiento._x000a__x000a_El índice de gestión de la calidad es algo por encima de la buena evaluación._x000a__x000a_La gestión de la calidad debe centrarse en que todos los empleados cumplan y logren un objetivo mutuo, que es proporcionar los servicios del hotel cuando, dónde y cómo lo esperan los huéspedes del hotel_x000a__x000a_El modelo de operaciones hoteleras consta de siete constructos de gestión de la calidad,_x000a__x000a_Siete criterios específicos para evaluar el impacto de la gestión de la calidad en la eficiencia de la gestión operativa del hotel. Los siete conceptos se conocen como los criterios de Baldrig para la excelencia en el desempeño: _x000a__x000a_La primera parte se refiere al liderazgo que se compone de tres constructos: aprendizaje, planificación estratégica y enfoque en cliente y mercado. _x000a_La segunda parte se refiere a la medición, análisis y gestión del conocimiento. _x000a_La tercera parte se refiere a los resultados, y consta de tres constructos: foco en el personal del hotel, el proceso y el resultado_x000a__x000a_La calidad se puede definir en dos aspectos: el aspecto del cliente que está relacionado con el valor y la utilidad; y desde el aspecto de postor se refiere a conformar la oferta hotelera."/>
    <x v="0"/>
    <x v="0"/>
    <s v="Indice de gestión de la calidad"/>
    <s v="N/A"/>
    <x v="1"/>
    <x v="0"/>
    <x v="1"/>
    <s v="Aplicando los siete criterios se pueden mejorar las operaciones generales del hotel"/>
    <m/>
    <x v="0"/>
  </r>
  <r>
    <x v="45"/>
    <s v="Google Schoolar/ EPRA International Journal "/>
    <s v="Impacto de la gestión de calidad total en el desempeño de la industria hotelera en India y Jordania"/>
    <x v="4"/>
    <x v="1"/>
    <s v="Jordania"/>
    <s v="Impacto de TQM en el desempeño de los hoteles industria en India y Jordania"/>
    <s v="Majed Massad Sulaiman Al Rawashdeh;_x000a_Nehaya Nawaf Al Homud."/>
    <s v="10 hoteles fue seleccionado de las dos ciudades Ciudad de Amman en Jordania y ciudad de Delhi en India._x000a_Se diseñó el cuestionario TQM para medir el nivel de implementación de TQM a lo largo de los Factores Críticos de Éxito (CSF) que son necesarios para la implementación de TQM. Los resultados clasificaron los hoteles jordanos según los CSF para la implementación de TQM más específicamente, usando el análisis de conglomerados en los CSF de TQM dio como resultado dos grupos de hoteles: 'adoptadores de TQM baja' y 'altos Adoptantes de TQM '. "/>
    <x v="2"/>
    <x v="7"/>
    <s v="N/A"/>
    <s v="N/A"/>
    <x v="1"/>
    <x v="0"/>
    <x v="1"/>
    <s v="Actitudes positivas hacia aseguramiento de la calidad (contenido, proceso, estructura,enfoque al cliente, relación con el empleado).  Actitud positiva hacia el desempeño."/>
    <s v="Actitudes negativas hacia la planificación estratégica."/>
    <x v="0"/>
  </r>
  <r>
    <x v="46"/>
    <s v="Tesis doctoral"/>
    <s v="Influencia del sistema de gestión de calidad ISO 9001 en la práctica empresarial hotelera en Croacia"/>
    <x v="15"/>
    <x v="12"/>
    <m/>
    <s v="Influencia de la norma ISO 9001 en los resultados operativos y de marketing"/>
    <s v="MARIJA DRAGIČEVIĆ – KSENIJA ŽARKOVIĆ"/>
    <s v="H1: La norma internacional ISO 9001 no está ampliamente implementada en la industria hotelera croata._x000a_H2: La implementación del Sistema de Gestión de Calidad ISO 9001 mejora el desempeño de marketing en la industria hotelera croata;_x000a_H3: La implementación del sistema de gestión de calidad ISO 9001 mejora el rendimiento operativo en la industria hotelera croata;_x000a_H4: La implementación del sistema de gestión de calidad ISO 9001 mejora el desempeño de la gestión de recursos humanos en la industria hotelera croata."/>
    <x v="2"/>
    <x v="13"/>
    <s v="N/A"/>
    <s v="N/A"/>
    <x v="0"/>
    <x v="0"/>
    <x v="0"/>
    <s v="Mejores resultados de marketing, mayor eficacia comercial, satisfacción del consumidor y más competitividad en el mercado hotelero."/>
    <s v="Aumento de papeleo, tiempo, generación de costos adicionales y resistencia por el personal."/>
    <x v="0"/>
  </r>
  <r>
    <x v="47"/>
    <s v="International Journal of Quality &amp; Reliability Management"/>
    <s v="Is it worthwhile to be a quality certified hotel? Evidence from Spain_x000a__x000a_¿Vale la pena ser un hotel certificado de calidad? Evidencia de España"/>
    <x v="10"/>
    <x v="4"/>
    <m/>
    <s v="Estudia si los hoteles con certificación de calidad desarrollan algunos factores clave de gestión de una manera significativamente mejor y tienen un mejor desempeño"/>
    <s v="Juan Jose ́ Tarí, Enrique Claver-Corte ́s, Jorge Pereira-Moliner and Jose ́ F. Molina Azorín"/>
    <s v="las certificaciones de calidad en hoteles pueden ser una iniciativa estratégica importante porque pueden facilitar el desarrollo de factores clave y pueden tener un impacto en el desempeño de la empresa._x000a__x000a_Un hotel está certificado si posee el certificado de calidad ISO 9001 o, alternativamente, el certificado Q del ICTE (Instituto Español de Calidad Turística), un certificado de calidad similar a ISO 9001 existente en la industria turística española._x000a__x000a_Identificación de factores claves en la industria hotelera sujetas de este estudio a partir de una certificación en la norma ISO 9001 o no certificación:_x000a__x000a_Compromiso de gestión de la calidad_x000a_Entrenamiento objetivo_x000a_Entrenamiento subjetivo_x000a_Formación ofrecida por la firma_x000a_Uso interno de TIC / SI_x000a_Uso externo de TIC / SI_x000a_Gestión ambiental básica_x000a_Desempeño perceptivo _x000a_Desempeño económico_x000a_Satisfacción de las partes interesadas"/>
    <x v="0"/>
    <x v="0"/>
    <s v="Estudio de Análisis"/>
    <s v="N/A"/>
    <x v="1"/>
    <x v="0"/>
    <x v="1"/>
    <s v="la norma ISO 9001 tienen un impacto positivo en el rendimiento_x000a_la mayoría de los factores clave y las variables de desempeño medidas son significativamente más altas en los hoteles certificados._x000a_la certificación puede generar beneficios comerciales y competitivos._x000a_cuando la certificación se utiliza en la práctica diaria y como catalizador del cambio, la organización podría lograr una ventaja operativa distinta de implementación._x000a_las certificaciones de calidad en los hoteles pueden ser una iniciativa estratégica importante porque pueden facilitar el desarrollo de factores clave y pueden tener un impacto en el desempeño de la empresa"/>
    <s v="invertir y desarrollar una cantidad de recursos en mayor medida"/>
    <x v="0"/>
  </r>
  <r>
    <x v="48"/>
    <s v="Atlantis Press Ed"/>
    <s v="La aplicación del sistema de gestión de calidad ISO9000 en el desarrollo de la industria hotelera."/>
    <x v="4"/>
    <x v="3"/>
    <m/>
    <s v="Importancia de la construcción del sistema de gestión de la calidad para el desarrollo de la industria hotelera."/>
    <s v="Yuanling Luan, Shisong Zhang, Jianfei Zhang"/>
    <s v="Estudio de la situación actual de la industria hotelera nacional, combinada con el contexto social actual, este trabajo analiza la importancia de la construcción del sistema de gestión de la calidad para el desarrollo de la industria hotelera. "/>
    <x v="2"/>
    <x v="1"/>
    <s v="N/A"/>
    <s v="N/A"/>
    <x v="1"/>
    <x v="0"/>
    <x v="0"/>
    <s v="El sistema de gestión de calidad ISO9000 Enfatiza el enfoque centrado en el cliente y pone el concepto de&quot;enfoque al cliente&quot; en cada detalle del servicio del hotel, para satisfacer o incluso superar las necesidades de los clientes paraen la máxima medida, para mejorar la reputación de los hoteles y para crear una buena imagen de marca de los hoteles._x000a_Utiliza de forma flexible el principio de funcionamiento del ciclo PDCA y la gestión de procesos.modo, en gran medida, evita las limitaciones traídas por el énfasis excesivo en la experiencia y lafactores en el modo de gestión tradicional de las empresas hoteleras, reduce el costo de la mala calidad ydesperdicio de recursos, a fin de lograr un crecimiento continuo de los beneficios._x000a_Establece una imagen corporativa internacional y estandarizada,que sienta una buena base para la implementación de la competencia de marca. _x000a_Implementa el concepto de gestión orientada a las personas en la operación y gestión de la organización._x000a_Puede hacer que los hoteles aprendan y se pongan en contacto con la última información y conceptos avanzados, conéctarse con el nivel de gestión avanzada internacional y mejorar la competitividad del mercado. _x000a_"/>
    <s v="La conciencia de la gestión de la calidad es débil y el concepto de gestión es antiguo. MuchosLos gerentes de hotel creen que mientras el departamento de inspección de calidad esté establecido en el hotel, no tiene nada que ver con otros departamentos y personal, por lo que la falta de participación plena no propicia a la mejora del entusiasmo de los empleados. _x000a_A menudo solo presta atención a la inspección y el control después del evento en lugar de la construcción del mecanismo de prevención, que a menudo aumenta la tasa de repetición del problema y aumenta el costo del hotel. _x000a_Los gerentes de hoteles han estado persiguiendo la estandarización de servicio, pero ignora el servicio personalizado, lo que reduce la satisfacción y la lealtad del cliente. _x000a_Muchos hoteles aún no han establecido un conjunto completo de sistema de garantía de calidad del servicio, o el sistema de gestión no es eficazmente implementado en el trabajo real, falta del mecanismo de supervisión correspondiente y así sucesivamente, resultando en el aumento de los costos de gestión, el desperdicio de recursos y la baja eficiencia del servicio._x000a_Algunos hoteles simplemente llevan a cabo una gestión del rendimiento para hacer frente alas tareas de sus superiores. "/>
    <x v="0"/>
  </r>
  <r>
    <x v="49"/>
    <s v="Industrija"/>
    <s v="La Gestión de la Calidad Total como Factor de Rentabilidad en la Industria Hotelera"/>
    <x v="9"/>
    <x v="13"/>
    <m/>
    <s v="Evaluar el impacto de la implementación de TQM en el desempeño financiero de los hoteles"/>
    <s v="Vesna Milovanović"/>
    <s v="H1: Existe una relación positiva significativa entre el nivel de implementación de TQM y la tasa retorno de inversio (ROE)_x000a_H2: Existe una relación positiva significativa entre el nivel de implementación de TQM y la tasa de rendimiento de los activos (ROA)"/>
    <x v="2"/>
    <x v="7"/>
    <s v="N/A"/>
    <s v="N/A"/>
    <x v="1"/>
    <x v="0"/>
    <x v="0"/>
    <s v="3. Identidad ínica díficil de copiar, reducción de PQR, _x000a_1. medición continua de resultados, relaciones más solidas con los proveedores"/>
    <s v="Requiere compromiso de todas las personas de la organización. Cultura suceptible a los cambios._x000a__x000a_"/>
    <x v="0"/>
  </r>
  <r>
    <x v="50"/>
    <s v="Routledge"/>
    <s v="The Relationship Between the Hotel Rating System, Service Quality Improvement, and Hotel Performance Changes: A Canonical Analysis of Hotels in Thailand_x000a__x000a_La relación entre el sistema de clasificación de hoteles, la mejora de la calidad del servicio y los cambios en el rendimiento de los hoteles, un análisis canónico de los hoteles en Tailandia"/>
    <x v="16"/>
    <x v="15"/>
    <m/>
    <s v="Este estudio investiga la relación entre el sistema de clasificación de hoteles, la mejora de la calidad del servicio y los cambios en el desempeño de los hoteles en Tailandia"/>
    <s v="Yeamdao Narangajavana Bo Hu"/>
    <s v="Se identificaron cuatro dimensiones en la mejora de la calidad del servicio: prestación del servicio, empleados del hotel, instalaciones y entorno para los huéspedes y prestigio. Las cuatro dimensiones de la mejora de la calidad del servicio no se asociaron significativamente con los niveles de estrellas de los hoteles._x000a__x000a_Los más de 100 sistemas de clasificación de hoteles en todo el mundo se pueden clasificar en dos grupos: oficiales y no oficiales_x000a__x000a_Un sistema de clasificación de hoteles comprende dos partes: un estándar de registro básico y un estándar de clasificación- El estándar de registro básico es el requisito físico que debe cumplir una propiedad hotelera; es el requisito mínimo de calidad / El estándar de calificación es una extensión de los requisitos básicos de servicios cualitativos e intangibles, lo que permite comparar un hotel con otras propiedades_x000a__x000a_Programa Thailand Hotel Standard: La participación en el programa es voluntaria_x000a_Cada hotel es inspeccionado y calificado entre una y cinco estrellas, en base a tres criterios: construcción e instalaciones, mantenimiento y servicio._x000a_Si la puntuación total de los tres criterios supera el requisito mínimo, un hotel será certificado con el nivel de estrella correspondiente. Si falla, se le ofrecerán tres alternativas al hotel: cancelación de la solicitud, aceptación de un nivel de estrella inferior o mejora dentro de los 180 días para una nueva inspección._x000a__x000a_Las variables dependientes fueron los cuatro factores derivados del análisis factorial de mejora de la calidad del servicio: prestación del servicio, empleados del hotel, instalaciones y entorno y prestigio._x000a__x000a_El sistema de calificación de hoteles es uno de los muchos instrumentos que la industria hotelera utiliza como guía para alcanzar el nivel esperado de calidad de servicio y transmitir este mensaje al público"/>
    <x v="0"/>
    <x v="0"/>
    <s v="Programa Thailand Hotel Standard"/>
    <s v="N/A"/>
    <x v="1"/>
    <x v="0"/>
    <x v="1"/>
    <s v="El factor 1, prestación de servicios: características de servicios hoteleros adecuados y efectivos_x000a_El factor 2, Empleados del hotel: competencias de los empleados del hotel_x000a_El factor 3, Instalaciones y Entorno, representó una mejora en el entorno físico de los hoteles_x000a_El facto 4: Prestigio_x000a__x000a_el cambio de desempeño de los hoteles en las ventas correspondió con la mejora en la prestación de servicios, las instalaciones y el entorno, y el prestigio."/>
    <s v="Los entes gubernamentales u organizaciones de turismo deben promover el programa informando los beneficios e incentivos que conlleva implemetar el programa enlo shoteles de 1 y 2 estrellas._x000a__x000a_Contratar y retener empleados calificados y ofrecer programas de capacitación en competencias y habilidades."/>
    <x v="0"/>
  </r>
  <r>
    <x v="51"/>
    <m/>
    <s v="La relación entre la gestión de la calidad y el rendimiento empresarial en el sector hotelero"/>
    <x v="14"/>
    <x v="4"/>
    <s v="Aliacante"/>
    <s v="Impacto del compromiso con la gestión de la calidad, sobre el rendimiento empresarial de los hoteles. "/>
    <s v="Enrique Claver CortésJorge Pereira MolinerJuan José Tarí GuillóJosé Francisco Molina Azorín"/>
    <s v="Repetido"/>
    <x v="3"/>
    <x v="5"/>
    <m/>
    <m/>
    <x v="0"/>
    <x v="0"/>
    <x v="1"/>
    <m/>
    <m/>
    <x v="2"/>
  </r>
  <r>
    <x v="52"/>
    <s v="International Journal of Contemporary Hospitality Management"/>
    <s v="Las relaciones estructurales entre la TQM y la satisfacción de los empleados y el rendimiento del hotel"/>
    <x v="2"/>
    <x v="6"/>
    <m/>
    <s v="Investigar las relaciones estructurales entre la TQM y la satisfacción de los empleados y el desempeño del hotel."/>
    <s v="Muslim Amin Abdullah Mohamed Aldakhil Chengzhong Wu Sajad Rezaei Cihan Cobanoglu"/>
    <s v="Dirección clara de la calidad por parte de la alta dirección. Compromiso de la alta dirección. Empoderamiento de los empleados. Implementación de prácticas de TQM de manera integral y sistemática. En este estudio, el liderazgo y el enfoque en el cliente se consideran la dimensión más importante de las prácticas de TQM, seguidas de la capacitación, el cumplimiento de los empleados, la mejora continua, la gestión de procesos y la gestión de la calidad de los proveedores."/>
    <x v="2"/>
    <x v="7"/>
    <s v="N/A"/>
    <s v="N/A"/>
    <x v="1"/>
    <x v="0"/>
    <x v="1"/>
    <s v="El alto compromiso de la alta dirección con las prácticas de TQM tiene un efecto significativo en la satisfacción de los empleados. Los resultados del estudio también apoyan la relación entre la satisfacción de los empleados y el desempeño del hotel."/>
    <s v="La satisfacción de los empleados no es una tarea fácil debido a la complejidad de la naturaleza humana, las industrias de la hospitalidad no pueden sobrevivir sin empleados satisfechos. La frustración de los empleados conduce a una alta rotación y una disminución de los niveles de servicio al cliente. Como resultado, los empleados no contribuirán a maximizar la satisfacción del cliente."/>
    <x v="0"/>
  </r>
  <r>
    <x v="53"/>
    <s v="Journal of Europen Industrial"/>
    <s v="The challenges of implementing quality in the Irish hotel industry_x000a__x000a_Los desafíos de implementar la calidad en la industria hotelera irlandesa"/>
    <x v="17"/>
    <x v="16"/>
    <m/>
    <s v="La implementación de la calidad en los hoteles irlandeses"/>
    <s v="Mary Keating y Denis Harrington"/>
    <s v="Programa de calidad bien desarrollado e implementado con un enfoque en el cliente como piedra angular puede ofrecer importantes beneficios a los hoteles irlandeses._x000a__x000a_Las dimensiones del servicio de calidad total pueden ser buenos predictores de la calidad del servicio y cuestiones como el enfoque en el cliente, la cultura del servicio, la satisfacción de los empleados y el compromiso de la alta dirección parecen ser vitales de forma positiva e influir en la calidad del servicio percibida por el cliente._x000a__x000a_modelo de excelencia empresarial de la Fundación Europea para la Gestión de la Calidad - EFQM, y su aplicación a las características particulares de la industria hotelera irlandesa. Este modelo ofrece un estándar contra el cual una organización puede evaluarse a sí misma, en lugar de ser un enfoque prescriptivo y puede ser útil porque puede adaptarse a las características y circunstancias únicas de una organización, en lugar de utilizar un modelo genérico._x000a__x000a_se basa en la teoría de que la satisfacción del cliente, la satisfacción de los empleados y el impacto en la sociedad se logran a través del liderazgo, la política de conducción, la estrategia y otras actividades comerciales clave._x000a__x000a_Establece 9 criterios: _x000a_5 facilitadores: liderazgo, política y estrategia, personas, asociaciones  y recursos y procesos._x000a_4 resultados - lo que logra: Resultados de clientes, resultados de personas, resultados de la sociedad y resultados de la sociedad y resultados clave de desempeño._x000a__x000a_factores clave asociados con la implementación de la calidad en un contexto de servicios compromiso de la gerencia media y superior, cultura de empoderamiento y la importancia de invertir el tiempo y los recursos necesarios para implementar programas integrales de calidad y las iniciativas de capacitación y desarrollo asociadas con estos programas"/>
    <x v="2"/>
    <x v="15"/>
    <s v="N/A"/>
    <s v="N/A"/>
    <x v="1"/>
    <x v="0"/>
    <x v="1"/>
    <s v="El modelo puede proporcionar un marco claro que vincule los programas nuevos y existentes coordinando sus roles y enfocando sus efectos. Varios comentaristas han señalado que aprovechar las actividades de calidad efectivas existentes es un elemento esencial del desarrollo exitoso de un programa de calidad._x000a__x000a_la eficacia del modelo mejora al ajustar los procesos existentes al modelo, en lugar de que el modelo determine enfoques completamente nuevos"/>
    <s v="los cambios y problemas en la estructura organizacional y la cultura pueden afectar significativamente el proceso de implementación_x000a__x000a_la principal dificultad radica en encajar la calidad total en las prácticas de gestión y los métodos de trabajo diarios_x000a__x000a_el director ejecutivo no se compromete con el apoyo activo, la participación y el liderazgo del proceso de mejora continua y el cambio de cultura"/>
    <x v="0"/>
  </r>
  <r>
    <x v="54"/>
    <s v="ResearchGate"/>
    <s v="Los efectos de las prácticas de gestión de la calidad total en la responsabilidad social empresarial utilizando el modelo de cadena de suministro, una revisión de la industria hotelera de Malasia"/>
    <x v="4"/>
    <x v="6"/>
    <m/>
    <s v="Impacto de la gestión de la calidad total, prácticas de responsabilidad social empresarial en Hoteles de Malasia que utilizan el modelo de gestión de la cadena de suministro(SCORE)"/>
    <s v="Nida Nazar, Sarwat Jahan, Azadeh Amoozegar, Temoor Anjum, Valliappan Raju "/>
    <s v="202 hoteles de Malasia, con 3-5 estrellas, en los Cuatro Estados (JohorBahru, Selangor, Malacca y Penang) y dosTerritorio Federal (Kuala-Lumpur y Putrajaya), base de datos compuesta por parámetros representativos relacionados con la responsabilidad social y TQM. "/>
    <x v="2"/>
    <x v="7"/>
    <s v="N/A"/>
    <s v="N/A"/>
    <x v="1"/>
    <x v="0"/>
    <x v="1"/>
    <s v="1. Las prácticas de TQM en hoteles, específicamente; I&amp;A, PM, SP, CF yHRM, puede potenciar sus actividades relacionadas con la responsabilidad social. _x000a_La implementación complementaria puede influir en los hoteles de Malasia para repensar su deber hacia la responsabilidad social y TQM para impulsar de manera más productiva y exitosamente hacia la sostenibilidad corporativa"/>
    <m/>
    <x v="0"/>
  </r>
  <r>
    <x v="55"/>
    <s v="ResearchGate"/>
    <s v="Gestión de la calidad del servicio y rendimiento del hotel: particularidades de la industria hotelera rumania: un análisis estadístico complejo"/>
    <x v="1"/>
    <x v="17"/>
    <m/>
    <s v="Análisis del impacto de la gestión de la calidad del servicio el rendimiento de los hoteles rumanos. El propósito de este artículo es enriquecer la literatura existente mediante el análisis del impacto de TQM en la industria hotelera romania basada en una investigación exhaustiva en el condado de Mureş (42 hoteles)."/>
    <s v="Oltean Flavia, Manuela Rozalia Gabor"/>
    <s v="Gestión de la calidad; calidad de servicio; desempeño del hotel; industria hotelera romania; análisis estadístico complejo."/>
    <x v="2"/>
    <x v="7"/>
    <s v="N/A"/>
    <s v="N/A"/>
    <x v="1"/>
    <x v="0"/>
    <x v="1"/>
    <s v="La gestión de la calidad en los hoteles romanios influye en cierta medida en el rendimiento del hotel, nuestros resultados confirman en parte para los hoteles romanios. La Certificación de calidad genera beneficios positivos para muchos hoteles y la implementación de sistemas de calidad brinda beneficios internos y externos a los hoteles._x000a_Certificación de calidad tiene efectos positivos en algunas variables de rendimiento, siendo el nivel de TQM un factor entre otros, que explican los mejores niveles de_x000a_desempeño en los hoteles y ayuda a las empresas mejorar la eficiencia y el desempeño."/>
    <s v="En Rumania, SQ sigue siendo una variable crítica que influye en la decisión de un huésped de regresar o recomendar un hotel a otros.                                                                              La Presencia en el hotel rumano de IT&amp;C y equipos de alta tecnología (Oltean et al., 2014) no garantiza absolutamente la calidad del servicio y los ingresos regulares (Kryukova &amp; Sokolova, 2014). _x000a_Otros investigadores muestran que los caminos globales a través de IT&amp;C pueden afectar el desempeño de los hoteles (Melian-Gonzales &amp; Bulchand-Giduma, 2016).                      No se disponía de una base de datos que proporcionara series de tiempo sobre las variables medidas en este estudio (Claver-Cortés et al., 2007) para la industria hotelera romania._x000a_"/>
    <x v="0"/>
  </r>
  <r>
    <x v="56"/>
    <s v="ResearchGate"/>
    <s v="A Review of the Hotel Sector in the City of Neiva and the Improvement of its Competitiveness through Quality Management System_x000a__x000a_Una revisión del sector hotelero en la ciudad de Neiva y la mejora de su competitividad a través de los sistemas de gestión de la calidad"/>
    <x v="7"/>
    <x v="2"/>
    <s v="Neiva"/>
    <s v="Revisar la viabilidad y adecuación de implementar un sistema de gestión de la calidad (SGC) para buscar la certificación en el sector hotelero, se convierte en una estrategia adecuada"/>
    <s v="Andrés Mauricio Navarrete Ramos, Jorge Luis Aroca Trujillo, Ruthber Rodríguez Serrezuela and Jorge Bernardo Ramírez Zarta"/>
    <s v="Solo el 2% de los hoteles de la ciudad de Neiva cuentan con un sistema de gestión certificado, pero si cuentan con procesos alineados con la normativa sectorial aplicable al alojamiento, esta última permite a los hoteles adoptar un sistema de gestión de la calidad y asegurar el cumplimiento de los requisitos establecidos en el Norma ISO9001: 2015"/>
    <x v="2"/>
    <x v="20"/>
    <s v="N/A"/>
    <s v="N/A"/>
    <x v="1"/>
    <x v="0"/>
    <x v="1"/>
    <s v="La adopción de un SGC a través de la norma ISO 9001, dotará a los hoteles de instrumentos y herramientas que les permitirán desarrollar procesos robustos que conduzcan a una mejor atención al cliente."/>
    <m/>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EDFE227-4BE4-A646-B02B-A4E88757A356}" name="TablaDinámica1" cacheId="19"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B7" firstHeaderRow="1" firstDataRow="1" firstDataCol="1"/>
  <pivotFields count="19">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multipleItemSelectionAllowed="1" showAll="0">
      <items count="6">
        <item x="1"/>
        <item x="2"/>
        <item m="1" x="4"/>
        <item x="0"/>
        <item m="1" x="3"/>
        <item t="default"/>
      </items>
    </pivotField>
  </pivotFields>
  <rowFields count="1">
    <field x="18"/>
  </rowFields>
  <rowItems count="4">
    <i>
      <x/>
    </i>
    <i>
      <x v="1"/>
    </i>
    <i>
      <x v="3"/>
    </i>
    <i t="grand">
      <x/>
    </i>
  </rowItems>
  <colItems count="1">
    <i/>
  </colItems>
  <dataFields count="1">
    <dataField name="Cuenta de Número de Artículo" fld="0" subtotal="count" baseField="0" baseItem="0"/>
  </dataFields>
  <formats count="5">
    <format dxfId="4">
      <pivotArea outline="0" collapsedLevelsAreSubtotals="1" fieldPosition="0">
        <references count="1">
          <reference field="18" count="0" selected="0"/>
        </references>
      </pivotArea>
    </format>
    <format dxfId="3">
      <pivotArea dataOnly="0" labelOnly="1" fieldPosition="0">
        <references count="1">
          <reference field="18" count="0"/>
        </references>
      </pivotArea>
    </format>
    <format dxfId="2">
      <pivotArea collapsedLevelsAreSubtotals="1" fieldPosition="0">
        <references count="1">
          <reference field="18" count="1">
            <x v="4"/>
          </reference>
        </references>
      </pivotArea>
    </format>
    <format dxfId="1">
      <pivotArea collapsedLevelsAreSubtotals="1" fieldPosition="0">
        <references count="1">
          <reference field="18" count="1">
            <x v="2"/>
          </reference>
        </references>
      </pivotArea>
    </format>
    <format dxfId="0">
      <pivotArea grandRow="1" outline="0" collapsedLevelsAreSubtotals="1" fieldPosition="0"/>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D3F1B09-A2A0-7D4D-A3A6-BA3C9F3A557B}" name="TablaDinámica7" cacheId="19"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77">
  <location ref="A13:B31" firstHeaderRow="1" firstDataRow="1" firstDataCol="1" rowPageCount="1" colPageCount="1"/>
  <pivotFields count="19">
    <pivotField dataField="1" showAll="0"/>
    <pivotField showAll="0"/>
    <pivotField showAll="0"/>
    <pivotField showAll="0">
      <items count="19">
        <item x="17"/>
        <item x="14"/>
        <item x="12"/>
        <item x="16"/>
        <item x="10"/>
        <item x="11"/>
        <item x="3"/>
        <item x="5"/>
        <item x="0"/>
        <item x="9"/>
        <item x="6"/>
        <item x="8"/>
        <item x="2"/>
        <item x="7"/>
        <item x="4"/>
        <item x="1"/>
        <item x="15"/>
        <item x="13"/>
        <item t="default"/>
      </items>
    </pivotField>
    <pivotField axis="axisRow" showAll="0">
      <items count="22">
        <item x="11"/>
        <item x="3"/>
        <item x="2"/>
        <item x="12"/>
        <item m="1" x="18"/>
        <item m="1" x="19"/>
        <item x="4"/>
        <item m="1" x="20"/>
        <item x="1"/>
        <item x="14"/>
        <item x="16"/>
        <item x="5"/>
        <item x="6"/>
        <item x="10"/>
        <item x="0"/>
        <item x="17"/>
        <item x="9"/>
        <item x="8"/>
        <item x="15"/>
        <item x="13"/>
        <item x="7"/>
        <item t="default"/>
      </items>
    </pivotField>
    <pivotField showAll="0"/>
    <pivotField showAll="0"/>
    <pivotField showAll="0"/>
    <pivotField showAll="0"/>
    <pivotField showAll="0">
      <items count="8">
        <item x="0"/>
        <item x="1"/>
        <item x="2"/>
        <item x="6"/>
        <item x="4"/>
        <item x="3"/>
        <item x="5"/>
        <item t="default"/>
      </items>
    </pivotField>
    <pivotField showAll="0"/>
    <pivotField showAll="0"/>
    <pivotField showAll="0"/>
    <pivotField showAll="0"/>
    <pivotField showAll="0"/>
    <pivotField showAll="0"/>
    <pivotField showAll="0"/>
    <pivotField showAll="0"/>
    <pivotField axis="axisPage" multipleItemSelectionAllowed="1" showAll="0">
      <items count="6">
        <item h="1" x="1"/>
        <item h="1" x="2"/>
        <item h="1" m="1" x="4"/>
        <item x="0"/>
        <item h="1" m="1" x="3"/>
        <item t="default"/>
      </items>
    </pivotField>
  </pivotFields>
  <rowFields count="1">
    <field x="4"/>
  </rowFields>
  <rowItems count="18">
    <i>
      <x/>
    </i>
    <i>
      <x v="1"/>
    </i>
    <i>
      <x v="2"/>
    </i>
    <i>
      <x v="3"/>
    </i>
    <i>
      <x v="6"/>
    </i>
    <i>
      <x v="8"/>
    </i>
    <i>
      <x v="9"/>
    </i>
    <i>
      <x v="10"/>
    </i>
    <i>
      <x v="11"/>
    </i>
    <i>
      <x v="12"/>
    </i>
    <i>
      <x v="13"/>
    </i>
    <i>
      <x v="14"/>
    </i>
    <i>
      <x v="15"/>
    </i>
    <i>
      <x v="16"/>
    </i>
    <i>
      <x v="17"/>
    </i>
    <i>
      <x v="18"/>
    </i>
    <i>
      <x v="19"/>
    </i>
    <i t="grand">
      <x/>
    </i>
  </rowItems>
  <colItems count="1">
    <i/>
  </colItems>
  <pageFields count="1">
    <pageField fld="18" hier="-1"/>
  </pageFields>
  <dataFields count="1">
    <dataField name="Cuenta de Número de Artículo" fld="0" subtotal="count" baseField="0" baseItem="0"/>
  </dataFields>
  <chartFormats count="1">
    <chartFormat chart="63" format="8"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813A797-A5B6-F54D-9A25-C987BAAB7309}" name="TablaDinámica2" cacheId="19"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60:B64" firstHeaderRow="1" firstDataRow="1" firstDataCol="1" rowPageCount="2" colPageCount="1"/>
  <pivotFields count="19">
    <pivotField dataField="1" showAll="0">
      <items count="5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t="default"/>
      </items>
    </pivotField>
    <pivotField showAll="0"/>
    <pivotField showAll="0"/>
    <pivotField showAll="0"/>
    <pivotField axis="axisRow" showAll="0">
      <items count="22">
        <item x="11"/>
        <item x="3"/>
        <item x="2"/>
        <item x="12"/>
        <item m="1" x="18"/>
        <item m="1" x="19"/>
        <item x="4"/>
        <item m="1" x="20"/>
        <item x="1"/>
        <item x="14"/>
        <item x="16"/>
        <item x="5"/>
        <item x="6"/>
        <item x="10"/>
        <item x="0"/>
        <item x="17"/>
        <item x="9"/>
        <item x="8"/>
        <item x="15"/>
        <item x="13"/>
        <item x="7"/>
        <item t="default"/>
      </items>
    </pivotField>
    <pivotField showAll="0"/>
    <pivotField showAll="0"/>
    <pivotField showAll="0"/>
    <pivotField showAll="0"/>
    <pivotField axis="axisPage" multipleItemSelectionAllowed="1" showAll="0">
      <items count="8">
        <item h="1" x="0"/>
        <item x="1"/>
        <item h="1" x="2"/>
        <item h="1" x="6"/>
        <item h="1" x="5"/>
        <item x="4"/>
        <item h="1" x="3"/>
        <item t="default"/>
      </items>
    </pivotField>
    <pivotField showAll="0">
      <items count="22">
        <item x="16"/>
        <item x="12"/>
        <item x="18"/>
        <item x="1"/>
        <item x="3"/>
        <item x="13"/>
        <item x="2"/>
        <item x="10"/>
        <item x="15"/>
        <item x="0"/>
        <item x="14"/>
        <item x="20"/>
        <item x="11"/>
        <item x="4"/>
        <item x="17"/>
        <item x="8"/>
        <item x="9"/>
        <item x="19"/>
        <item x="7"/>
        <item x="6"/>
        <item x="5"/>
        <item t="default"/>
      </items>
    </pivotField>
    <pivotField showAll="0"/>
    <pivotField showAll="0"/>
    <pivotField showAll="0"/>
    <pivotField showAll="0"/>
    <pivotField showAll="0"/>
    <pivotField showAll="0"/>
    <pivotField showAll="0"/>
    <pivotField axis="axisPage" multipleItemSelectionAllowed="1" showAll="0">
      <items count="6">
        <item h="1" x="1"/>
        <item h="1" x="2"/>
        <item h="1" m="1" x="4"/>
        <item x="0"/>
        <item h="1" m="1" x="3"/>
        <item t="default"/>
      </items>
    </pivotField>
  </pivotFields>
  <rowFields count="1">
    <field x="4"/>
  </rowFields>
  <rowItems count="4">
    <i>
      <x v="2"/>
    </i>
    <i>
      <x v="6"/>
    </i>
    <i>
      <x v="13"/>
    </i>
    <i t="grand">
      <x/>
    </i>
  </rowItems>
  <colItems count="1">
    <i/>
  </colItems>
  <pageFields count="2">
    <pageField fld="18" hier="-1"/>
    <pageField fld="9" hier="-1"/>
  </pageFields>
  <dataFields count="1">
    <dataField name="Cuenta de Número de Artículo"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B68E8-0FDB-4D71-9213-55DEE02C5C26}">
  <dimension ref="A1:R9564"/>
  <sheetViews>
    <sheetView zoomScale="50" zoomScaleNormal="50" workbookViewId="0">
      <pane xSplit="1" ySplit="2" topLeftCell="H51" activePane="bottomRight" state="frozen"/>
      <selection pane="topRight" activeCell="B1" sqref="B1"/>
      <selection pane="bottomLeft" activeCell="A3" sqref="A3"/>
      <selection pane="bottomRight" activeCell="P53" sqref="P53"/>
    </sheetView>
  </sheetViews>
  <sheetFormatPr baseColWidth="10" defaultColWidth="10.83203125" defaultRowHeight="14" x14ac:dyDescent="0.15"/>
  <cols>
    <col min="1" max="1" width="9.5" style="130" customWidth="1"/>
    <col min="2" max="2" width="16.6640625" style="130" customWidth="1"/>
    <col min="3" max="3" width="41.6640625" style="130" customWidth="1"/>
    <col min="4" max="4" width="10.83203125" style="130"/>
    <col min="5" max="5" width="18.1640625" style="130" customWidth="1"/>
    <col min="6" max="6" width="37.1640625" style="130" customWidth="1"/>
    <col min="7" max="7" width="20" style="130" customWidth="1"/>
    <col min="8" max="8" width="78.83203125" style="130" customWidth="1"/>
    <col min="9" max="9" width="33" style="154" customWidth="1"/>
    <col min="10" max="10" width="37.33203125" style="130" customWidth="1"/>
    <col min="11" max="11" width="27" style="153" customWidth="1"/>
    <col min="12" max="12" width="16.33203125" style="130" customWidth="1"/>
    <col min="13" max="13" width="21.33203125" style="130" customWidth="1"/>
    <col min="14" max="15" width="16.33203125" style="130" customWidth="1"/>
    <col min="16" max="16" width="82.5" style="130" customWidth="1"/>
    <col min="17" max="17" width="57.5" style="153" customWidth="1"/>
    <col min="18" max="18" width="18.1640625" style="130" customWidth="1"/>
    <col min="19" max="16384" width="10.83203125" style="130"/>
  </cols>
  <sheetData>
    <row r="1" spans="1:18" ht="51.75" customHeight="1" x14ac:dyDescent="0.15">
      <c r="A1" s="277" t="s">
        <v>414</v>
      </c>
      <c r="B1" s="277"/>
      <c r="C1" s="277"/>
      <c r="D1" s="277"/>
      <c r="E1" s="277"/>
      <c r="F1" s="277"/>
      <c r="G1" s="277"/>
      <c r="H1" s="277"/>
      <c r="I1" s="277"/>
      <c r="J1" s="277"/>
      <c r="K1" s="277"/>
      <c r="L1" s="277"/>
      <c r="M1" s="277"/>
      <c r="N1" s="277"/>
      <c r="O1" s="277"/>
      <c r="P1" s="277"/>
      <c r="Q1" s="277"/>
      <c r="R1" s="277"/>
    </row>
    <row r="2" spans="1:18" ht="45" x14ac:dyDescent="0.15">
      <c r="A2" s="131" t="s">
        <v>0</v>
      </c>
      <c r="B2" s="131" t="s">
        <v>1</v>
      </c>
      <c r="C2" s="132" t="s">
        <v>2</v>
      </c>
      <c r="D2" s="131" t="s">
        <v>3</v>
      </c>
      <c r="E2" s="131" t="s">
        <v>4</v>
      </c>
      <c r="F2" s="131" t="s">
        <v>5</v>
      </c>
      <c r="G2" s="131" t="s">
        <v>6</v>
      </c>
      <c r="H2" s="131" t="s">
        <v>7</v>
      </c>
      <c r="I2" s="131" t="s">
        <v>409</v>
      </c>
      <c r="J2" s="131" t="s">
        <v>410</v>
      </c>
      <c r="K2" s="131" t="s">
        <v>413</v>
      </c>
      <c r="L2" s="131" t="s">
        <v>8</v>
      </c>
      <c r="M2" s="131" t="s">
        <v>537</v>
      </c>
      <c r="N2" s="131" t="s">
        <v>538</v>
      </c>
      <c r="O2" s="131" t="s">
        <v>539</v>
      </c>
      <c r="P2" s="131" t="s">
        <v>9</v>
      </c>
      <c r="Q2" s="131" t="s">
        <v>10</v>
      </c>
      <c r="R2" s="131" t="s">
        <v>261</v>
      </c>
    </row>
    <row r="3" spans="1:18" ht="135" x14ac:dyDescent="0.15">
      <c r="A3" s="133">
        <v>1</v>
      </c>
      <c r="B3" s="134" t="s">
        <v>233</v>
      </c>
      <c r="C3" s="135" t="s">
        <v>11</v>
      </c>
      <c r="D3" s="136">
        <v>2013</v>
      </c>
      <c r="E3" s="159" t="s">
        <v>12</v>
      </c>
      <c r="F3" s="137" t="s">
        <v>13</v>
      </c>
      <c r="G3" s="135" t="s">
        <v>14</v>
      </c>
      <c r="H3" s="135" t="s">
        <v>15</v>
      </c>
      <c r="I3" s="138"/>
      <c r="J3" s="134" t="s">
        <v>417</v>
      </c>
      <c r="K3" s="138" t="s">
        <v>16</v>
      </c>
      <c r="L3" s="177" t="s">
        <v>17</v>
      </c>
      <c r="M3" s="197"/>
      <c r="N3" s="197"/>
      <c r="O3" s="197" t="s">
        <v>536</v>
      </c>
      <c r="P3" s="188" t="s">
        <v>18</v>
      </c>
      <c r="Q3" s="138" t="s">
        <v>19</v>
      </c>
      <c r="R3" s="162" t="s">
        <v>431</v>
      </c>
    </row>
    <row r="4" spans="1:18" ht="90" x14ac:dyDescent="0.15">
      <c r="A4" s="133">
        <v>2</v>
      </c>
      <c r="B4" s="134" t="s">
        <v>20</v>
      </c>
      <c r="C4" s="135" t="s">
        <v>180</v>
      </c>
      <c r="D4" s="136">
        <v>2020</v>
      </c>
      <c r="E4" s="159"/>
      <c r="F4" s="139" t="s">
        <v>21</v>
      </c>
      <c r="G4" s="139" t="s">
        <v>22</v>
      </c>
      <c r="H4" s="135" t="s">
        <v>23</v>
      </c>
      <c r="I4" s="138"/>
      <c r="J4" s="138" t="s">
        <v>24</v>
      </c>
      <c r="K4" s="138"/>
      <c r="L4" s="177" t="s">
        <v>131</v>
      </c>
      <c r="M4" s="197" t="s">
        <v>536</v>
      </c>
      <c r="N4" s="197"/>
      <c r="O4" s="197"/>
      <c r="P4" s="188" t="s">
        <v>26</v>
      </c>
      <c r="Q4" s="138" t="s">
        <v>27</v>
      </c>
      <c r="R4" s="162" t="s">
        <v>431</v>
      </c>
    </row>
    <row r="5" spans="1:18" ht="370" x14ac:dyDescent="0.15">
      <c r="A5" s="133">
        <v>3</v>
      </c>
      <c r="B5" s="135" t="s">
        <v>28</v>
      </c>
      <c r="C5" s="135" t="s">
        <v>29</v>
      </c>
      <c r="D5" s="136">
        <v>2017</v>
      </c>
      <c r="E5" s="159" t="s">
        <v>30</v>
      </c>
      <c r="F5" s="135" t="s">
        <v>181</v>
      </c>
      <c r="G5" s="135" t="s">
        <v>31</v>
      </c>
      <c r="H5" s="135" t="s">
        <v>186</v>
      </c>
      <c r="I5" s="134"/>
      <c r="J5" s="134" t="s">
        <v>182</v>
      </c>
      <c r="K5" s="138" t="s">
        <v>183</v>
      </c>
      <c r="L5" s="177" t="s">
        <v>131</v>
      </c>
      <c r="M5" s="197" t="s">
        <v>536</v>
      </c>
      <c r="N5" s="197"/>
      <c r="O5" s="197"/>
      <c r="P5" s="189" t="s">
        <v>185</v>
      </c>
      <c r="Q5" s="134" t="s">
        <v>184</v>
      </c>
      <c r="R5" s="162" t="s">
        <v>431</v>
      </c>
    </row>
    <row r="6" spans="1:18" ht="140" customHeight="1" x14ac:dyDescent="0.15">
      <c r="A6" s="281">
        <v>4</v>
      </c>
      <c r="B6" s="278" t="s">
        <v>32</v>
      </c>
      <c r="C6" s="279" t="s">
        <v>33</v>
      </c>
      <c r="D6" s="280">
        <v>2020</v>
      </c>
      <c r="E6" s="282" t="s">
        <v>34</v>
      </c>
      <c r="F6" s="279" t="s">
        <v>177</v>
      </c>
      <c r="G6" s="279" t="s">
        <v>35</v>
      </c>
      <c r="H6" s="279" t="s">
        <v>36</v>
      </c>
      <c r="I6" s="278" t="s">
        <v>53</v>
      </c>
      <c r="J6" s="278"/>
      <c r="K6" s="278"/>
      <c r="L6" s="178" t="s">
        <v>546</v>
      </c>
      <c r="M6" s="198" t="s">
        <v>536</v>
      </c>
      <c r="N6" s="198" t="s">
        <v>536</v>
      </c>
      <c r="O6" s="198" t="s">
        <v>536</v>
      </c>
      <c r="P6" s="189" t="s">
        <v>541</v>
      </c>
      <c r="Q6" s="134" t="s">
        <v>540</v>
      </c>
      <c r="R6" s="283" t="s">
        <v>431</v>
      </c>
    </row>
    <row r="7" spans="1:18" ht="49" customHeight="1" x14ac:dyDescent="0.15">
      <c r="A7" s="281"/>
      <c r="B7" s="278"/>
      <c r="C7" s="279"/>
      <c r="D7" s="280"/>
      <c r="E7" s="282"/>
      <c r="F7" s="279"/>
      <c r="G7" s="279"/>
      <c r="H7" s="279"/>
      <c r="I7" s="278"/>
      <c r="J7" s="278"/>
      <c r="K7" s="278"/>
      <c r="L7" s="178"/>
      <c r="M7" s="198"/>
      <c r="N7" s="198"/>
      <c r="O7" s="198"/>
      <c r="P7" s="189"/>
      <c r="Q7" s="134"/>
      <c r="R7" s="284"/>
    </row>
    <row r="8" spans="1:18" ht="115" customHeight="1" x14ac:dyDescent="0.15">
      <c r="A8" s="281"/>
      <c r="B8" s="278"/>
      <c r="C8" s="279"/>
      <c r="D8" s="280"/>
      <c r="E8" s="282"/>
      <c r="F8" s="279"/>
      <c r="G8" s="279"/>
      <c r="H8" s="279"/>
      <c r="I8" s="278"/>
      <c r="J8" s="278"/>
      <c r="K8" s="278"/>
      <c r="L8" s="178"/>
      <c r="M8" s="198"/>
      <c r="N8" s="198"/>
      <c r="O8" s="198"/>
      <c r="P8" s="189"/>
      <c r="Q8" s="134"/>
      <c r="R8" s="285"/>
    </row>
    <row r="9" spans="1:18" ht="195" x14ac:dyDescent="0.15">
      <c r="A9" s="142">
        <v>5</v>
      </c>
      <c r="B9" s="135" t="s">
        <v>37</v>
      </c>
      <c r="C9" s="135" t="s">
        <v>38</v>
      </c>
      <c r="D9" s="136">
        <v>2011</v>
      </c>
      <c r="E9" s="159" t="s">
        <v>39</v>
      </c>
      <c r="F9" s="135" t="s">
        <v>40</v>
      </c>
      <c r="G9" s="143" t="s">
        <v>41</v>
      </c>
      <c r="H9" s="143" t="s">
        <v>42</v>
      </c>
      <c r="I9" s="143" t="s">
        <v>416</v>
      </c>
      <c r="J9" s="143" t="s">
        <v>16</v>
      </c>
      <c r="K9" s="143" t="s">
        <v>16</v>
      </c>
      <c r="L9" s="144"/>
      <c r="M9" s="159"/>
      <c r="N9" s="159"/>
      <c r="O9" s="159"/>
      <c r="P9" s="190"/>
      <c r="Q9" s="144"/>
      <c r="R9" s="162" t="s">
        <v>431</v>
      </c>
    </row>
    <row r="10" spans="1:18" ht="225" x14ac:dyDescent="0.15">
      <c r="A10" s="142">
        <v>6</v>
      </c>
      <c r="B10" s="135" t="s">
        <v>20</v>
      </c>
      <c r="C10" s="135" t="s">
        <v>43</v>
      </c>
      <c r="D10" s="136">
        <v>2019</v>
      </c>
      <c r="E10" s="159" t="s">
        <v>39</v>
      </c>
      <c r="F10" s="135" t="s">
        <v>44</v>
      </c>
      <c r="G10" s="135" t="s">
        <v>45</v>
      </c>
      <c r="H10" s="135" t="s">
        <v>46</v>
      </c>
      <c r="I10" s="135" t="s">
        <v>47</v>
      </c>
      <c r="J10" s="135" t="s">
        <v>16</v>
      </c>
      <c r="K10" s="135" t="s">
        <v>48</v>
      </c>
      <c r="L10" s="179" t="s">
        <v>17</v>
      </c>
      <c r="M10" s="199"/>
      <c r="N10" s="199"/>
      <c r="O10" s="199" t="s">
        <v>536</v>
      </c>
      <c r="P10" s="191" t="s">
        <v>49</v>
      </c>
      <c r="Q10" s="135" t="s">
        <v>50</v>
      </c>
      <c r="R10" s="162" t="s">
        <v>431</v>
      </c>
    </row>
    <row r="11" spans="1:18" ht="120" x14ac:dyDescent="0.15">
      <c r="A11" s="142">
        <v>7</v>
      </c>
      <c r="B11" s="155" t="s">
        <v>51</v>
      </c>
      <c r="C11" s="156" t="s">
        <v>424</v>
      </c>
      <c r="D11" s="157">
        <v>2019</v>
      </c>
      <c r="E11" s="158" t="s">
        <v>422</v>
      </c>
      <c r="F11" s="159" t="s">
        <v>423</v>
      </c>
      <c r="G11" s="160" t="s">
        <v>52</v>
      </c>
      <c r="H11" s="160" t="s">
        <v>425</v>
      </c>
      <c r="I11" s="161" t="s">
        <v>53</v>
      </c>
      <c r="J11" s="143" t="s">
        <v>54</v>
      </c>
      <c r="K11" s="143" t="s">
        <v>16</v>
      </c>
      <c r="L11" s="144" t="s">
        <v>131</v>
      </c>
      <c r="M11" s="159" t="s">
        <v>536</v>
      </c>
      <c r="N11" s="159"/>
      <c r="O11" s="159"/>
      <c r="P11" s="190" t="s">
        <v>426</v>
      </c>
      <c r="Q11" s="144" t="s">
        <v>55</v>
      </c>
      <c r="R11" s="162" t="s">
        <v>431</v>
      </c>
    </row>
    <row r="12" spans="1:18" ht="120" x14ac:dyDescent="0.15">
      <c r="A12" s="142">
        <v>8</v>
      </c>
      <c r="B12" s="159" t="s">
        <v>234</v>
      </c>
      <c r="C12" s="143" t="s">
        <v>56</v>
      </c>
      <c r="D12" s="163">
        <v>2012</v>
      </c>
      <c r="E12" s="158" t="s">
        <v>12</v>
      </c>
      <c r="F12" s="160" t="s">
        <v>57</v>
      </c>
      <c r="G12" s="160" t="s">
        <v>58</v>
      </c>
      <c r="H12" s="160" t="s">
        <v>59</v>
      </c>
      <c r="I12" s="143" t="s">
        <v>16</v>
      </c>
      <c r="J12" s="143" t="s">
        <v>428</v>
      </c>
      <c r="K12" s="143" t="s">
        <v>16</v>
      </c>
      <c r="L12" s="144" t="s">
        <v>131</v>
      </c>
      <c r="M12" s="159" t="s">
        <v>536</v>
      </c>
      <c r="N12" s="159"/>
      <c r="O12" s="159"/>
      <c r="P12" s="190" t="s">
        <v>429</v>
      </c>
      <c r="Q12" s="144" t="s">
        <v>430</v>
      </c>
      <c r="R12" s="162" t="s">
        <v>431</v>
      </c>
    </row>
    <row r="13" spans="1:18" ht="120" x14ac:dyDescent="0.15">
      <c r="A13" s="146">
        <v>9</v>
      </c>
      <c r="B13" s="134" t="s">
        <v>20</v>
      </c>
      <c r="C13" s="135" t="s">
        <v>60</v>
      </c>
      <c r="D13" s="135">
        <v>2013</v>
      </c>
      <c r="E13" s="162" t="s">
        <v>39</v>
      </c>
      <c r="F13" s="135" t="s">
        <v>61</v>
      </c>
      <c r="G13" s="135" t="s">
        <v>62</v>
      </c>
      <c r="H13" s="135" t="s">
        <v>280</v>
      </c>
      <c r="I13" s="134" t="s">
        <v>279</v>
      </c>
      <c r="J13" s="134"/>
      <c r="K13" s="134"/>
      <c r="L13" s="180" t="s">
        <v>17</v>
      </c>
      <c r="M13" s="200"/>
      <c r="N13" s="200"/>
      <c r="O13" s="200" t="s">
        <v>536</v>
      </c>
      <c r="P13" s="191" t="s">
        <v>281</v>
      </c>
      <c r="Q13" s="135" t="s">
        <v>282</v>
      </c>
      <c r="R13" s="162"/>
    </row>
    <row r="14" spans="1:18" ht="240" x14ac:dyDescent="0.15">
      <c r="A14" s="146">
        <v>10</v>
      </c>
      <c r="B14" s="135" t="s">
        <v>20</v>
      </c>
      <c r="C14" s="135" t="s">
        <v>63</v>
      </c>
      <c r="D14" s="135">
        <v>2015</v>
      </c>
      <c r="E14" s="159" t="s">
        <v>39</v>
      </c>
      <c r="F14" s="135" t="s">
        <v>283</v>
      </c>
      <c r="G14" s="135" t="s">
        <v>284</v>
      </c>
      <c r="H14" s="135" t="s">
        <v>285</v>
      </c>
      <c r="I14" s="134"/>
      <c r="J14" s="134"/>
      <c r="K14" s="134"/>
      <c r="L14" s="180" t="s">
        <v>17</v>
      </c>
      <c r="M14" s="200"/>
      <c r="N14" s="200"/>
      <c r="O14" s="200" t="s">
        <v>536</v>
      </c>
      <c r="P14" s="191" t="s">
        <v>286</v>
      </c>
      <c r="Q14" s="134"/>
      <c r="R14" s="162"/>
    </row>
    <row r="15" spans="1:18" ht="90" x14ac:dyDescent="0.15">
      <c r="A15" s="146">
        <v>11</v>
      </c>
      <c r="B15" s="135" t="s">
        <v>64</v>
      </c>
      <c r="C15" s="135" t="s">
        <v>65</v>
      </c>
      <c r="D15" s="135">
        <v>2018</v>
      </c>
      <c r="E15" s="159" t="s">
        <v>287</v>
      </c>
      <c r="F15" s="135" t="s">
        <v>66</v>
      </c>
      <c r="G15" s="135" t="s">
        <v>67</v>
      </c>
      <c r="H15" s="135" t="s">
        <v>288</v>
      </c>
      <c r="I15" s="138"/>
      <c r="J15" s="138"/>
      <c r="K15" s="134"/>
      <c r="L15" s="177"/>
      <c r="M15" s="197"/>
      <c r="N15" s="197"/>
      <c r="O15" s="197"/>
      <c r="P15" s="188"/>
      <c r="Q15" s="134"/>
      <c r="R15" s="162"/>
    </row>
    <row r="16" spans="1:18" ht="90" x14ac:dyDescent="0.15">
      <c r="A16" s="146">
        <v>12</v>
      </c>
      <c r="B16" s="134" t="s">
        <v>68</v>
      </c>
      <c r="C16" s="135" t="s">
        <v>69</v>
      </c>
      <c r="D16" s="136">
        <v>2020</v>
      </c>
      <c r="E16" s="159"/>
      <c r="F16" s="135" t="s">
        <v>70</v>
      </c>
      <c r="G16" s="135" t="s">
        <v>71</v>
      </c>
      <c r="H16" s="135" t="s">
        <v>72</v>
      </c>
      <c r="I16" s="138"/>
      <c r="J16" s="138"/>
      <c r="K16" s="134"/>
      <c r="L16" s="177"/>
      <c r="M16" s="197"/>
      <c r="N16" s="197"/>
      <c r="O16" s="197"/>
      <c r="P16" s="188"/>
      <c r="Q16" s="138"/>
      <c r="R16" s="162"/>
    </row>
    <row r="17" spans="1:18" ht="328" x14ac:dyDescent="0.15">
      <c r="A17" s="146">
        <v>13</v>
      </c>
      <c r="B17" s="134" t="s">
        <v>20</v>
      </c>
      <c r="C17" s="135" t="s">
        <v>73</v>
      </c>
      <c r="D17" s="136">
        <v>2013</v>
      </c>
      <c r="E17" s="159" t="s">
        <v>39</v>
      </c>
      <c r="F17" s="135" t="s">
        <v>74</v>
      </c>
      <c r="G17" s="135" t="s">
        <v>75</v>
      </c>
      <c r="H17" s="135" t="s">
        <v>76</v>
      </c>
      <c r="I17" s="147"/>
      <c r="J17" s="138" t="s">
        <v>77</v>
      </c>
      <c r="K17" s="134"/>
      <c r="L17" s="177" t="s">
        <v>17</v>
      </c>
      <c r="M17" s="197"/>
      <c r="N17" s="197"/>
      <c r="O17" s="197" t="s">
        <v>536</v>
      </c>
      <c r="P17" s="188" t="s">
        <v>78</v>
      </c>
      <c r="Q17" s="138" t="s">
        <v>79</v>
      </c>
      <c r="R17" s="162"/>
    </row>
    <row r="18" spans="1:18" ht="132" customHeight="1" x14ac:dyDescent="0.15">
      <c r="A18" s="142">
        <v>14</v>
      </c>
      <c r="B18" s="159" t="s">
        <v>20</v>
      </c>
      <c r="C18" s="159" t="s">
        <v>187</v>
      </c>
      <c r="D18" s="159">
        <v>2016</v>
      </c>
      <c r="E18" s="159" t="s">
        <v>34</v>
      </c>
      <c r="F18" s="159" t="s">
        <v>236</v>
      </c>
      <c r="G18" s="159" t="s">
        <v>235</v>
      </c>
      <c r="H18" s="160" t="s">
        <v>418</v>
      </c>
      <c r="I18" s="159" t="s">
        <v>16</v>
      </c>
      <c r="J18" s="164" t="s">
        <v>237</v>
      </c>
      <c r="K18" s="159" t="s">
        <v>16</v>
      </c>
      <c r="L18" s="181" t="s">
        <v>131</v>
      </c>
      <c r="M18" s="159" t="s">
        <v>536</v>
      </c>
      <c r="N18" s="159"/>
      <c r="O18" s="159"/>
      <c r="P18" s="192" t="s">
        <v>238</v>
      </c>
      <c r="Q18" s="160" t="s">
        <v>239</v>
      </c>
      <c r="R18" s="162" t="s">
        <v>263</v>
      </c>
    </row>
    <row r="19" spans="1:18" ht="114" customHeight="1" x14ac:dyDescent="0.15">
      <c r="A19" s="281">
        <v>15</v>
      </c>
      <c r="B19" s="278" t="s">
        <v>20</v>
      </c>
      <c r="C19" s="279" t="s">
        <v>81</v>
      </c>
      <c r="D19" s="280">
        <v>2014</v>
      </c>
      <c r="E19" s="282" t="s">
        <v>189</v>
      </c>
      <c r="F19" s="286" t="s">
        <v>190</v>
      </c>
      <c r="G19" s="279"/>
      <c r="H19" s="286" t="s">
        <v>191</v>
      </c>
      <c r="I19" s="286"/>
      <c r="J19" s="286" t="s">
        <v>419</v>
      </c>
      <c r="K19" s="278"/>
      <c r="L19" s="178" t="s">
        <v>546</v>
      </c>
      <c r="M19" s="198" t="s">
        <v>536</v>
      </c>
      <c r="N19" s="198" t="s">
        <v>536</v>
      </c>
      <c r="O19" s="198" t="s">
        <v>536</v>
      </c>
      <c r="P19" s="189" t="s">
        <v>542</v>
      </c>
      <c r="Q19" s="138" t="s">
        <v>543</v>
      </c>
      <c r="R19" s="203" t="s">
        <v>431</v>
      </c>
    </row>
    <row r="20" spans="1:18" ht="144" customHeight="1" x14ac:dyDescent="0.15">
      <c r="A20" s="281"/>
      <c r="B20" s="278"/>
      <c r="C20" s="279"/>
      <c r="D20" s="280"/>
      <c r="E20" s="282"/>
      <c r="F20" s="286"/>
      <c r="G20" s="279"/>
      <c r="H20" s="286"/>
      <c r="I20" s="286"/>
      <c r="J20" s="286"/>
      <c r="K20" s="278"/>
      <c r="L20" s="178"/>
      <c r="M20" s="198"/>
      <c r="N20" s="198"/>
      <c r="O20" s="198"/>
      <c r="P20" s="189"/>
      <c r="Q20" s="138"/>
      <c r="R20" s="204"/>
    </row>
    <row r="21" spans="1:18" ht="129" customHeight="1" x14ac:dyDescent="0.15">
      <c r="A21" s="281"/>
      <c r="B21" s="278"/>
      <c r="C21" s="279"/>
      <c r="D21" s="280"/>
      <c r="E21" s="282"/>
      <c r="F21" s="286"/>
      <c r="G21" s="279"/>
      <c r="H21" s="286"/>
      <c r="I21" s="286"/>
      <c r="J21" s="286"/>
      <c r="K21" s="278"/>
      <c r="L21" s="178"/>
      <c r="M21" s="198"/>
      <c r="N21" s="198"/>
      <c r="O21" s="198"/>
      <c r="P21" s="189"/>
      <c r="Q21" s="138"/>
      <c r="R21" s="204"/>
    </row>
    <row r="22" spans="1:18" ht="279" customHeight="1" x14ac:dyDescent="0.15">
      <c r="A22" s="281"/>
      <c r="B22" s="278"/>
      <c r="C22" s="279"/>
      <c r="D22" s="280"/>
      <c r="E22" s="282"/>
      <c r="F22" s="286"/>
      <c r="G22" s="279"/>
      <c r="H22" s="286"/>
      <c r="I22" s="286"/>
      <c r="J22" s="286"/>
      <c r="K22" s="278"/>
      <c r="L22" s="178"/>
      <c r="M22" s="198"/>
      <c r="N22" s="198"/>
      <c r="O22" s="198"/>
      <c r="P22" s="189"/>
      <c r="Q22" s="138"/>
      <c r="R22" s="205"/>
    </row>
    <row r="23" spans="1:18" ht="314" x14ac:dyDescent="0.15">
      <c r="A23" s="146">
        <v>16</v>
      </c>
      <c r="B23" s="135" t="s">
        <v>20</v>
      </c>
      <c r="C23" s="135" t="s">
        <v>82</v>
      </c>
      <c r="D23" s="136">
        <v>2012</v>
      </c>
      <c r="E23" s="162" t="s">
        <v>196</v>
      </c>
      <c r="F23" s="135" t="s">
        <v>197</v>
      </c>
      <c r="G23" s="135" t="s">
        <v>198</v>
      </c>
      <c r="H23" s="135" t="s">
        <v>199</v>
      </c>
      <c r="I23" s="137"/>
      <c r="J23" s="137" t="s">
        <v>200</v>
      </c>
      <c r="K23" s="135"/>
      <c r="L23" s="179" t="s">
        <v>179</v>
      </c>
      <c r="M23" s="199"/>
      <c r="N23" s="199" t="s">
        <v>536</v>
      </c>
      <c r="O23" s="199" t="s">
        <v>536</v>
      </c>
      <c r="P23" s="193" t="s">
        <v>201</v>
      </c>
      <c r="Q23" s="137" t="s">
        <v>202</v>
      </c>
      <c r="R23" s="162"/>
    </row>
    <row r="24" spans="1:18" ht="165" customHeight="1" x14ac:dyDescent="0.15">
      <c r="A24" s="267">
        <v>17</v>
      </c>
      <c r="B24" s="268" t="s">
        <v>20</v>
      </c>
      <c r="C24" s="268" t="s">
        <v>240</v>
      </c>
      <c r="D24" s="268">
        <v>2012</v>
      </c>
      <c r="E24" s="264" t="s">
        <v>39</v>
      </c>
      <c r="F24" s="264" t="s">
        <v>241</v>
      </c>
      <c r="G24" s="264" t="s">
        <v>242</v>
      </c>
      <c r="H24" s="274" t="s">
        <v>420</v>
      </c>
      <c r="I24" s="264" t="s">
        <v>243</v>
      </c>
      <c r="J24" s="264" t="s">
        <v>16</v>
      </c>
      <c r="K24" s="264" t="s">
        <v>16</v>
      </c>
      <c r="L24" s="182" t="s">
        <v>547</v>
      </c>
      <c r="M24" s="159" t="s">
        <v>536</v>
      </c>
      <c r="N24" s="159"/>
      <c r="O24" s="159" t="s">
        <v>536</v>
      </c>
      <c r="P24" s="194" t="s">
        <v>545</v>
      </c>
      <c r="Q24" s="207" t="s">
        <v>244</v>
      </c>
      <c r="R24" s="165" t="s">
        <v>431</v>
      </c>
    </row>
    <row r="25" spans="1:18" x14ac:dyDescent="0.15">
      <c r="A25" s="267"/>
      <c r="B25" s="269"/>
      <c r="C25" s="269"/>
      <c r="D25" s="269"/>
      <c r="E25" s="265"/>
      <c r="F25" s="265"/>
      <c r="G25" s="265"/>
      <c r="H25" s="275"/>
      <c r="I25" s="265"/>
      <c r="J25" s="265"/>
      <c r="K25" s="265"/>
      <c r="L25" s="182"/>
      <c r="M25" s="159"/>
      <c r="N25" s="159"/>
      <c r="O25" s="159"/>
      <c r="P25" s="194"/>
      <c r="Q25" s="173"/>
      <c r="R25" s="165"/>
    </row>
    <row r="26" spans="1:18" x14ac:dyDescent="0.15">
      <c r="A26" s="267"/>
      <c r="B26" s="270"/>
      <c r="C26" s="270"/>
      <c r="D26" s="270"/>
      <c r="E26" s="266"/>
      <c r="F26" s="266"/>
      <c r="G26" s="266"/>
      <c r="H26" s="276"/>
      <c r="I26" s="266"/>
      <c r="J26" s="266"/>
      <c r="K26" s="266"/>
      <c r="L26" s="182"/>
      <c r="M26" s="159"/>
      <c r="N26" s="159"/>
      <c r="O26" s="159"/>
      <c r="P26" s="195"/>
      <c r="Q26" s="167"/>
      <c r="R26" s="165"/>
    </row>
    <row r="27" spans="1:18" ht="409.6" x14ac:dyDescent="0.15">
      <c r="A27" s="133">
        <v>18</v>
      </c>
      <c r="B27" s="134" t="s">
        <v>20</v>
      </c>
      <c r="C27" s="135" t="s">
        <v>84</v>
      </c>
      <c r="D27" s="135">
        <v>2017</v>
      </c>
      <c r="E27" s="159" t="s">
        <v>39</v>
      </c>
      <c r="F27" s="135" t="s">
        <v>192</v>
      </c>
      <c r="G27" s="135" t="s">
        <v>193</v>
      </c>
      <c r="H27" s="135" t="s">
        <v>195</v>
      </c>
      <c r="I27" s="134"/>
      <c r="J27" s="134" t="s">
        <v>264</v>
      </c>
      <c r="K27" s="134"/>
      <c r="L27" s="178" t="s">
        <v>178</v>
      </c>
      <c r="M27" s="198"/>
      <c r="N27" s="198" t="s">
        <v>536</v>
      </c>
      <c r="O27" s="198"/>
      <c r="P27" s="191" t="s">
        <v>341</v>
      </c>
      <c r="Q27" s="134" t="s">
        <v>194</v>
      </c>
      <c r="R27" s="162" t="s">
        <v>342</v>
      </c>
    </row>
    <row r="28" spans="1:18" ht="180" x14ac:dyDescent="0.15">
      <c r="A28" s="146">
        <v>19</v>
      </c>
      <c r="B28" s="135" t="s">
        <v>20</v>
      </c>
      <c r="C28" s="135" t="s">
        <v>85</v>
      </c>
      <c r="D28" s="136">
        <v>2018</v>
      </c>
      <c r="E28" s="159" t="s">
        <v>203</v>
      </c>
      <c r="F28" s="135" t="s">
        <v>204</v>
      </c>
      <c r="G28" s="135" t="s">
        <v>205</v>
      </c>
      <c r="H28" s="135" t="s">
        <v>206</v>
      </c>
      <c r="I28" s="135"/>
      <c r="J28" s="135" t="s">
        <v>207</v>
      </c>
      <c r="K28" s="135"/>
      <c r="L28" s="183" t="s">
        <v>208</v>
      </c>
      <c r="M28" s="159" t="s">
        <v>536</v>
      </c>
      <c r="N28" s="159"/>
      <c r="O28" s="159"/>
      <c r="P28" s="191" t="s">
        <v>209</v>
      </c>
      <c r="Q28" s="135"/>
      <c r="R28" s="162"/>
    </row>
    <row r="29" spans="1:18" ht="285" customHeight="1" x14ac:dyDescent="0.15">
      <c r="A29" s="267">
        <v>20</v>
      </c>
      <c r="B29" s="268" t="s">
        <v>20</v>
      </c>
      <c r="C29" s="271" t="s">
        <v>245</v>
      </c>
      <c r="D29" s="268">
        <v>2015</v>
      </c>
      <c r="E29" s="268" t="s">
        <v>39</v>
      </c>
      <c r="F29" s="264" t="s">
        <v>246</v>
      </c>
      <c r="G29" s="268" t="s">
        <v>247</v>
      </c>
      <c r="H29" s="274" t="s">
        <v>248</v>
      </c>
      <c r="I29" s="264" t="s">
        <v>243</v>
      </c>
      <c r="J29" s="264" t="s">
        <v>16</v>
      </c>
      <c r="K29" s="264" t="s">
        <v>16</v>
      </c>
      <c r="L29" s="182" t="s">
        <v>548</v>
      </c>
      <c r="M29" s="159" t="s">
        <v>536</v>
      </c>
      <c r="N29" s="159"/>
      <c r="O29" s="159" t="s">
        <v>536</v>
      </c>
      <c r="P29" s="166" t="s">
        <v>549</v>
      </c>
      <c r="Q29" s="167"/>
      <c r="R29" s="165" t="s">
        <v>427</v>
      </c>
    </row>
    <row r="30" spans="1:18" x14ac:dyDescent="0.15">
      <c r="A30" s="267"/>
      <c r="B30" s="269"/>
      <c r="C30" s="272"/>
      <c r="D30" s="269"/>
      <c r="E30" s="269"/>
      <c r="F30" s="265"/>
      <c r="G30" s="269"/>
      <c r="H30" s="275"/>
      <c r="I30" s="265"/>
      <c r="J30" s="265"/>
      <c r="K30" s="265"/>
      <c r="L30" s="182"/>
      <c r="M30" s="159"/>
      <c r="N30" s="159"/>
      <c r="O30" s="159"/>
      <c r="P30" s="194"/>
      <c r="Q30" s="167"/>
      <c r="R30" s="165"/>
    </row>
    <row r="31" spans="1:18" x14ac:dyDescent="0.15">
      <c r="A31" s="267"/>
      <c r="B31" s="270"/>
      <c r="C31" s="273"/>
      <c r="D31" s="270"/>
      <c r="E31" s="270"/>
      <c r="F31" s="266"/>
      <c r="G31" s="270"/>
      <c r="H31" s="276"/>
      <c r="I31" s="266"/>
      <c r="J31" s="266"/>
      <c r="K31" s="266"/>
      <c r="L31" s="182"/>
      <c r="M31" s="159"/>
      <c r="N31" s="159"/>
      <c r="O31" s="159"/>
      <c r="P31" s="194"/>
      <c r="Q31" s="167"/>
      <c r="R31" s="165"/>
    </row>
    <row r="32" spans="1:18" ht="409.6" x14ac:dyDescent="0.15">
      <c r="A32" s="133">
        <v>21</v>
      </c>
      <c r="B32" s="135" t="s">
        <v>20</v>
      </c>
      <c r="C32" s="135" t="s">
        <v>86</v>
      </c>
      <c r="D32" s="135">
        <v>2009</v>
      </c>
      <c r="E32" s="159" t="s">
        <v>39</v>
      </c>
      <c r="F32" s="135" t="s">
        <v>343</v>
      </c>
      <c r="G32" s="135" t="s">
        <v>344</v>
      </c>
      <c r="H32" s="135" t="s">
        <v>345</v>
      </c>
      <c r="I32" s="135"/>
      <c r="J32" s="135" t="s">
        <v>346</v>
      </c>
      <c r="K32" s="135"/>
      <c r="L32" s="183" t="s">
        <v>17</v>
      </c>
      <c r="M32" s="159"/>
      <c r="N32" s="159"/>
      <c r="O32" s="159" t="s">
        <v>536</v>
      </c>
      <c r="P32" s="191" t="s">
        <v>347</v>
      </c>
      <c r="Q32" s="135" t="s">
        <v>348</v>
      </c>
      <c r="R32" s="159" t="s">
        <v>342</v>
      </c>
    </row>
    <row r="33" spans="1:18" ht="135" x14ac:dyDescent="0.15">
      <c r="A33" s="146">
        <v>22</v>
      </c>
      <c r="B33" s="135" t="s">
        <v>20</v>
      </c>
      <c r="C33" s="135" t="s">
        <v>87</v>
      </c>
      <c r="D33" s="136">
        <v>2010</v>
      </c>
      <c r="E33" s="159" t="s">
        <v>39</v>
      </c>
      <c r="F33" s="135" t="s">
        <v>210</v>
      </c>
      <c r="G33" s="135" t="s">
        <v>211</v>
      </c>
      <c r="H33" s="135" t="s">
        <v>212</v>
      </c>
      <c r="I33" s="135"/>
      <c r="J33" s="149"/>
      <c r="K33" s="135"/>
      <c r="L33" s="183" t="s">
        <v>178</v>
      </c>
      <c r="M33" s="159"/>
      <c r="N33" s="159" t="s">
        <v>536</v>
      </c>
      <c r="O33" s="159"/>
      <c r="P33" s="191" t="s">
        <v>213</v>
      </c>
      <c r="Q33" s="135" t="s">
        <v>214</v>
      </c>
      <c r="R33" s="162"/>
    </row>
    <row r="34" spans="1:18" ht="255" x14ac:dyDescent="0.15">
      <c r="A34" s="142">
        <v>23</v>
      </c>
      <c r="B34" s="168" t="s">
        <v>20</v>
      </c>
      <c r="C34" s="169" t="s">
        <v>88</v>
      </c>
      <c r="D34" s="168">
        <v>2016</v>
      </c>
      <c r="E34" s="159" t="s">
        <v>39</v>
      </c>
      <c r="F34" s="165" t="s">
        <v>249</v>
      </c>
      <c r="G34" s="165" t="s">
        <v>250</v>
      </c>
      <c r="H34" s="165" t="s">
        <v>251</v>
      </c>
      <c r="I34" s="165" t="s">
        <v>252</v>
      </c>
      <c r="J34" s="165" t="s">
        <v>16</v>
      </c>
      <c r="K34" s="165" t="s">
        <v>16</v>
      </c>
      <c r="L34" s="182" t="s">
        <v>17</v>
      </c>
      <c r="M34" s="159"/>
      <c r="N34" s="159"/>
      <c r="O34" s="159" t="s">
        <v>536</v>
      </c>
      <c r="P34" s="194" t="s">
        <v>253</v>
      </c>
      <c r="Q34" s="165" t="s">
        <v>254</v>
      </c>
      <c r="R34" s="159" t="s">
        <v>431</v>
      </c>
    </row>
    <row r="35" spans="1:18" ht="409.6" x14ac:dyDescent="0.15">
      <c r="A35" s="133">
        <v>24</v>
      </c>
      <c r="B35" s="135" t="s">
        <v>20</v>
      </c>
      <c r="C35" s="135" t="s">
        <v>89</v>
      </c>
      <c r="D35" s="136">
        <v>2020</v>
      </c>
      <c r="E35" s="159" t="s">
        <v>349</v>
      </c>
      <c r="F35" s="135" t="s">
        <v>350</v>
      </c>
      <c r="G35" s="135" t="s">
        <v>351</v>
      </c>
      <c r="H35" s="135" t="s">
        <v>352</v>
      </c>
      <c r="I35" s="135"/>
      <c r="J35" s="135" t="s">
        <v>353</v>
      </c>
      <c r="K35" s="135"/>
      <c r="L35" s="183" t="s">
        <v>17</v>
      </c>
      <c r="M35" s="159"/>
      <c r="N35" s="159"/>
      <c r="O35" s="159" t="s">
        <v>536</v>
      </c>
      <c r="P35" s="191" t="s">
        <v>354</v>
      </c>
      <c r="Q35" s="151" t="s">
        <v>355</v>
      </c>
      <c r="R35" s="162" t="s">
        <v>431</v>
      </c>
    </row>
    <row r="36" spans="1:18" ht="255" x14ac:dyDescent="0.15">
      <c r="A36" s="146">
        <v>25</v>
      </c>
      <c r="B36" s="135" t="s">
        <v>90</v>
      </c>
      <c r="C36" s="135" t="s">
        <v>91</v>
      </c>
      <c r="D36" s="136">
        <v>2019</v>
      </c>
      <c r="E36" s="159" t="s">
        <v>215</v>
      </c>
      <c r="F36" s="135" t="s">
        <v>216</v>
      </c>
      <c r="G36" s="135" t="s">
        <v>217</v>
      </c>
      <c r="H36" s="135" t="s">
        <v>218</v>
      </c>
      <c r="I36" s="135"/>
      <c r="J36" s="135"/>
      <c r="K36" s="135" t="s">
        <v>219</v>
      </c>
      <c r="L36" s="183"/>
      <c r="M36" s="159"/>
      <c r="N36" s="159"/>
      <c r="O36" s="159"/>
      <c r="P36" s="191"/>
      <c r="Q36" s="135" t="s">
        <v>220</v>
      </c>
      <c r="R36" s="162"/>
    </row>
    <row r="37" spans="1:18" ht="210" x14ac:dyDescent="0.15">
      <c r="A37" s="142">
        <v>26</v>
      </c>
      <c r="B37" s="150" t="s">
        <v>262</v>
      </c>
      <c r="C37" s="170" t="s">
        <v>255</v>
      </c>
      <c r="D37" s="171">
        <v>2012</v>
      </c>
      <c r="E37" s="159" t="s">
        <v>39</v>
      </c>
      <c r="F37" s="167" t="s">
        <v>256</v>
      </c>
      <c r="G37" s="167" t="s">
        <v>257</v>
      </c>
      <c r="H37" s="167" t="s">
        <v>258</v>
      </c>
      <c r="I37" s="167" t="s">
        <v>259</v>
      </c>
      <c r="J37" s="165" t="s">
        <v>16</v>
      </c>
      <c r="K37" s="165" t="s">
        <v>16</v>
      </c>
      <c r="L37" s="184" t="s">
        <v>433</v>
      </c>
      <c r="M37" s="159"/>
      <c r="N37" s="159" t="s">
        <v>536</v>
      </c>
      <c r="O37" s="159"/>
      <c r="P37" s="166" t="s">
        <v>260</v>
      </c>
      <c r="Q37" s="167"/>
      <c r="R37" s="159" t="s">
        <v>431</v>
      </c>
    </row>
    <row r="38" spans="1:18" ht="409.6" x14ac:dyDescent="0.15">
      <c r="A38" s="133">
        <v>27</v>
      </c>
      <c r="B38" s="135" t="s">
        <v>90</v>
      </c>
      <c r="C38" s="135" t="s">
        <v>356</v>
      </c>
      <c r="D38" s="136">
        <v>2019</v>
      </c>
      <c r="E38" s="159" t="s">
        <v>357</v>
      </c>
      <c r="F38" s="135" t="s">
        <v>358</v>
      </c>
      <c r="G38" s="135" t="s">
        <v>359</v>
      </c>
      <c r="H38" s="135" t="s">
        <v>360</v>
      </c>
      <c r="I38" s="135" t="s">
        <v>361</v>
      </c>
      <c r="J38" s="137" t="s">
        <v>362</v>
      </c>
      <c r="K38" s="135" t="s">
        <v>411</v>
      </c>
      <c r="L38" s="185" t="s">
        <v>17</v>
      </c>
      <c r="M38" s="201"/>
      <c r="N38" s="201"/>
      <c r="O38" s="201" t="s">
        <v>536</v>
      </c>
      <c r="P38" s="193" t="s">
        <v>363</v>
      </c>
      <c r="Q38" s="137"/>
      <c r="R38" s="162" t="s">
        <v>431</v>
      </c>
    </row>
    <row r="39" spans="1:18" ht="356" x14ac:dyDescent="0.15">
      <c r="A39" s="146">
        <v>28</v>
      </c>
      <c r="B39" s="135" t="s">
        <v>90</v>
      </c>
      <c r="C39" s="135" t="s">
        <v>92</v>
      </c>
      <c r="D39" s="136">
        <v>2017</v>
      </c>
      <c r="E39" s="159" t="s">
        <v>30</v>
      </c>
      <c r="F39" s="135" t="s">
        <v>221</v>
      </c>
      <c r="G39" s="135" t="s">
        <v>222</v>
      </c>
      <c r="H39" s="137" t="s">
        <v>223</v>
      </c>
      <c r="I39" s="137" t="s">
        <v>224</v>
      </c>
      <c r="J39" s="137"/>
      <c r="K39" s="137"/>
      <c r="L39" s="185"/>
      <c r="M39" s="201"/>
      <c r="N39" s="201"/>
      <c r="O39" s="201"/>
      <c r="P39" s="193" t="s">
        <v>225</v>
      </c>
      <c r="Q39" s="137"/>
      <c r="R39" s="162"/>
    </row>
    <row r="40" spans="1:18" ht="30" x14ac:dyDescent="0.15">
      <c r="A40" s="142">
        <v>29</v>
      </c>
      <c r="B40" s="135" t="s">
        <v>90</v>
      </c>
      <c r="C40" s="152" t="s">
        <v>93</v>
      </c>
      <c r="D40" s="136"/>
      <c r="E40" s="159"/>
      <c r="F40" s="135"/>
      <c r="G40" s="136"/>
      <c r="H40" s="135"/>
      <c r="I40" s="138"/>
      <c r="J40" s="138"/>
      <c r="K40" s="138"/>
      <c r="L40" s="177"/>
      <c r="M40" s="197"/>
      <c r="N40" s="197"/>
      <c r="O40" s="197"/>
      <c r="P40" s="188"/>
      <c r="Q40" s="138"/>
      <c r="R40" s="162"/>
    </row>
    <row r="41" spans="1:18" ht="356" x14ac:dyDescent="0.15">
      <c r="A41" s="133">
        <v>30</v>
      </c>
      <c r="B41" s="135" t="s">
        <v>90</v>
      </c>
      <c r="C41" s="135" t="s">
        <v>94</v>
      </c>
      <c r="D41" s="136">
        <v>2020</v>
      </c>
      <c r="E41" s="159" t="s">
        <v>364</v>
      </c>
      <c r="F41" s="135" t="s">
        <v>365</v>
      </c>
      <c r="G41" s="135" t="s">
        <v>366</v>
      </c>
      <c r="H41" s="135" t="s">
        <v>367</v>
      </c>
      <c r="I41" s="137"/>
      <c r="J41" s="137" t="s">
        <v>412</v>
      </c>
      <c r="K41" s="137" t="s">
        <v>368</v>
      </c>
      <c r="L41" s="185" t="s">
        <v>17</v>
      </c>
      <c r="M41" s="201"/>
      <c r="N41" s="201"/>
      <c r="O41" s="201" t="s">
        <v>536</v>
      </c>
      <c r="P41" s="193" t="s">
        <v>369</v>
      </c>
      <c r="Q41" s="137" t="s">
        <v>370</v>
      </c>
      <c r="R41" s="162" t="s">
        <v>431</v>
      </c>
    </row>
    <row r="42" spans="1:18" ht="314" x14ac:dyDescent="0.15">
      <c r="A42" s="146">
        <v>31</v>
      </c>
      <c r="B42" s="135" t="s">
        <v>262</v>
      </c>
      <c r="C42" s="135" t="s">
        <v>95</v>
      </c>
      <c r="D42" s="136">
        <v>2007</v>
      </c>
      <c r="E42" s="162" t="s">
        <v>39</v>
      </c>
      <c r="F42" s="135" t="s">
        <v>226</v>
      </c>
      <c r="G42" s="135" t="s">
        <v>227</v>
      </c>
      <c r="H42" s="135" t="s">
        <v>228</v>
      </c>
      <c r="I42" s="135" t="s">
        <v>229</v>
      </c>
      <c r="J42" s="137"/>
      <c r="K42" s="137" t="s">
        <v>230</v>
      </c>
      <c r="L42" s="185" t="s">
        <v>25</v>
      </c>
      <c r="M42" s="201" t="s">
        <v>536</v>
      </c>
      <c r="N42" s="201"/>
      <c r="O42" s="201"/>
      <c r="P42" s="193" t="s">
        <v>231</v>
      </c>
      <c r="Q42" s="137" t="s">
        <v>232</v>
      </c>
      <c r="R42" s="162"/>
    </row>
    <row r="43" spans="1:18" ht="105" x14ac:dyDescent="0.15">
      <c r="A43" s="142">
        <v>32</v>
      </c>
      <c r="B43" s="171" t="s">
        <v>434</v>
      </c>
      <c r="C43" s="170" t="s">
        <v>265</v>
      </c>
      <c r="D43" s="171">
        <v>2010</v>
      </c>
      <c r="E43" s="159" t="s">
        <v>287</v>
      </c>
      <c r="F43" s="167" t="s">
        <v>435</v>
      </c>
      <c r="G43" s="167" t="s">
        <v>436</v>
      </c>
      <c r="H43" s="167" t="s">
        <v>437</v>
      </c>
      <c r="I43" s="167" t="s">
        <v>16</v>
      </c>
      <c r="J43" s="167" t="s">
        <v>438</v>
      </c>
      <c r="K43" s="167" t="s">
        <v>16</v>
      </c>
      <c r="L43" s="184" t="s">
        <v>17</v>
      </c>
      <c r="M43" s="159"/>
      <c r="N43" s="159"/>
      <c r="O43" s="159" t="s">
        <v>536</v>
      </c>
      <c r="P43" s="166" t="s">
        <v>439</v>
      </c>
      <c r="Q43" s="167" t="s">
        <v>440</v>
      </c>
      <c r="R43" s="159" t="s">
        <v>427</v>
      </c>
    </row>
    <row r="44" spans="1:18" ht="45" x14ac:dyDescent="0.15">
      <c r="A44" s="133">
        <v>33</v>
      </c>
      <c r="B44" s="134"/>
      <c r="C44" s="145" t="s">
        <v>371</v>
      </c>
      <c r="D44" s="136"/>
      <c r="E44" s="159"/>
      <c r="F44" s="135"/>
      <c r="G44" s="135"/>
      <c r="H44" s="135"/>
      <c r="I44" s="138"/>
      <c r="J44" s="138"/>
      <c r="K44" s="138"/>
      <c r="L44" s="177"/>
      <c r="M44" s="197"/>
      <c r="N44" s="197"/>
      <c r="O44" s="197"/>
      <c r="P44" s="188"/>
      <c r="Q44" s="138"/>
      <c r="R44" s="162" t="s">
        <v>415</v>
      </c>
    </row>
    <row r="45" spans="1:18" ht="270" x14ac:dyDescent="0.15">
      <c r="A45" s="146">
        <v>34</v>
      </c>
      <c r="B45" s="135" t="s">
        <v>289</v>
      </c>
      <c r="C45" s="150" t="s">
        <v>397</v>
      </c>
      <c r="D45" s="136">
        <v>2012</v>
      </c>
      <c r="E45" s="159" t="s">
        <v>39</v>
      </c>
      <c r="F45" s="135" t="s">
        <v>290</v>
      </c>
      <c r="G45" s="135" t="s">
        <v>291</v>
      </c>
      <c r="H45" s="135" t="s">
        <v>292</v>
      </c>
      <c r="I45" s="138"/>
      <c r="J45" s="150" t="s">
        <v>293</v>
      </c>
      <c r="K45" s="138"/>
      <c r="L45" s="185" t="s">
        <v>294</v>
      </c>
      <c r="M45" s="201"/>
      <c r="N45" s="201" t="s">
        <v>536</v>
      </c>
      <c r="O45" s="201"/>
      <c r="P45" s="193" t="s">
        <v>295</v>
      </c>
      <c r="Q45" s="137" t="s">
        <v>296</v>
      </c>
      <c r="R45" s="162"/>
    </row>
    <row r="46" spans="1:18" ht="195" x14ac:dyDescent="0.15">
      <c r="A46" s="142">
        <v>35</v>
      </c>
      <c r="B46" s="171" t="s">
        <v>441</v>
      </c>
      <c r="C46" s="170" t="s">
        <v>266</v>
      </c>
      <c r="D46" s="171">
        <v>2013</v>
      </c>
      <c r="E46" s="159" t="s">
        <v>39</v>
      </c>
      <c r="F46" s="167" t="s">
        <v>442</v>
      </c>
      <c r="G46" s="167" t="s">
        <v>443</v>
      </c>
      <c r="H46" s="167" t="s">
        <v>444</v>
      </c>
      <c r="I46" s="167" t="s">
        <v>445</v>
      </c>
      <c r="J46" s="167" t="s">
        <v>16</v>
      </c>
      <c r="K46" s="167" t="s">
        <v>16</v>
      </c>
      <c r="L46" s="184" t="s">
        <v>432</v>
      </c>
      <c r="M46" s="159" t="s">
        <v>536</v>
      </c>
      <c r="N46" s="159"/>
      <c r="O46" s="159"/>
      <c r="P46" s="194" t="s">
        <v>446</v>
      </c>
      <c r="Q46" s="167" t="s">
        <v>447</v>
      </c>
      <c r="R46" s="159" t="s">
        <v>431</v>
      </c>
    </row>
    <row r="47" spans="1:18" ht="240" x14ac:dyDescent="0.15">
      <c r="A47" s="133">
        <v>36</v>
      </c>
      <c r="B47" s="135" t="s">
        <v>372</v>
      </c>
      <c r="C47" s="135" t="s">
        <v>373</v>
      </c>
      <c r="D47" s="136">
        <v>2019</v>
      </c>
      <c r="E47" s="159" t="s">
        <v>39</v>
      </c>
      <c r="F47" s="135" t="s">
        <v>374</v>
      </c>
      <c r="G47" s="135" t="s">
        <v>375</v>
      </c>
      <c r="H47" s="135" t="s">
        <v>376</v>
      </c>
      <c r="I47" s="137"/>
      <c r="J47" s="137"/>
      <c r="K47" s="137"/>
      <c r="L47" s="185" t="s">
        <v>17</v>
      </c>
      <c r="M47" s="201"/>
      <c r="N47" s="201"/>
      <c r="O47" s="201" t="s">
        <v>536</v>
      </c>
      <c r="P47" s="193" t="s">
        <v>377</v>
      </c>
      <c r="Q47" s="137" t="s">
        <v>378</v>
      </c>
      <c r="R47" s="162" t="s">
        <v>431</v>
      </c>
    </row>
    <row r="48" spans="1:18" ht="240" x14ac:dyDescent="0.15">
      <c r="A48" s="146">
        <v>37</v>
      </c>
      <c r="B48" s="135" t="s">
        <v>297</v>
      </c>
      <c r="C48" s="135" t="s">
        <v>298</v>
      </c>
      <c r="D48" s="136">
        <v>2006</v>
      </c>
      <c r="E48" s="159" t="s">
        <v>496</v>
      </c>
      <c r="F48" s="135" t="s">
        <v>299</v>
      </c>
      <c r="G48" s="135" t="s">
        <v>300</v>
      </c>
      <c r="H48" s="135" t="s">
        <v>301</v>
      </c>
      <c r="I48" s="137"/>
      <c r="J48" s="137"/>
      <c r="K48" s="137"/>
      <c r="L48" s="185" t="s">
        <v>208</v>
      </c>
      <c r="M48" s="201" t="s">
        <v>536</v>
      </c>
      <c r="N48" s="201"/>
      <c r="O48" s="201"/>
      <c r="P48" s="193" t="s">
        <v>302</v>
      </c>
      <c r="Q48" s="137" t="s">
        <v>303</v>
      </c>
      <c r="R48" s="162"/>
    </row>
    <row r="49" spans="1:18" ht="135" x14ac:dyDescent="0.15">
      <c r="A49" s="142">
        <v>38</v>
      </c>
      <c r="B49" s="171" t="s">
        <v>448</v>
      </c>
      <c r="C49" s="170" t="s">
        <v>267</v>
      </c>
      <c r="D49" s="171">
        <v>2015</v>
      </c>
      <c r="E49" s="159" t="s">
        <v>39</v>
      </c>
      <c r="F49" s="167" t="s">
        <v>449</v>
      </c>
      <c r="G49" s="167" t="s">
        <v>450</v>
      </c>
      <c r="H49" s="167" t="s">
        <v>451</v>
      </c>
      <c r="I49" s="167" t="s">
        <v>16</v>
      </c>
      <c r="J49" s="167" t="s">
        <v>452</v>
      </c>
      <c r="K49" s="167" t="s">
        <v>16</v>
      </c>
      <c r="L49" s="184" t="s">
        <v>432</v>
      </c>
      <c r="M49" s="159" t="s">
        <v>536</v>
      </c>
      <c r="N49" s="159"/>
      <c r="O49" s="159"/>
      <c r="P49" s="194" t="s">
        <v>453</v>
      </c>
      <c r="Q49" s="167" t="s">
        <v>454</v>
      </c>
      <c r="R49" s="159" t="s">
        <v>431</v>
      </c>
    </row>
    <row r="50" spans="1:18" ht="135" x14ac:dyDescent="0.15">
      <c r="A50" s="133">
        <v>39</v>
      </c>
      <c r="B50" s="135" t="s">
        <v>521</v>
      </c>
      <c r="C50" s="135" t="s">
        <v>523</v>
      </c>
      <c r="D50" s="136">
        <v>2016</v>
      </c>
      <c r="E50" s="159" t="s">
        <v>522</v>
      </c>
      <c r="F50" s="135" t="s">
        <v>525</v>
      </c>
      <c r="G50" s="135" t="s">
        <v>526</v>
      </c>
      <c r="H50" s="135" t="s">
        <v>527</v>
      </c>
      <c r="I50" s="134" t="s">
        <v>438</v>
      </c>
      <c r="J50" s="134" t="s">
        <v>528</v>
      </c>
      <c r="K50" s="134"/>
      <c r="L50" s="178" t="s">
        <v>131</v>
      </c>
      <c r="M50" s="198" t="s">
        <v>536</v>
      </c>
      <c r="N50" s="198"/>
      <c r="O50" s="198"/>
      <c r="P50" s="189" t="s">
        <v>529</v>
      </c>
      <c r="Q50" s="134"/>
      <c r="R50" s="162" t="s">
        <v>431</v>
      </c>
    </row>
    <row r="51" spans="1:18" ht="165" x14ac:dyDescent="0.15">
      <c r="A51" s="146">
        <v>40</v>
      </c>
      <c r="B51" s="135" t="s">
        <v>304</v>
      </c>
      <c r="C51" s="135" t="s">
        <v>268</v>
      </c>
      <c r="D51" s="136">
        <v>2017</v>
      </c>
      <c r="E51" s="162" t="s">
        <v>305</v>
      </c>
      <c r="F51" s="135" t="s">
        <v>306</v>
      </c>
      <c r="G51" s="135" t="s">
        <v>307</v>
      </c>
      <c r="H51" s="135" t="s">
        <v>308</v>
      </c>
      <c r="I51" s="137" t="s">
        <v>309</v>
      </c>
      <c r="J51" s="137"/>
      <c r="K51" s="137"/>
      <c r="L51" s="179" t="s">
        <v>310</v>
      </c>
      <c r="M51" s="199" t="s">
        <v>536</v>
      </c>
      <c r="N51" s="199" t="s">
        <v>536</v>
      </c>
      <c r="O51" s="199"/>
      <c r="P51" s="193" t="s">
        <v>311</v>
      </c>
      <c r="Q51" s="137" t="s">
        <v>312</v>
      </c>
      <c r="R51" s="162"/>
    </row>
    <row r="52" spans="1:18" ht="135" x14ac:dyDescent="0.15">
      <c r="A52" s="142">
        <v>41</v>
      </c>
      <c r="B52" s="171" t="s">
        <v>455</v>
      </c>
      <c r="C52" s="170" t="s">
        <v>269</v>
      </c>
      <c r="D52" s="171">
        <v>2010</v>
      </c>
      <c r="E52" s="159" t="s">
        <v>555</v>
      </c>
      <c r="F52" s="167" t="s">
        <v>456</v>
      </c>
      <c r="G52" s="167" t="s">
        <v>457</v>
      </c>
      <c r="H52" s="167" t="s">
        <v>458</v>
      </c>
      <c r="I52" s="167" t="s">
        <v>16</v>
      </c>
      <c r="J52" s="167" t="s">
        <v>438</v>
      </c>
      <c r="K52" s="167" t="s">
        <v>16</v>
      </c>
      <c r="L52" s="184" t="s">
        <v>432</v>
      </c>
      <c r="M52" s="159" t="s">
        <v>536</v>
      </c>
      <c r="N52" s="159"/>
      <c r="O52" s="159"/>
      <c r="P52" s="166" t="s">
        <v>459</v>
      </c>
      <c r="Q52" s="167" t="s">
        <v>460</v>
      </c>
      <c r="R52" s="159" t="s">
        <v>263</v>
      </c>
    </row>
    <row r="53" spans="1:18" ht="409.6" x14ac:dyDescent="0.15">
      <c r="A53" s="133">
        <v>42</v>
      </c>
      <c r="B53" s="135" t="s">
        <v>379</v>
      </c>
      <c r="C53" s="135" t="s">
        <v>270</v>
      </c>
      <c r="D53" s="136">
        <v>2018</v>
      </c>
      <c r="E53" s="159" t="s">
        <v>380</v>
      </c>
      <c r="F53" s="135" t="s">
        <v>381</v>
      </c>
      <c r="G53" s="135" t="s">
        <v>382</v>
      </c>
      <c r="H53" s="135" t="s">
        <v>383</v>
      </c>
      <c r="I53" s="137"/>
      <c r="J53" s="135" t="s">
        <v>421</v>
      </c>
      <c r="K53" s="137"/>
      <c r="L53" s="185" t="s">
        <v>550</v>
      </c>
      <c r="M53" s="201" t="s">
        <v>536</v>
      </c>
      <c r="N53" s="201" t="s">
        <v>536</v>
      </c>
      <c r="O53" s="201"/>
      <c r="P53" s="193" t="s">
        <v>551</v>
      </c>
      <c r="Q53" s="208"/>
      <c r="R53" s="162" t="s">
        <v>431</v>
      </c>
    </row>
    <row r="54" spans="1:18" ht="120" x14ac:dyDescent="0.15">
      <c r="A54" s="146">
        <v>43</v>
      </c>
      <c r="B54" s="135" t="s">
        <v>313</v>
      </c>
      <c r="C54" s="135" t="s">
        <v>271</v>
      </c>
      <c r="D54" s="136">
        <v>2020</v>
      </c>
      <c r="E54" s="159" t="s">
        <v>314</v>
      </c>
      <c r="F54" s="135" t="s">
        <v>315</v>
      </c>
      <c r="G54" s="135" t="s">
        <v>316</v>
      </c>
      <c r="H54" s="135" t="s">
        <v>317</v>
      </c>
      <c r="I54" s="137"/>
      <c r="J54" s="135"/>
      <c r="K54" s="137"/>
      <c r="L54" s="179" t="s">
        <v>318</v>
      </c>
      <c r="M54" s="199"/>
      <c r="N54" s="199" t="s">
        <v>536</v>
      </c>
      <c r="O54" s="199" t="s">
        <v>536</v>
      </c>
      <c r="P54" s="193" t="s">
        <v>319</v>
      </c>
      <c r="Q54" s="137"/>
      <c r="R54" s="162"/>
    </row>
    <row r="55" spans="1:18" ht="120" x14ac:dyDescent="0.15">
      <c r="A55" s="142">
        <v>44</v>
      </c>
      <c r="B55" s="171" t="s">
        <v>461</v>
      </c>
      <c r="C55" s="170" t="s">
        <v>272</v>
      </c>
      <c r="D55" s="171">
        <v>2014</v>
      </c>
      <c r="E55" s="159"/>
      <c r="F55" s="167" t="s">
        <v>462</v>
      </c>
      <c r="G55" s="167" t="s">
        <v>463</v>
      </c>
      <c r="H55" s="167" t="s">
        <v>464</v>
      </c>
      <c r="I55" s="167" t="s">
        <v>16</v>
      </c>
      <c r="J55" s="167" t="s">
        <v>452</v>
      </c>
      <c r="K55" s="167" t="s">
        <v>16</v>
      </c>
      <c r="L55" s="184" t="s">
        <v>433</v>
      </c>
      <c r="M55" s="159"/>
      <c r="N55" s="159" t="s">
        <v>536</v>
      </c>
      <c r="O55" s="159"/>
      <c r="P55" s="166" t="s">
        <v>465</v>
      </c>
      <c r="Q55" s="167" t="s">
        <v>466</v>
      </c>
      <c r="R55" s="159" t="s">
        <v>431</v>
      </c>
    </row>
    <row r="56" spans="1:18" ht="409.6" x14ac:dyDescent="0.15">
      <c r="A56" s="133">
        <v>45</v>
      </c>
      <c r="B56" s="135" t="s">
        <v>90</v>
      </c>
      <c r="C56" s="135" t="s">
        <v>384</v>
      </c>
      <c r="D56" s="136">
        <v>2010</v>
      </c>
      <c r="E56" s="159" t="s">
        <v>314</v>
      </c>
      <c r="F56" s="135" t="s">
        <v>385</v>
      </c>
      <c r="G56" s="135" t="s">
        <v>386</v>
      </c>
      <c r="H56" s="135" t="s">
        <v>387</v>
      </c>
      <c r="I56" s="135"/>
      <c r="J56" s="135" t="s">
        <v>388</v>
      </c>
      <c r="K56" s="135"/>
      <c r="L56" s="185" t="s">
        <v>131</v>
      </c>
      <c r="M56" s="201" t="s">
        <v>536</v>
      </c>
      <c r="N56" s="201"/>
      <c r="O56" s="201"/>
      <c r="P56" s="191" t="s">
        <v>389</v>
      </c>
      <c r="Q56" s="135"/>
      <c r="R56" s="162" t="s">
        <v>431</v>
      </c>
    </row>
    <row r="57" spans="1:18" ht="120" x14ac:dyDescent="0.15">
      <c r="A57" s="146">
        <v>46</v>
      </c>
      <c r="B57" s="135" t="s">
        <v>320</v>
      </c>
      <c r="C57" s="135" t="s">
        <v>273</v>
      </c>
      <c r="D57" s="136">
        <v>2019</v>
      </c>
      <c r="E57" s="159" t="s">
        <v>321</v>
      </c>
      <c r="F57" s="135" t="s">
        <v>322</v>
      </c>
      <c r="G57" s="135" t="s">
        <v>323</v>
      </c>
      <c r="H57" s="135" t="s">
        <v>324</v>
      </c>
      <c r="I57" s="135"/>
      <c r="J57" s="135" t="s">
        <v>200</v>
      </c>
      <c r="K57" s="135"/>
      <c r="L57" s="185" t="s">
        <v>208</v>
      </c>
      <c r="M57" s="201" t="s">
        <v>536</v>
      </c>
      <c r="N57" s="201"/>
      <c r="O57" s="201"/>
      <c r="P57" s="191" t="s">
        <v>325</v>
      </c>
      <c r="Q57" s="135" t="s">
        <v>326</v>
      </c>
      <c r="R57" s="162"/>
    </row>
    <row r="58" spans="1:18" ht="120" x14ac:dyDescent="0.15">
      <c r="A58" s="142">
        <v>47</v>
      </c>
      <c r="B58" s="159" t="s">
        <v>467</v>
      </c>
      <c r="C58" s="165" t="s">
        <v>274</v>
      </c>
      <c r="D58" s="165"/>
      <c r="E58" s="159" t="s">
        <v>314</v>
      </c>
      <c r="F58" s="165" t="s">
        <v>468</v>
      </c>
      <c r="G58" s="165" t="s">
        <v>469</v>
      </c>
      <c r="H58" s="165" t="s">
        <v>470</v>
      </c>
      <c r="I58" s="165" t="s">
        <v>471</v>
      </c>
      <c r="J58" s="165" t="s">
        <v>16</v>
      </c>
      <c r="K58" s="160" t="s">
        <v>16</v>
      </c>
      <c r="L58" s="186" t="s">
        <v>472</v>
      </c>
      <c r="M58" s="159"/>
      <c r="N58" s="159"/>
      <c r="O58" s="159" t="s">
        <v>536</v>
      </c>
      <c r="P58" s="196" t="s">
        <v>473</v>
      </c>
      <c r="Q58" s="165" t="s">
        <v>474</v>
      </c>
      <c r="R58" s="162" t="s">
        <v>431</v>
      </c>
    </row>
    <row r="59" spans="1:18" ht="225" x14ac:dyDescent="0.15">
      <c r="A59" s="133">
        <v>48</v>
      </c>
      <c r="B59" s="135" t="s">
        <v>390</v>
      </c>
      <c r="C59" s="135" t="s">
        <v>391</v>
      </c>
      <c r="D59" s="136">
        <v>2009</v>
      </c>
      <c r="E59" s="159" t="s">
        <v>39</v>
      </c>
      <c r="F59" s="135" t="s">
        <v>498</v>
      </c>
      <c r="G59" s="135" t="s">
        <v>392</v>
      </c>
      <c r="H59" s="135" t="s">
        <v>393</v>
      </c>
      <c r="I59" s="135"/>
      <c r="J59" s="135" t="s">
        <v>394</v>
      </c>
      <c r="K59" s="135"/>
      <c r="L59" s="185" t="s">
        <v>131</v>
      </c>
      <c r="M59" s="201" t="s">
        <v>536</v>
      </c>
      <c r="N59" s="201"/>
      <c r="O59" s="201"/>
      <c r="P59" s="191" t="s">
        <v>395</v>
      </c>
      <c r="Q59" s="135" t="s">
        <v>396</v>
      </c>
      <c r="R59" s="162" t="s">
        <v>431</v>
      </c>
    </row>
    <row r="60" spans="1:18" ht="342" x14ac:dyDescent="0.15">
      <c r="A60" s="146">
        <v>49</v>
      </c>
      <c r="B60" s="135" t="s">
        <v>327</v>
      </c>
      <c r="C60" s="135" t="s">
        <v>275</v>
      </c>
      <c r="D60" s="136">
        <v>2019</v>
      </c>
      <c r="E60" s="159" t="s">
        <v>34</v>
      </c>
      <c r="F60" s="135" t="s">
        <v>328</v>
      </c>
      <c r="G60" s="135" t="s">
        <v>329</v>
      </c>
      <c r="H60" s="135" t="s">
        <v>330</v>
      </c>
      <c r="I60" s="135" t="s">
        <v>53</v>
      </c>
      <c r="J60" s="135"/>
      <c r="K60" s="135"/>
      <c r="L60" s="179" t="s">
        <v>331</v>
      </c>
      <c r="M60" s="199"/>
      <c r="N60" s="199" t="s">
        <v>536</v>
      </c>
      <c r="O60" s="199" t="s">
        <v>536</v>
      </c>
      <c r="P60" s="191" t="s">
        <v>332</v>
      </c>
      <c r="Q60" s="135" t="s">
        <v>333</v>
      </c>
      <c r="R60" s="162"/>
    </row>
    <row r="61" spans="1:18" ht="60" x14ac:dyDescent="0.15">
      <c r="A61" s="142">
        <v>50</v>
      </c>
      <c r="B61" s="159" t="s">
        <v>475</v>
      </c>
      <c r="C61" s="165" t="s">
        <v>276</v>
      </c>
      <c r="D61" s="159">
        <v>2014</v>
      </c>
      <c r="E61" s="159" t="s">
        <v>476</v>
      </c>
      <c r="F61" s="165" t="s">
        <v>477</v>
      </c>
      <c r="G61" s="159" t="s">
        <v>478</v>
      </c>
      <c r="H61" s="165" t="s">
        <v>479</v>
      </c>
      <c r="I61" s="165" t="s">
        <v>438</v>
      </c>
      <c r="J61" s="165" t="s">
        <v>16</v>
      </c>
      <c r="K61" s="160" t="s">
        <v>16</v>
      </c>
      <c r="L61" s="186" t="s">
        <v>432</v>
      </c>
      <c r="M61" s="159" t="s">
        <v>536</v>
      </c>
      <c r="N61" s="159"/>
      <c r="O61" s="159"/>
      <c r="P61" s="196" t="s">
        <v>480</v>
      </c>
      <c r="Q61" s="172" t="s">
        <v>481</v>
      </c>
      <c r="R61" s="162" t="s">
        <v>431</v>
      </c>
    </row>
    <row r="62" spans="1:18" ht="409.6" x14ac:dyDescent="0.15">
      <c r="A62" s="133">
        <v>51</v>
      </c>
      <c r="B62" s="145" t="s">
        <v>400</v>
      </c>
      <c r="C62" s="135" t="s">
        <v>398</v>
      </c>
      <c r="D62" s="135">
        <v>2008</v>
      </c>
      <c r="E62" s="159" t="s">
        <v>399</v>
      </c>
      <c r="F62" s="136" t="s">
        <v>497</v>
      </c>
      <c r="G62" s="135" t="s">
        <v>401</v>
      </c>
      <c r="H62" s="134" t="s">
        <v>499</v>
      </c>
      <c r="I62" s="135"/>
      <c r="J62" s="134" t="s">
        <v>502</v>
      </c>
      <c r="K62" s="135"/>
      <c r="L62" s="183" t="s">
        <v>131</v>
      </c>
      <c r="M62" s="159" t="s">
        <v>536</v>
      </c>
      <c r="N62" s="159"/>
      <c r="O62" s="159"/>
      <c r="P62" s="189" t="s">
        <v>501</v>
      </c>
      <c r="Q62" s="135" t="s">
        <v>500</v>
      </c>
      <c r="R62" s="162" t="s">
        <v>431</v>
      </c>
    </row>
    <row r="63" spans="1:18" ht="90" x14ac:dyDescent="0.15">
      <c r="A63" s="146">
        <v>52</v>
      </c>
      <c r="B63" s="135"/>
      <c r="C63" s="135" t="s">
        <v>277</v>
      </c>
      <c r="D63" s="136">
        <v>2006</v>
      </c>
      <c r="E63" s="159" t="s">
        <v>496</v>
      </c>
      <c r="F63" s="135" t="s">
        <v>334</v>
      </c>
      <c r="G63" s="135" t="s">
        <v>335</v>
      </c>
      <c r="H63" s="152" t="s">
        <v>336</v>
      </c>
      <c r="I63" s="135"/>
      <c r="J63" s="135"/>
      <c r="K63" s="135"/>
      <c r="L63" s="183"/>
      <c r="M63" s="159"/>
      <c r="N63" s="159"/>
      <c r="O63" s="159"/>
      <c r="P63" s="191"/>
      <c r="Q63" s="135"/>
      <c r="R63" s="162" t="s">
        <v>415</v>
      </c>
    </row>
    <row r="64" spans="1:18" ht="105" x14ac:dyDescent="0.15">
      <c r="A64" s="142">
        <v>53</v>
      </c>
      <c r="B64" s="171" t="s">
        <v>482</v>
      </c>
      <c r="C64" s="170" t="s">
        <v>483</v>
      </c>
      <c r="D64" s="171">
        <v>2017</v>
      </c>
      <c r="E64" s="159" t="s">
        <v>287</v>
      </c>
      <c r="F64" s="167" t="s">
        <v>484</v>
      </c>
      <c r="G64" s="167" t="s">
        <v>485</v>
      </c>
      <c r="H64" s="167" t="s">
        <v>486</v>
      </c>
      <c r="I64" s="167" t="s">
        <v>16</v>
      </c>
      <c r="J64" s="167" t="s">
        <v>438</v>
      </c>
      <c r="K64" s="167" t="s">
        <v>16</v>
      </c>
      <c r="L64" s="187" t="s">
        <v>432</v>
      </c>
      <c r="M64" s="159" t="s">
        <v>536</v>
      </c>
      <c r="N64" s="159"/>
      <c r="O64" s="159"/>
      <c r="P64" s="166" t="s">
        <v>487</v>
      </c>
      <c r="Q64" s="173" t="s">
        <v>488</v>
      </c>
      <c r="R64" s="159" t="s">
        <v>431</v>
      </c>
    </row>
    <row r="65" spans="1:18" ht="300" x14ac:dyDescent="0.15">
      <c r="A65" s="133">
        <v>54</v>
      </c>
      <c r="B65" s="135" t="s">
        <v>505</v>
      </c>
      <c r="C65" s="135" t="s">
        <v>504</v>
      </c>
      <c r="D65" s="135">
        <v>2003</v>
      </c>
      <c r="E65" s="159" t="s">
        <v>506</v>
      </c>
      <c r="F65" s="136" t="s">
        <v>507</v>
      </c>
      <c r="G65" s="167" t="s">
        <v>508</v>
      </c>
      <c r="H65" s="134" t="s">
        <v>512</v>
      </c>
      <c r="I65" s="135"/>
      <c r="J65" s="134" t="s">
        <v>509</v>
      </c>
      <c r="K65" s="135"/>
      <c r="L65" s="183" t="s">
        <v>131</v>
      </c>
      <c r="M65" s="159" t="s">
        <v>536</v>
      </c>
      <c r="N65" s="159"/>
      <c r="O65" s="159"/>
      <c r="P65" s="189" t="s">
        <v>510</v>
      </c>
      <c r="Q65" s="135" t="s">
        <v>511</v>
      </c>
      <c r="R65" s="162" t="s">
        <v>431</v>
      </c>
    </row>
    <row r="66" spans="1:18" ht="75" x14ac:dyDescent="0.15">
      <c r="A66" s="146">
        <v>55</v>
      </c>
      <c r="B66" s="135" t="s">
        <v>521</v>
      </c>
      <c r="C66" s="135" t="s">
        <v>278</v>
      </c>
      <c r="D66" s="136">
        <v>2019</v>
      </c>
      <c r="E66" s="159" t="s">
        <v>287</v>
      </c>
      <c r="F66" s="135" t="s">
        <v>337</v>
      </c>
      <c r="G66" s="135" t="s">
        <v>338</v>
      </c>
      <c r="H66" s="135" t="s">
        <v>339</v>
      </c>
      <c r="I66" s="135"/>
      <c r="J66" s="135" t="s">
        <v>200</v>
      </c>
      <c r="K66" s="135"/>
      <c r="L66" s="179" t="s">
        <v>331</v>
      </c>
      <c r="M66" s="199"/>
      <c r="N66" s="199" t="s">
        <v>536</v>
      </c>
      <c r="O66" s="199" t="s">
        <v>536</v>
      </c>
      <c r="P66" s="191" t="s">
        <v>340</v>
      </c>
      <c r="Q66" s="135"/>
      <c r="R66" s="162"/>
    </row>
    <row r="67" spans="1:18" ht="210" x14ac:dyDescent="0.15">
      <c r="A67" s="142">
        <v>56</v>
      </c>
      <c r="B67" s="171" t="s">
        <v>234</v>
      </c>
      <c r="C67" s="170" t="s">
        <v>489</v>
      </c>
      <c r="D67" s="171">
        <v>2020</v>
      </c>
      <c r="E67" s="159" t="s">
        <v>490</v>
      </c>
      <c r="F67" s="135" t="s">
        <v>491</v>
      </c>
      <c r="G67" s="167" t="s">
        <v>492</v>
      </c>
      <c r="H67" s="135" t="s">
        <v>493</v>
      </c>
      <c r="I67" s="167" t="s">
        <v>16</v>
      </c>
      <c r="J67" s="167" t="s">
        <v>438</v>
      </c>
      <c r="K67" s="167" t="s">
        <v>16</v>
      </c>
      <c r="L67" s="182" t="s">
        <v>432</v>
      </c>
      <c r="M67" s="159" t="s">
        <v>536</v>
      </c>
      <c r="N67" s="159"/>
      <c r="O67" s="159"/>
      <c r="P67" s="194" t="s">
        <v>494</v>
      </c>
      <c r="Q67" s="165" t="s">
        <v>495</v>
      </c>
      <c r="R67" s="159" t="s">
        <v>431</v>
      </c>
    </row>
    <row r="68" spans="1:18" ht="151" customHeight="1" x14ac:dyDescent="0.15">
      <c r="A68" s="133">
        <v>57</v>
      </c>
      <c r="B68" s="171" t="s">
        <v>234</v>
      </c>
      <c r="C68" s="135" t="s">
        <v>513</v>
      </c>
      <c r="D68" s="135">
        <v>2018</v>
      </c>
      <c r="E68" s="159" t="s">
        <v>515</v>
      </c>
      <c r="F68" s="136" t="s">
        <v>517</v>
      </c>
      <c r="G68" s="135" t="s">
        <v>514</v>
      </c>
      <c r="H68" s="134" t="s">
        <v>520</v>
      </c>
      <c r="I68" s="134" t="s">
        <v>519</v>
      </c>
      <c r="J68" s="134"/>
      <c r="K68" s="135"/>
      <c r="L68" s="183" t="s">
        <v>131</v>
      </c>
      <c r="M68" s="159" t="s">
        <v>536</v>
      </c>
      <c r="N68" s="159"/>
      <c r="O68" s="159"/>
      <c r="P68" s="189" t="s">
        <v>518</v>
      </c>
      <c r="Q68" s="136"/>
      <c r="R68" s="162" t="s">
        <v>431</v>
      </c>
    </row>
    <row r="69" spans="1:18" x14ac:dyDescent="0.15">
      <c r="I69" s="153"/>
    </row>
    <row r="70" spans="1:18" x14ac:dyDescent="0.15">
      <c r="I70" s="153"/>
    </row>
    <row r="71" spans="1:18" x14ac:dyDescent="0.15">
      <c r="I71" s="153"/>
    </row>
    <row r="72" spans="1:18" x14ac:dyDescent="0.15">
      <c r="I72" s="153"/>
    </row>
    <row r="73" spans="1:18" x14ac:dyDescent="0.15">
      <c r="I73" s="153"/>
    </row>
    <row r="74" spans="1:18" x14ac:dyDescent="0.15">
      <c r="I74" s="153"/>
    </row>
    <row r="75" spans="1:18" x14ac:dyDescent="0.15">
      <c r="I75" s="153"/>
    </row>
    <row r="76" spans="1:18" x14ac:dyDescent="0.15">
      <c r="I76" s="153"/>
    </row>
    <row r="77" spans="1:18" x14ac:dyDescent="0.15">
      <c r="I77" s="153"/>
    </row>
    <row r="78" spans="1:18" x14ac:dyDescent="0.15">
      <c r="I78" s="153"/>
    </row>
    <row r="79" spans="1:18" x14ac:dyDescent="0.15">
      <c r="I79" s="153"/>
    </row>
    <row r="80" spans="1:18" x14ac:dyDescent="0.15">
      <c r="I80" s="153"/>
    </row>
    <row r="81" spans="9:9" x14ac:dyDescent="0.15">
      <c r="I81" s="153"/>
    </row>
    <row r="82" spans="9:9" x14ac:dyDescent="0.15">
      <c r="I82" s="153"/>
    </row>
    <row r="83" spans="9:9" x14ac:dyDescent="0.15">
      <c r="I83" s="153"/>
    </row>
    <row r="84" spans="9:9" x14ac:dyDescent="0.15">
      <c r="I84" s="153"/>
    </row>
    <row r="85" spans="9:9" x14ac:dyDescent="0.15">
      <c r="I85" s="153"/>
    </row>
    <row r="86" spans="9:9" x14ac:dyDescent="0.15">
      <c r="I86" s="153"/>
    </row>
    <row r="87" spans="9:9" x14ac:dyDescent="0.15">
      <c r="I87" s="153"/>
    </row>
    <row r="88" spans="9:9" x14ac:dyDescent="0.15">
      <c r="I88" s="153"/>
    </row>
    <row r="89" spans="9:9" x14ac:dyDescent="0.15">
      <c r="I89" s="153"/>
    </row>
    <row r="90" spans="9:9" x14ac:dyDescent="0.15">
      <c r="I90" s="153"/>
    </row>
    <row r="91" spans="9:9" x14ac:dyDescent="0.15">
      <c r="I91" s="153"/>
    </row>
    <row r="92" spans="9:9" x14ac:dyDescent="0.15">
      <c r="I92" s="153"/>
    </row>
    <row r="93" spans="9:9" x14ac:dyDescent="0.15">
      <c r="I93" s="153"/>
    </row>
    <row r="94" spans="9:9" x14ac:dyDescent="0.15">
      <c r="I94" s="153"/>
    </row>
    <row r="95" spans="9:9" x14ac:dyDescent="0.15">
      <c r="I95" s="153"/>
    </row>
    <row r="96" spans="9:9" x14ac:dyDescent="0.15">
      <c r="I96" s="153"/>
    </row>
    <row r="97" spans="9:9" x14ac:dyDescent="0.15">
      <c r="I97" s="153"/>
    </row>
    <row r="98" spans="9:9" x14ac:dyDescent="0.15">
      <c r="I98" s="153"/>
    </row>
    <row r="99" spans="9:9" x14ac:dyDescent="0.15">
      <c r="I99" s="153"/>
    </row>
    <row r="100" spans="9:9" x14ac:dyDescent="0.15">
      <c r="I100" s="153"/>
    </row>
    <row r="101" spans="9:9" x14ac:dyDescent="0.15">
      <c r="I101" s="153"/>
    </row>
    <row r="102" spans="9:9" x14ac:dyDescent="0.15">
      <c r="I102" s="153"/>
    </row>
    <row r="103" spans="9:9" x14ac:dyDescent="0.15">
      <c r="I103" s="153"/>
    </row>
    <row r="104" spans="9:9" x14ac:dyDescent="0.15">
      <c r="I104" s="153"/>
    </row>
    <row r="105" spans="9:9" x14ac:dyDescent="0.15">
      <c r="I105" s="153"/>
    </row>
    <row r="106" spans="9:9" x14ac:dyDescent="0.15">
      <c r="I106" s="153"/>
    </row>
    <row r="107" spans="9:9" x14ac:dyDescent="0.15">
      <c r="I107" s="153"/>
    </row>
    <row r="108" spans="9:9" x14ac:dyDescent="0.15">
      <c r="I108" s="153"/>
    </row>
    <row r="109" spans="9:9" x14ac:dyDescent="0.15">
      <c r="I109" s="153"/>
    </row>
    <row r="110" spans="9:9" x14ac:dyDescent="0.15">
      <c r="I110" s="153"/>
    </row>
    <row r="111" spans="9:9" x14ac:dyDescent="0.15">
      <c r="I111" s="153"/>
    </row>
    <row r="112" spans="9:9" x14ac:dyDescent="0.15">
      <c r="I112" s="153"/>
    </row>
    <row r="113" spans="9:9" x14ac:dyDescent="0.15">
      <c r="I113" s="153"/>
    </row>
    <row r="114" spans="9:9" x14ac:dyDescent="0.15">
      <c r="I114" s="153"/>
    </row>
    <row r="115" spans="9:9" x14ac:dyDescent="0.15">
      <c r="I115" s="153"/>
    </row>
    <row r="116" spans="9:9" x14ac:dyDescent="0.15">
      <c r="I116" s="153"/>
    </row>
    <row r="117" spans="9:9" x14ac:dyDescent="0.15">
      <c r="I117" s="153"/>
    </row>
    <row r="118" spans="9:9" x14ac:dyDescent="0.15">
      <c r="I118" s="153"/>
    </row>
    <row r="119" spans="9:9" x14ac:dyDescent="0.15">
      <c r="I119" s="153"/>
    </row>
    <row r="120" spans="9:9" x14ac:dyDescent="0.15">
      <c r="I120" s="153"/>
    </row>
    <row r="121" spans="9:9" x14ac:dyDescent="0.15">
      <c r="I121" s="153"/>
    </row>
    <row r="122" spans="9:9" x14ac:dyDescent="0.15">
      <c r="I122" s="153"/>
    </row>
    <row r="123" spans="9:9" x14ac:dyDescent="0.15">
      <c r="I123" s="153"/>
    </row>
    <row r="124" spans="9:9" x14ac:dyDescent="0.15">
      <c r="I124" s="153"/>
    </row>
    <row r="125" spans="9:9" x14ac:dyDescent="0.15">
      <c r="I125" s="153"/>
    </row>
    <row r="126" spans="9:9" x14ac:dyDescent="0.15">
      <c r="I126" s="153"/>
    </row>
    <row r="127" spans="9:9" x14ac:dyDescent="0.15">
      <c r="I127" s="153"/>
    </row>
    <row r="128" spans="9:9" x14ac:dyDescent="0.15">
      <c r="I128" s="153"/>
    </row>
    <row r="129" spans="9:9" x14ac:dyDescent="0.15">
      <c r="I129" s="153"/>
    </row>
    <row r="130" spans="9:9" x14ac:dyDescent="0.15">
      <c r="I130" s="153"/>
    </row>
    <row r="131" spans="9:9" x14ac:dyDescent="0.15">
      <c r="I131" s="153"/>
    </row>
    <row r="132" spans="9:9" x14ac:dyDescent="0.15">
      <c r="I132" s="153"/>
    </row>
    <row r="133" spans="9:9" x14ac:dyDescent="0.15">
      <c r="I133" s="153"/>
    </row>
    <row r="134" spans="9:9" x14ac:dyDescent="0.15">
      <c r="I134" s="153"/>
    </row>
    <row r="135" spans="9:9" x14ac:dyDescent="0.15">
      <c r="I135" s="153"/>
    </row>
    <row r="136" spans="9:9" x14ac:dyDescent="0.15">
      <c r="I136" s="153"/>
    </row>
    <row r="137" spans="9:9" x14ac:dyDescent="0.15">
      <c r="I137" s="153"/>
    </row>
    <row r="138" spans="9:9" x14ac:dyDescent="0.15">
      <c r="I138" s="153"/>
    </row>
    <row r="139" spans="9:9" x14ac:dyDescent="0.15">
      <c r="I139" s="153"/>
    </row>
    <row r="140" spans="9:9" x14ac:dyDescent="0.15">
      <c r="I140" s="153"/>
    </row>
    <row r="141" spans="9:9" x14ac:dyDescent="0.15">
      <c r="I141" s="153"/>
    </row>
    <row r="142" spans="9:9" x14ac:dyDescent="0.15">
      <c r="I142" s="153"/>
    </row>
    <row r="143" spans="9:9" x14ac:dyDescent="0.15">
      <c r="I143" s="153"/>
    </row>
    <row r="144" spans="9:9" x14ac:dyDescent="0.15">
      <c r="I144" s="153"/>
    </row>
    <row r="145" spans="9:9" x14ac:dyDescent="0.15">
      <c r="I145" s="153"/>
    </row>
    <row r="146" spans="9:9" x14ac:dyDescent="0.15">
      <c r="I146" s="153"/>
    </row>
    <row r="147" spans="9:9" x14ac:dyDescent="0.15">
      <c r="I147" s="153"/>
    </row>
    <row r="148" spans="9:9" x14ac:dyDescent="0.15">
      <c r="I148" s="153"/>
    </row>
    <row r="149" spans="9:9" x14ac:dyDescent="0.15">
      <c r="I149" s="153"/>
    </row>
    <row r="150" spans="9:9" x14ac:dyDescent="0.15">
      <c r="I150" s="153"/>
    </row>
    <row r="151" spans="9:9" x14ac:dyDescent="0.15">
      <c r="I151" s="153"/>
    </row>
    <row r="152" spans="9:9" x14ac:dyDescent="0.15">
      <c r="I152" s="153"/>
    </row>
    <row r="153" spans="9:9" x14ac:dyDescent="0.15">
      <c r="I153" s="153"/>
    </row>
    <row r="154" spans="9:9" x14ac:dyDescent="0.15">
      <c r="I154" s="153"/>
    </row>
    <row r="155" spans="9:9" x14ac:dyDescent="0.15">
      <c r="I155" s="153"/>
    </row>
    <row r="156" spans="9:9" x14ac:dyDescent="0.15">
      <c r="I156" s="153"/>
    </row>
    <row r="157" spans="9:9" x14ac:dyDescent="0.15">
      <c r="I157" s="153"/>
    </row>
    <row r="158" spans="9:9" x14ac:dyDescent="0.15">
      <c r="I158" s="153"/>
    </row>
    <row r="159" spans="9:9" x14ac:dyDescent="0.15">
      <c r="I159" s="153"/>
    </row>
    <row r="160" spans="9:9" x14ac:dyDescent="0.15">
      <c r="I160" s="153"/>
    </row>
    <row r="161" spans="9:9" x14ac:dyDescent="0.15">
      <c r="I161" s="153"/>
    </row>
    <row r="162" spans="9:9" x14ac:dyDescent="0.15">
      <c r="I162" s="153"/>
    </row>
    <row r="163" spans="9:9" x14ac:dyDescent="0.15">
      <c r="I163" s="153"/>
    </row>
    <row r="164" spans="9:9" x14ac:dyDescent="0.15">
      <c r="I164" s="153"/>
    </row>
    <row r="165" spans="9:9" x14ac:dyDescent="0.15">
      <c r="I165" s="153"/>
    </row>
    <row r="166" spans="9:9" x14ac:dyDescent="0.15">
      <c r="I166" s="153"/>
    </row>
    <row r="167" spans="9:9" x14ac:dyDescent="0.15">
      <c r="I167" s="153"/>
    </row>
    <row r="168" spans="9:9" x14ac:dyDescent="0.15">
      <c r="I168" s="153"/>
    </row>
    <row r="169" spans="9:9" x14ac:dyDescent="0.15">
      <c r="I169" s="153"/>
    </row>
    <row r="170" spans="9:9" x14ac:dyDescent="0.15">
      <c r="I170" s="153"/>
    </row>
    <row r="171" spans="9:9" x14ac:dyDescent="0.15">
      <c r="I171" s="153"/>
    </row>
    <row r="172" spans="9:9" x14ac:dyDescent="0.15">
      <c r="I172" s="153"/>
    </row>
    <row r="173" spans="9:9" x14ac:dyDescent="0.15">
      <c r="I173" s="153"/>
    </row>
    <row r="174" spans="9:9" x14ac:dyDescent="0.15">
      <c r="I174" s="153"/>
    </row>
    <row r="175" spans="9:9" x14ac:dyDescent="0.15">
      <c r="I175" s="153"/>
    </row>
    <row r="176" spans="9:9" x14ac:dyDescent="0.15">
      <c r="I176" s="153"/>
    </row>
    <row r="177" spans="9:9" x14ac:dyDescent="0.15">
      <c r="I177" s="153"/>
    </row>
    <row r="178" spans="9:9" x14ac:dyDescent="0.15">
      <c r="I178" s="153"/>
    </row>
    <row r="179" spans="9:9" x14ac:dyDescent="0.15">
      <c r="I179" s="153"/>
    </row>
    <row r="180" spans="9:9" x14ac:dyDescent="0.15">
      <c r="I180" s="153"/>
    </row>
    <row r="181" spans="9:9" x14ac:dyDescent="0.15">
      <c r="I181" s="153"/>
    </row>
    <row r="182" spans="9:9" x14ac:dyDescent="0.15">
      <c r="I182" s="153"/>
    </row>
    <row r="183" spans="9:9" x14ac:dyDescent="0.15">
      <c r="I183" s="153"/>
    </row>
    <row r="184" spans="9:9" x14ac:dyDescent="0.15">
      <c r="I184" s="153"/>
    </row>
    <row r="185" spans="9:9" x14ac:dyDescent="0.15">
      <c r="I185" s="153"/>
    </row>
    <row r="186" spans="9:9" x14ac:dyDescent="0.15">
      <c r="I186" s="153"/>
    </row>
    <row r="187" spans="9:9" x14ac:dyDescent="0.15">
      <c r="I187" s="153"/>
    </row>
    <row r="188" spans="9:9" x14ac:dyDescent="0.15">
      <c r="I188" s="153"/>
    </row>
    <row r="189" spans="9:9" x14ac:dyDescent="0.15">
      <c r="I189" s="153"/>
    </row>
    <row r="190" spans="9:9" x14ac:dyDescent="0.15">
      <c r="I190" s="153"/>
    </row>
    <row r="191" spans="9:9" x14ac:dyDescent="0.15">
      <c r="I191" s="153"/>
    </row>
    <row r="192" spans="9:9" x14ac:dyDescent="0.15">
      <c r="I192" s="153"/>
    </row>
    <row r="193" spans="9:9" x14ac:dyDescent="0.15">
      <c r="I193" s="153"/>
    </row>
    <row r="194" spans="9:9" x14ac:dyDescent="0.15">
      <c r="I194" s="153"/>
    </row>
    <row r="195" spans="9:9" x14ac:dyDescent="0.15">
      <c r="I195" s="153"/>
    </row>
    <row r="196" spans="9:9" x14ac:dyDescent="0.15">
      <c r="I196" s="153"/>
    </row>
    <row r="197" spans="9:9" x14ac:dyDescent="0.15">
      <c r="I197" s="153"/>
    </row>
    <row r="198" spans="9:9" x14ac:dyDescent="0.15">
      <c r="I198" s="153"/>
    </row>
    <row r="199" spans="9:9" x14ac:dyDescent="0.15">
      <c r="I199" s="153"/>
    </row>
    <row r="200" spans="9:9" x14ac:dyDescent="0.15">
      <c r="I200" s="153"/>
    </row>
    <row r="201" spans="9:9" x14ac:dyDescent="0.15">
      <c r="I201" s="153"/>
    </row>
    <row r="202" spans="9:9" x14ac:dyDescent="0.15">
      <c r="I202" s="153"/>
    </row>
    <row r="203" spans="9:9" x14ac:dyDescent="0.15">
      <c r="I203" s="153"/>
    </row>
    <row r="204" spans="9:9" x14ac:dyDescent="0.15">
      <c r="I204" s="153"/>
    </row>
    <row r="205" spans="9:9" x14ac:dyDescent="0.15">
      <c r="I205" s="153"/>
    </row>
    <row r="206" spans="9:9" x14ac:dyDescent="0.15">
      <c r="I206" s="153"/>
    </row>
    <row r="207" spans="9:9" x14ac:dyDescent="0.15">
      <c r="I207" s="153"/>
    </row>
    <row r="208" spans="9:9" x14ac:dyDescent="0.15">
      <c r="I208" s="153"/>
    </row>
    <row r="209" spans="9:9" x14ac:dyDescent="0.15">
      <c r="I209" s="153"/>
    </row>
    <row r="210" spans="9:9" x14ac:dyDescent="0.15">
      <c r="I210" s="153"/>
    </row>
    <row r="211" spans="9:9" x14ac:dyDescent="0.15">
      <c r="I211" s="153"/>
    </row>
    <row r="212" spans="9:9" x14ac:dyDescent="0.15">
      <c r="I212" s="153"/>
    </row>
    <row r="213" spans="9:9" x14ac:dyDescent="0.15">
      <c r="I213" s="153"/>
    </row>
    <row r="214" spans="9:9" x14ac:dyDescent="0.15">
      <c r="I214" s="153"/>
    </row>
    <row r="215" spans="9:9" x14ac:dyDescent="0.15">
      <c r="I215" s="153"/>
    </row>
    <row r="216" spans="9:9" x14ac:dyDescent="0.15">
      <c r="I216" s="153"/>
    </row>
    <row r="217" spans="9:9" x14ac:dyDescent="0.15">
      <c r="I217" s="153"/>
    </row>
    <row r="218" spans="9:9" x14ac:dyDescent="0.15">
      <c r="I218" s="153"/>
    </row>
    <row r="219" spans="9:9" x14ac:dyDescent="0.15">
      <c r="I219" s="153"/>
    </row>
    <row r="220" spans="9:9" x14ac:dyDescent="0.15">
      <c r="I220" s="153"/>
    </row>
    <row r="221" spans="9:9" x14ac:dyDescent="0.15">
      <c r="I221" s="153"/>
    </row>
    <row r="222" spans="9:9" x14ac:dyDescent="0.15">
      <c r="I222" s="153"/>
    </row>
    <row r="223" spans="9:9" x14ac:dyDescent="0.15">
      <c r="I223" s="153"/>
    </row>
    <row r="224" spans="9:9" x14ac:dyDescent="0.15">
      <c r="I224" s="153"/>
    </row>
    <row r="225" spans="9:9" x14ac:dyDescent="0.15">
      <c r="I225" s="153"/>
    </row>
    <row r="226" spans="9:9" x14ac:dyDescent="0.15">
      <c r="I226" s="153"/>
    </row>
    <row r="227" spans="9:9" x14ac:dyDescent="0.15">
      <c r="I227" s="153"/>
    </row>
    <row r="228" spans="9:9" x14ac:dyDescent="0.15">
      <c r="I228" s="153"/>
    </row>
    <row r="229" spans="9:9" x14ac:dyDescent="0.15">
      <c r="I229" s="153"/>
    </row>
    <row r="230" spans="9:9" x14ac:dyDescent="0.15">
      <c r="I230" s="153"/>
    </row>
    <row r="231" spans="9:9" x14ac:dyDescent="0.15">
      <c r="I231" s="153"/>
    </row>
    <row r="232" spans="9:9" x14ac:dyDescent="0.15">
      <c r="I232" s="153"/>
    </row>
    <row r="233" spans="9:9" x14ac:dyDescent="0.15">
      <c r="I233" s="153"/>
    </row>
    <row r="234" spans="9:9" x14ac:dyDescent="0.15">
      <c r="I234" s="153"/>
    </row>
    <row r="235" spans="9:9" x14ac:dyDescent="0.15">
      <c r="I235" s="153"/>
    </row>
    <row r="236" spans="9:9" x14ac:dyDescent="0.15">
      <c r="I236" s="153"/>
    </row>
    <row r="237" spans="9:9" x14ac:dyDescent="0.15">
      <c r="I237" s="153"/>
    </row>
    <row r="238" spans="9:9" x14ac:dyDescent="0.15">
      <c r="I238" s="153"/>
    </row>
    <row r="239" spans="9:9" x14ac:dyDescent="0.15">
      <c r="I239" s="153"/>
    </row>
    <row r="240" spans="9:9" x14ac:dyDescent="0.15">
      <c r="I240" s="153"/>
    </row>
    <row r="241" spans="9:9" x14ac:dyDescent="0.15">
      <c r="I241" s="153"/>
    </row>
    <row r="242" spans="9:9" x14ac:dyDescent="0.15">
      <c r="I242" s="153"/>
    </row>
    <row r="243" spans="9:9" x14ac:dyDescent="0.15">
      <c r="I243" s="153"/>
    </row>
    <row r="244" spans="9:9" x14ac:dyDescent="0.15">
      <c r="I244" s="153"/>
    </row>
    <row r="245" spans="9:9" x14ac:dyDescent="0.15">
      <c r="I245" s="153"/>
    </row>
    <row r="246" spans="9:9" x14ac:dyDescent="0.15">
      <c r="I246" s="153"/>
    </row>
    <row r="247" spans="9:9" x14ac:dyDescent="0.15">
      <c r="I247" s="153"/>
    </row>
    <row r="248" spans="9:9" x14ac:dyDescent="0.15">
      <c r="I248" s="153"/>
    </row>
    <row r="249" spans="9:9" x14ac:dyDescent="0.15">
      <c r="I249" s="153"/>
    </row>
    <row r="250" spans="9:9" x14ac:dyDescent="0.15">
      <c r="I250" s="153"/>
    </row>
    <row r="251" spans="9:9" x14ac:dyDescent="0.15">
      <c r="I251" s="153"/>
    </row>
    <row r="252" spans="9:9" x14ac:dyDescent="0.15">
      <c r="I252" s="153"/>
    </row>
    <row r="253" spans="9:9" x14ac:dyDescent="0.15">
      <c r="I253" s="153"/>
    </row>
    <row r="254" spans="9:9" x14ac:dyDescent="0.15">
      <c r="I254" s="153"/>
    </row>
    <row r="255" spans="9:9" x14ac:dyDescent="0.15">
      <c r="I255" s="153"/>
    </row>
    <row r="256" spans="9:9" x14ac:dyDescent="0.15">
      <c r="I256" s="153"/>
    </row>
    <row r="257" spans="9:9" x14ac:dyDescent="0.15">
      <c r="I257" s="153"/>
    </row>
    <row r="258" spans="9:9" x14ac:dyDescent="0.15">
      <c r="I258" s="153"/>
    </row>
    <row r="259" spans="9:9" x14ac:dyDescent="0.15">
      <c r="I259" s="153"/>
    </row>
    <row r="260" spans="9:9" x14ac:dyDescent="0.15">
      <c r="I260" s="153"/>
    </row>
    <row r="261" spans="9:9" x14ac:dyDescent="0.15">
      <c r="I261" s="153"/>
    </row>
    <row r="262" spans="9:9" x14ac:dyDescent="0.15">
      <c r="I262" s="153"/>
    </row>
    <row r="263" spans="9:9" x14ac:dyDescent="0.15">
      <c r="I263" s="153"/>
    </row>
    <row r="264" spans="9:9" x14ac:dyDescent="0.15">
      <c r="I264" s="153"/>
    </row>
    <row r="265" spans="9:9" x14ac:dyDescent="0.15">
      <c r="I265" s="153"/>
    </row>
    <row r="266" spans="9:9" x14ac:dyDescent="0.15">
      <c r="I266" s="153"/>
    </row>
    <row r="267" spans="9:9" x14ac:dyDescent="0.15">
      <c r="I267" s="153"/>
    </row>
    <row r="268" spans="9:9" x14ac:dyDescent="0.15">
      <c r="I268" s="153"/>
    </row>
    <row r="269" spans="9:9" x14ac:dyDescent="0.15">
      <c r="I269" s="153"/>
    </row>
    <row r="270" spans="9:9" x14ac:dyDescent="0.15">
      <c r="I270" s="153"/>
    </row>
    <row r="271" spans="9:9" x14ac:dyDescent="0.15">
      <c r="I271" s="153"/>
    </row>
    <row r="272" spans="9:9" x14ac:dyDescent="0.15">
      <c r="I272" s="153"/>
    </row>
    <row r="273" spans="9:9" x14ac:dyDescent="0.15">
      <c r="I273" s="153"/>
    </row>
    <row r="274" spans="9:9" x14ac:dyDescent="0.15">
      <c r="I274" s="153"/>
    </row>
    <row r="275" spans="9:9" x14ac:dyDescent="0.15">
      <c r="I275" s="153"/>
    </row>
    <row r="276" spans="9:9" x14ac:dyDescent="0.15">
      <c r="I276" s="153"/>
    </row>
    <row r="277" spans="9:9" x14ac:dyDescent="0.15">
      <c r="I277" s="153"/>
    </row>
    <row r="278" spans="9:9" x14ac:dyDescent="0.15">
      <c r="I278" s="153"/>
    </row>
    <row r="279" spans="9:9" x14ac:dyDescent="0.15">
      <c r="I279" s="153"/>
    </row>
    <row r="280" spans="9:9" x14ac:dyDescent="0.15">
      <c r="I280" s="153"/>
    </row>
    <row r="281" spans="9:9" x14ac:dyDescent="0.15">
      <c r="I281" s="153"/>
    </row>
    <row r="282" spans="9:9" x14ac:dyDescent="0.15">
      <c r="I282" s="153"/>
    </row>
    <row r="283" spans="9:9" x14ac:dyDescent="0.15">
      <c r="I283" s="153"/>
    </row>
    <row r="284" spans="9:9" x14ac:dyDescent="0.15">
      <c r="I284" s="153"/>
    </row>
    <row r="285" spans="9:9" x14ac:dyDescent="0.15">
      <c r="I285" s="153"/>
    </row>
    <row r="286" spans="9:9" x14ac:dyDescent="0.15">
      <c r="I286" s="153"/>
    </row>
    <row r="287" spans="9:9" x14ac:dyDescent="0.15">
      <c r="I287" s="153"/>
    </row>
    <row r="288" spans="9:9" x14ac:dyDescent="0.15">
      <c r="I288" s="153"/>
    </row>
    <row r="289" spans="9:9" x14ac:dyDescent="0.15">
      <c r="I289" s="153"/>
    </row>
    <row r="290" spans="9:9" x14ac:dyDescent="0.15">
      <c r="I290" s="153"/>
    </row>
    <row r="291" spans="9:9" x14ac:dyDescent="0.15">
      <c r="I291" s="153"/>
    </row>
    <row r="292" spans="9:9" x14ac:dyDescent="0.15">
      <c r="I292" s="153"/>
    </row>
    <row r="293" spans="9:9" x14ac:dyDescent="0.15">
      <c r="I293" s="153"/>
    </row>
    <row r="294" spans="9:9" x14ac:dyDescent="0.15">
      <c r="I294" s="153"/>
    </row>
    <row r="295" spans="9:9" x14ac:dyDescent="0.15">
      <c r="I295" s="153"/>
    </row>
    <row r="296" spans="9:9" x14ac:dyDescent="0.15">
      <c r="I296" s="153"/>
    </row>
    <row r="297" spans="9:9" x14ac:dyDescent="0.15">
      <c r="I297" s="153"/>
    </row>
    <row r="298" spans="9:9" x14ac:dyDescent="0.15">
      <c r="I298" s="153"/>
    </row>
    <row r="299" spans="9:9" x14ac:dyDescent="0.15">
      <c r="I299" s="153"/>
    </row>
    <row r="300" spans="9:9" x14ac:dyDescent="0.15">
      <c r="I300" s="153"/>
    </row>
    <row r="301" spans="9:9" x14ac:dyDescent="0.15">
      <c r="I301" s="153"/>
    </row>
    <row r="302" spans="9:9" x14ac:dyDescent="0.15">
      <c r="I302" s="153"/>
    </row>
    <row r="303" spans="9:9" x14ac:dyDescent="0.15">
      <c r="I303" s="153"/>
    </row>
    <row r="304" spans="9:9" x14ac:dyDescent="0.15">
      <c r="I304" s="153"/>
    </row>
    <row r="305" spans="9:9" x14ac:dyDescent="0.15">
      <c r="I305" s="153"/>
    </row>
    <row r="306" spans="9:9" x14ac:dyDescent="0.15">
      <c r="I306" s="153"/>
    </row>
    <row r="307" spans="9:9" x14ac:dyDescent="0.15">
      <c r="I307" s="153"/>
    </row>
    <row r="308" spans="9:9" x14ac:dyDescent="0.15">
      <c r="I308" s="153"/>
    </row>
    <row r="309" spans="9:9" x14ac:dyDescent="0.15">
      <c r="I309" s="153"/>
    </row>
    <row r="310" spans="9:9" x14ac:dyDescent="0.15">
      <c r="I310" s="153"/>
    </row>
    <row r="311" spans="9:9" x14ac:dyDescent="0.15">
      <c r="I311" s="153"/>
    </row>
    <row r="312" spans="9:9" x14ac:dyDescent="0.15">
      <c r="I312" s="153"/>
    </row>
    <row r="313" spans="9:9" x14ac:dyDescent="0.15">
      <c r="I313" s="153"/>
    </row>
    <row r="314" spans="9:9" x14ac:dyDescent="0.15">
      <c r="I314" s="153"/>
    </row>
    <row r="315" spans="9:9" x14ac:dyDescent="0.15">
      <c r="I315" s="153"/>
    </row>
    <row r="316" spans="9:9" x14ac:dyDescent="0.15">
      <c r="I316" s="153"/>
    </row>
    <row r="317" spans="9:9" x14ac:dyDescent="0.15">
      <c r="I317" s="153"/>
    </row>
    <row r="318" spans="9:9" x14ac:dyDescent="0.15">
      <c r="I318" s="153"/>
    </row>
    <row r="319" spans="9:9" x14ac:dyDescent="0.15">
      <c r="I319" s="153"/>
    </row>
    <row r="320" spans="9:9" x14ac:dyDescent="0.15">
      <c r="I320" s="153"/>
    </row>
    <row r="321" spans="9:9" x14ac:dyDescent="0.15">
      <c r="I321" s="153"/>
    </row>
    <row r="322" spans="9:9" x14ac:dyDescent="0.15">
      <c r="I322" s="153"/>
    </row>
    <row r="323" spans="9:9" x14ac:dyDescent="0.15">
      <c r="I323" s="153"/>
    </row>
    <row r="324" spans="9:9" x14ac:dyDescent="0.15">
      <c r="I324" s="153"/>
    </row>
    <row r="325" spans="9:9" x14ac:dyDescent="0.15">
      <c r="I325" s="153"/>
    </row>
    <row r="326" spans="9:9" x14ac:dyDescent="0.15">
      <c r="I326" s="153"/>
    </row>
    <row r="327" spans="9:9" x14ac:dyDescent="0.15">
      <c r="I327" s="153"/>
    </row>
    <row r="328" spans="9:9" x14ac:dyDescent="0.15">
      <c r="I328" s="153"/>
    </row>
    <row r="329" spans="9:9" x14ac:dyDescent="0.15">
      <c r="I329" s="153"/>
    </row>
    <row r="330" spans="9:9" x14ac:dyDescent="0.15">
      <c r="I330" s="153"/>
    </row>
    <row r="331" spans="9:9" x14ac:dyDescent="0.15">
      <c r="I331" s="153"/>
    </row>
    <row r="332" spans="9:9" x14ac:dyDescent="0.15">
      <c r="I332" s="153"/>
    </row>
    <row r="333" spans="9:9" x14ac:dyDescent="0.15">
      <c r="I333" s="153"/>
    </row>
    <row r="334" spans="9:9" x14ac:dyDescent="0.15">
      <c r="I334" s="153"/>
    </row>
    <row r="335" spans="9:9" x14ac:dyDescent="0.15">
      <c r="I335" s="153"/>
    </row>
    <row r="336" spans="9:9" x14ac:dyDescent="0.15">
      <c r="I336" s="153"/>
    </row>
    <row r="337" spans="9:9" x14ac:dyDescent="0.15">
      <c r="I337" s="153"/>
    </row>
    <row r="338" spans="9:9" x14ac:dyDescent="0.15">
      <c r="I338" s="153"/>
    </row>
    <row r="339" spans="9:9" x14ac:dyDescent="0.15">
      <c r="I339" s="153"/>
    </row>
    <row r="340" spans="9:9" x14ac:dyDescent="0.15">
      <c r="I340" s="153"/>
    </row>
    <row r="341" spans="9:9" x14ac:dyDescent="0.15">
      <c r="I341" s="153"/>
    </row>
    <row r="342" spans="9:9" x14ac:dyDescent="0.15">
      <c r="I342" s="153"/>
    </row>
    <row r="343" spans="9:9" x14ac:dyDescent="0.15">
      <c r="I343" s="153"/>
    </row>
    <row r="344" spans="9:9" x14ac:dyDescent="0.15">
      <c r="I344" s="153"/>
    </row>
    <row r="345" spans="9:9" x14ac:dyDescent="0.15">
      <c r="I345" s="153"/>
    </row>
    <row r="346" spans="9:9" x14ac:dyDescent="0.15">
      <c r="I346" s="153"/>
    </row>
    <row r="347" spans="9:9" x14ac:dyDescent="0.15">
      <c r="I347" s="153"/>
    </row>
    <row r="348" spans="9:9" x14ac:dyDescent="0.15">
      <c r="I348" s="153"/>
    </row>
    <row r="349" spans="9:9" x14ac:dyDescent="0.15">
      <c r="I349" s="153"/>
    </row>
    <row r="350" spans="9:9" x14ac:dyDescent="0.15">
      <c r="I350" s="153"/>
    </row>
    <row r="351" spans="9:9" x14ac:dyDescent="0.15">
      <c r="I351" s="153"/>
    </row>
    <row r="352" spans="9:9" x14ac:dyDescent="0.15">
      <c r="I352" s="153"/>
    </row>
    <row r="353" spans="9:9" x14ac:dyDescent="0.15">
      <c r="I353" s="153"/>
    </row>
    <row r="354" spans="9:9" x14ac:dyDescent="0.15">
      <c r="I354" s="153"/>
    </row>
    <row r="355" spans="9:9" x14ac:dyDescent="0.15">
      <c r="I355" s="153"/>
    </row>
    <row r="356" spans="9:9" x14ac:dyDescent="0.15">
      <c r="I356" s="153"/>
    </row>
    <row r="357" spans="9:9" x14ac:dyDescent="0.15">
      <c r="I357" s="153"/>
    </row>
    <row r="358" spans="9:9" x14ac:dyDescent="0.15">
      <c r="I358" s="153"/>
    </row>
    <row r="359" spans="9:9" x14ac:dyDescent="0.15">
      <c r="I359" s="153"/>
    </row>
    <row r="360" spans="9:9" x14ac:dyDescent="0.15">
      <c r="I360" s="153"/>
    </row>
    <row r="361" spans="9:9" x14ac:dyDescent="0.15">
      <c r="I361" s="153"/>
    </row>
    <row r="362" spans="9:9" x14ac:dyDescent="0.15">
      <c r="I362" s="153"/>
    </row>
    <row r="363" spans="9:9" x14ac:dyDescent="0.15">
      <c r="I363" s="153"/>
    </row>
    <row r="364" spans="9:9" x14ac:dyDescent="0.15">
      <c r="I364" s="153"/>
    </row>
    <row r="365" spans="9:9" x14ac:dyDescent="0.15">
      <c r="I365" s="153"/>
    </row>
    <row r="366" spans="9:9" x14ac:dyDescent="0.15">
      <c r="I366" s="153"/>
    </row>
    <row r="367" spans="9:9" x14ac:dyDescent="0.15">
      <c r="I367" s="153"/>
    </row>
    <row r="368" spans="9:9" x14ac:dyDescent="0.15">
      <c r="I368" s="153"/>
    </row>
    <row r="369" spans="9:9" x14ac:dyDescent="0.15">
      <c r="I369" s="153"/>
    </row>
    <row r="370" spans="9:9" x14ac:dyDescent="0.15">
      <c r="I370" s="153"/>
    </row>
    <row r="371" spans="9:9" x14ac:dyDescent="0.15">
      <c r="I371" s="153"/>
    </row>
    <row r="372" spans="9:9" x14ac:dyDescent="0.15">
      <c r="I372" s="153"/>
    </row>
    <row r="373" spans="9:9" x14ac:dyDescent="0.15">
      <c r="I373" s="153"/>
    </row>
    <row r="374" spans="9:9" x14ac:dyDescent="0.15">
      <c r="I374" s="153"/>
    </row>
    <row r="375" spans="9:9" x14ac:dyDescent="0.15">
      <c r="I375" s="153"/>
    </row>
    <row r="376" spans="9:9" x14ac:dyDescent="0.15">
      <c r="I376" s="153"/>
    </row>
    <row r="377" spans="9:9" x14ac:dyDescent="0.15">
      <c r="I377" s="153"/>
    </row>
    <row r="378" spans="9:9" x14ac:dyDescent="0.15">
      <c r="I378" s="153"/>
    </row>
    <row r="379" spans="9:9" x14ac:dyDescent="0.15">
      <c r="I379" s="153"/>
    </row>
    <row r="380" spans="9:9" x14ac:dyDescent="0.15">
      <c r="I380" s="153"/>
    </row>
    <row r="381" spans="9:9" x14ac:dyDescent="0.15">
      <c r="I381" s="153"/>
    </row>
    <row r="382" spans="9:9" x14ac:dyDescent="0.15">
      <c r="I382" s="153"/>
    </row>
    <row r="383" spans="9:9" x14ac:dyDescent="0.15">
      <c r="I383" s="153"/>
    </row>
    <row r="384" spans="9:9" x14ac:dyDescent="0.15">
      <c r="I384" s="153"/>
    </row>
    <row r="385" spans="9:9" x14ac:dyDescent="0.15">
      <c r="I385" s="153"/>
    </row>
    <row r="386" spans="9:9" x14ac:dyDescent="0.15">
      <c r="I386" s="153"/>
    </row>
    <row r="387" spans="9:9" x14ac:dyDescent="0.15">
      <c r="I387" s="153"/>
    </row>
    <row r="388" spans="9:9" x14ac:dyDescent="0.15">
      <c r="I388" s="153"/>
    </row>
    <row r="389" spans="9:9" x14ac:dyDescent="0.15">
      <c r="I389" s="153"/>
    </row>
    <row r="390" spans="9:9" x14ac:dyDescent="0.15">
      <c r="I390" s="153"/>
    </row>
    <row r="391" spans="9:9" x14ac:dyDescent="0.15">
      <c r="I391" s="153"/>
    </row>
    <row r="392" spans="9:9" x14ac:dyDescent="0.15">
      <c r="I392" s="153"/>
    </row>
    <row r="393" spans="9:9" x14ac:dyDescent="0.15">
      <c r="I393" s="153"/>
    </row>
    <row r="394" spans="9:9" x14ac:dyDescent="0.15">
      <c r="I394" s="153"/>
    </row>
    <row r="395" spans="9:9" x14ac:dyDescent="0.15">
      <c r="I395" s="153"/>
    </row>
    <row r="396" spans="9:9" x14ac:dyDescent="0.15">
      <c r="I396" s="153"/>
    </row>
    <row r="397" spans="9:9" x14ac:dyDescent="0.15">
      <c r="I397" s="153"/>
    </row>
    <row r="398" spans="9:9" x14ac:dyDescent="0.15">
      <c r="I398" s="153"/>
    </row>
    <row r="399" spans="9:9" x14ac:dyDescent="0.15">
      <c r="I399" s="153"/>
    </row>
    <row r="400" spans="9:9" x14ac:dyDescent="0.15">
      <c r="I400" s="153"/>
    </row>
    <row r="401" spans="9:9" x14ac:dyDescent="0.15">
      <c r="I401" s="153"/>
    </row>
    <row r="402" spans="9:9" x14ac:dyDescent="0.15">
      <c r="I402" s="153"/>
    </row>
    <row r="403" spans="9:9" x14ac:dyDescent="0.15">
      <c r="I403" s="153"/>
    </row>
    <row r="404" spans="9:9" x14ac:dyDescent="0.15">
      <c r="I404" s="153"/>
    </row>
    <row r="405" spans="9:9" x14ac:dyDescent="0.15">
      <c r="I405" s="153"/>
    </row>
    <row r="406" spans="9:9" x14ac:dyDescent="0.15">
      <c r="I406" s="153"/>
    </row>
    <row r="407" spans="9:9" x14ac:dyDescent="0.15">
      <c r="I407" s="153"/>
    </row>
    <row r="408" spans="9:9" x14ac:dyDescent="0.15">
      <c r="I408" s="153"/>
    </row>
    <row r="409" spans="9:9" x14ac:dyDescent="0.15">
      <c r="I409" s="153"/>
    </row>
    <row r="410" spans="9:9" x14ac:dyDescent="0.15">
      <c r="I410" s="153"/>
    </row>
    <row r="411" spans="9:9" x14ac:dyDescent="0.15">
      <c r="I411" s="153"/>
    </row>
    <row r="412" spans="9:9" x14ac:dyDescent="0.15">
      <c r="I412" s="153"/>
    </row>
    <row r="413" spans="9:9" x14ac:dyDescent="0.15">
      <c r="I413" s="153"/>
    </row>
    <row r="414" spans="9:9" x14ac:dyDescent="0.15">
      <c r="I414" s="153"/>
    </row>
    <row r="415" spans="9:9" x14ac:dyDescent="0.15">
      <c r="I415" s="153"/>
    </row>
    <row r="416" spans="9:9" x14ac:dyDescent="0.15">
      <c r="I416" s="153"/>
    </row>
    <row r="417" spans="9:9" x14ac:dyDescent="0.15">
      <c r="I417" s="153"/>
    </row>
    <row r="418" spans="9:9" x14ac:dyDescent="0.15">
      <c r="I418" s="153"/>
    </row>
    <row r="419" spans="9:9" x14ac:dyDescent="0.15">
      <c r="I419" s="153"/>
    </row>
    <row r="420" spans="9:9" x14ac:dyDescent="0.15">
      <c r="I420" s="153"/>
    </row>
    <row r="421" spans="9:9" x14ac:dyDescent="0.15">
      <c r="I421" s="153"/>
    </row>
    <row r="422" spans="9:9" x14ac:dyDescent="0.15">
      <c r="I422" s="153"/>
    </row>
    <row r="423" spans="9:9" x14ac:dyDescent="0.15">
      <c r="I423" s="153"/>
    </row>
    <row r="424" spans="9:9" x14ac:dyDescent="0.15">
      <c r="I424" s="153"/>
    </row>
    <row r="425" spans="9:9" x14ac:dyDescent="0.15">
      <c r="I425" s="153"/>
    </row>
    <row r="426" spans="9:9" x14ac:dyDescent="0.15">
      <c r="I426" s="153"/>
    </row>
    <row r="427" spans="9:9" x14ac:dyDescent="0.15">
      <c r="I427" s="153"/>
    </row>
    <row r="428" spans="9:9" x14ac:dyDescent="0.15">
      <c r="I428" s="153"/>
    </row>
    <row r="429" spans="9:9" x14ac:dyDescent="0.15">
      <c r="I429" s="153"/>
    </row>
    <row r="430" spans="9:9" x14ac:dyDescent="0.15">
      <c r="I430" s="153"/>
    </row>
    <row r="431" spans="9:9" x14ac:dyDescent="0.15">
      <c r="I431" s="153"/>
    </row>
    <row r="432" spans="9:9" x14ac:dyDescent="0.15">
      <c r="I432" s="153"/>
    </row>
    <row r="433" spans="9:9" x14ac:dyDescent="0.15">
      <c r="I433" s="153"/>
    </row>
    <row r="434" spans="9:9" x14ac:dyDescent="0.15">
      <c r="I434" s="153"/>
    </row>
    <row r="435" spans="9:9" x14ac:dyDescent="0.15">
      <c r="I435" s="153"/>
    </row>
    <row r="436" spans="9:9" x14ac:dyDescent="0.15">
      <c r="I436" s="153"/>
    </row>
    <row r="437" spans="9:9" x14ac:dyDescent="0.15">
      <c r="I437" s="153"/>
    </row>
    <row r="438" spans="9:9" x14ac:dyDescent="0.15">
      <c r="I438" s="153"/>
    </row>
    <row r="439" spans="9:9" x14ac:dyDescent="0.15">
      <c r="I439" s="153"/>
    </row>
    <row r="440" spans="9:9" x14ac:dyDescent="0.15">
      <c r="I440" s="153"/>
    </row>
    <row r="441" spans="9:9" x14ac:dyDescent="0.15">
      <c r="I441" s="153"/>
    </row>
    <row r="442" spans="9:9" x14ac:dyDescent="0.15">
      <c r="I442" s="153"/>
    </row>
    <row r="443" spans="9:9" x14ac:dyDescent="0.15">
      <c r="I443" s="153"/>
    </row>
    <row r="444" spans="9:9" x14ac:dyDescent="0.15">
      <c r="I444" s="153"/>
    </row>
    <row r="445" spans="9:9" x14ac:dyDescent="0.15">
      <c r="I445" s="153"/>
    </row>
    <row r="446" spans="9:9" x14ac:dyDescent="0.15">
      <c r="I446" s="153"/>
    </row>
    <row r="447" spans="9:9" x14ac:dyDescent="0.15">
      <c r="I447" s="153"/>
    </row>
    <row r="448" spans="9:9" x14ac:dyDescent="0.15">
      <c r="I448" s="153"/>
    </row>
    <row r="449" spans="9:9" x14ac:dyDescent="0.15">
      <c r="I449" s="153"/>
    </row>
    <row r="450" spans="9:9" x14ac:dyDescent="0.15">
      <c r="I450" s="153"/>
    </row>
    <row r="451" spans="9:9" x14ac:dyDescent="0.15">
      <c r="I451" s="153"/>
    </row>
    <row r="452" spans="9:9" x14ac:dyDescent="0.15">
      <c r="I452" s="153"/>
    </row>
    <row r="453" spans="9:9" x14ac:dyDescent="0.15">
      <c r="I453" s="153"/>
    </row>
    <row r="454" spans="9:9" x14ac:dyDescent="0.15">
      <c r="I454" s="153"/>
    </row>
    <row r="455" spans="9:9" x14ac:dyDescent="0.15">
      <c r="I455" s="153"/>
    </row>
    <row r="456" spans="9:9" x14ac:dyDescent="0.15">
      <c r="I456" s="153"/>
    </row>
    <row r="457" spans="9:9" x14ac:dyDescent="0.15">
      <c r="I457" s="153"/>
    </row>
    <row r="458" spans="9:9" x14ac:dyDescent="0.15">
      <c r="I458" s="153"/>
    </row>
    <row r="459" spans="9:9" x14ac:dyDescent="0.15">
      <c r="I459" s="153"/>
    </row>
    <row r="460" spans="9:9" x14ac:dyDescent="0.15">
      <c r="I460" s="153"/>
    </row>
    <row r="461" spans="9:9" x14ac:dyDescent="0.15">
      <c r="I461" s="153"/>
    </row>
    <row r="462" spans="9:9" x14ac:dyDescent="0.15">
      <c r="I462" s="153"/>
    </row>
    <row r="463" spans="9:9" x14ac:dyDescent="0.15">
      <c r="I463" s="153"/>
    </row>
    <row r="464" spans="9:9" x14ac:dyDescent="0.15">
      <c r="I464" s="153"/>
    </row>
    <row r="465" spans="9:9" x14ac:dyDescent="0.15">
      <c r="I465" s="153"/>
    </row>
    <row r="466" spans="9:9" x14ac:dyDescent="0.15">
      <c r="I466" s="153"/>
    </row>
    <row r="467" spans="9:9" x14ac:dyDescent="0.15">
      <c r="I467" s="153"/>
    </row>
    <row r="468" spans="9:9" x14ac:dyDescent="0.15">
      <c r="I468" s="153"/>
    </row>
    <row r="469" spans="9:9" x14ac:dyDescent="0.15">
      <c r="I469" s="153"/>
    </row>
    <row r="470" spans="9:9" x14ac:dyDescent="0.15">
      <c r="I470" s="153"/>
    </row>
    <row r="471" spans="9:9" x14ac:dyDescent="0.15">
      <c r="I471" s="153"/>
    </row>
    <row r="472" spans="9:9" x14ac:dyDescent="0.15">
      <c r="I472" s="153"/>
    </row>
    <row r="473" spans="9:9" x14ac:dyDescent="0.15">
      <c r="I473" s="153"/>
    </row>
    <row r="474" spans="9:9" x14ac:dyDescent="0.15">
      <c r="I474" s="153"/>
    </row>
    <row r="475" spans="9:9" x14ac:dyDescent="0.15">
      <c r="I475" s="153"/>
    </row>
    <row r="476" spans="9:9" x14ac:dyDescent="0.15">
      <c r="I476" s="153"/>
    </row>
    <row r="477" spans="9:9" x14ac:dyDescent="0.15">
      <c r="I477" s="153"/>
    </row>
    <row r="478" spans="9:9" x14ac:dyDescent="0.15">
      <c r="I478" s="153"/>
    </row>
    <row r="479" spans="9:9" x14ac:dyDescent="0.15">
      <c r="I479" s="153"/>
    </row>
    <row r="480" spans="9:9" x14ac:dyDescent="0.15">
      <c r="I480" s="153"/>
    </row>
    <row r="481" spans="9:9" x14ac:dyDescent="0.15">
      <c r="I481" s="153"/>
    </row>
    <row r="482" spans="9:9" x14ac:dyDescent="0.15">
      <c r="I482" s="153"/>
    </row>
    <row r="483" spans="9:9" x14ac:dyDescent="0.15">
      <c r="I483" s="153"/>
    </row>
    <row r="484" spans="9:9" x14ac:dyDescent="0.15">
      <c r="I484" s="153"/>
    </row>
    <row r="485" spans="9:9" x14ac:dyDescent="0.15">
      <c r="I485" s="153"/>
    </row>
    <row r="486" spans="9:9" x14ac:dyDescent="0.15">
      <c r="I486" s="153"/>
    </row>
    <row r="487" spans="9:9" x14ac:dyDescent="0.15">
      <c r="I487" s="153"/>
    </row>
    <row r="488" spans="9:9" x14ac:dyDescent="0.15">
      <c r="I488" s="153"/>
    </row>
    <row r="489" spans="9:9" x14ac:dyDescent="0.15">
      <c r="I489" s="153"/>
    </row>
    <row r="490" spans="9:9" x14ac:dyDescent="0.15">
      <c r="I490" s="153"/>
    </row>
    <row r="491" spans="9:9" x14ac:dyDescent="0.15">
      <c r="I491" s="153"/>
    </row>
    <row r="492" spans="9:9" x14ac:dyDescent="0.15">
      <c r="I492" s="153"/>
    </row>
    <row r="493" spans="9:9" x14ac:dyDescent="0.15">
      <c r="I493" s="153"/>
    </row>
    <row r="494" spans="9:9" x14ac:dyDescent="0.15">
      <c r="I494" s="153"/>
    </row>
    <row r="495" spans="9:9" x14ac:dyDescent="0.15">
      <c r="I495" s="153"/>
    </row>
    <row r="496" spans="9:9" x14ac:dyDescent="0.15">
      <c r="I496" s="153"/>
    </row>
    <row r="497" spans="9:9" x14ac:dyDescent="0.15">
      <c r="I497" s="153"/>
    </row>
    <row r="498" spans="9:9" x14ac:dyDescent="0.15">
      <c r="I498" s="153"/>
    </row>
    <row r="499" spans="9:9" x14ac:dyDescent="0.15">
      <c r="I499" s="153"/>
    </row>
    <row r="500" spans="9:9" x14ac:dyDescent="0.15">
      <c r="I500" s="153"/>
    </row>
    <row r="501" spans="9:9" x14ac:dyDescent="0.15">
      <c r="I501" s="153"/>
    </row>
    <row r="502" spans="9:9" x14ac:dyDescent="0.15">
      <c r="I502" s="153"/>
    </row>
    <row r="503" spans="9:9" x14ac:dyDescent="0.15">
      <c r="I503" s="153"/>
    </row>
    <row r="504" spans="9:9" x14ac:dyDescent="0.15">
      <c r="I504" s="153"/>
    </row>
    <row r="505" spans="9:9" x14ac:dyDescent="0.15">
      <c r="I505" s="153"/>
    </row>
    <row r="506" spans="9:9" x14ac:dyDescent="0.15">
      <c r="I506" s="153"/>
    </row>
    <row r="507" spans="9:9" x14ac:dyDescent="0.15">
      <c r="I507" s="153"/>
    </row>
    <row r="508" spans="9:9" x14ac:dyDescent="0.15">
      <c r="I508" s="153"/>
    </row>
    <row r="509" spans="9:9" x14ac:dyDescent="0.15">
      <c r="I509" s="153"/>
    </row>
    <row r="510" spans="9:9" x14ac:dyDescent="0.15">
      <c r="I510" s="153"/>
    </row>
    <row r="511" spans="9:9" x14ac:dyDescent="0.15">
      <c r="I511" s="153"/>
    </row>
    <row r="512" spans="9:9" x14ac:dyDescent="0.15">
      <c r="I512" s="153"/>
    </row>
    <row r="513" spans="9:9" x14ac:dyDescent="0.15">
      <c r="I513" s="153"/>
    </row>
    <row r="514" spans="9:9" x14ac:dyDescent="0.15">
      <c r="I514" s="153"/>
    </row>
    <row r="515" spans="9:9" x14ac:dyDescent="0.15">
      <c r="I515" s="153"/>
    </row>
    <row r="516" spans="9:9" x14ac:dyDescent="0.15">
      <c r="I516" s="153"/>
    </row>
    <row r="517" spans="9:9" x14ac:dyDescent="0.15">
      <c r="I517" s="153"/>
    </row>
    <row r="518" spans="9:9" x14ac:dyDescent="0.15">
      <c r="I518" s="153"/>
    </row>
    <row r="519" spans="9:9" x14ac:dyDescent="0.15">
      <c r="I519" s="153"/>
    </row>
    <row r="520" spans="9:9" x14ac:dyDescent="0.15">
      <c r="I520" s="153"/>
    </row>
    <row r="521" spans="9:9" x14ac:dyDescent="0.15">
      <c r="I521" s="153"/>
    </row>
    <row r="522" spans="9:9" x14ac:dyDescent="0.15">
      <c r="I522" s="153"/>
    </row>
    <row r="523" spans="9:9" x14ac:dyDescent="0.15">
      <c r="I523" s="153"/>
    </row>
    <row r="524" spans="9:9" x14ac:dyDescent="0.15">
      <c r="I524" s="153"/>
    </row>
    <row r="525" spans="9:9" x14ac:dyDescent="0.15">
      <c r="I525" s="153"/>
    </row>
    <row r="526" spans="9:9" x14ac:dyDescent="0.15">
      <c r="I526" s="153"/>
    </row>
    <row r="527" spans="9:9" x14ac:dyDescent="0.15">
      <c r="I527" s="153"/>
    </row>
    <row r="528" spans="9:9" x14ac:dyDescent="0.15">
      <c r="I528" s="153"/>
    </row>
    <row r="529" spans="9:9" x14ac:dyDescent="0.15">
      <c r="I529" s="153"/>
    </row>
    <row r="530" spans="9:9" x14ac:dyDescent="0.15">
      <c r="I530" s="153"/>
    </row>
    <row r="531" spans="9:9" x14ac:dyDescent="0.15">
      <c r="I531" s="153"/>
    </row>
    <row r="532" spans="9:9" x14ac:dyDescent="0.15">
      <c r="I532" s="153"/>
    </row>
    <row r="533" spans="9:9" x14ac:dyDescent="0.15">
      <c r="I533" s="153"/>
    </row>
    <row r="534" spans="9:9" x14ac:dyDescent="0.15">
      <c r="I534" s="153"/>
    </row>
    <row r="535" spans="9:9" x14ac:dyDescent="0.15">
      <c r="I535" s="153"/>
    </row>
    <row r="536" spans="9:9" x14ac:dyDescent="0.15">
      <c r="I536" s="153"/>
    </row>
    <row r="537" spans="9:9" x14ac:dyDescent="0.15">
      <c r="I537" s="153"/>
    </row>
    <row r="538" spans="9:9" x14ac:dyDescent="0.15">
      <c r="I538" s="153"/>
    </row>
    <row r="539" spans="9:9" x14ac:dyDescent="0.15">
      <c r="I539" s="153"/>
    </row>
    <row r="540" spans="9:9" x14ac:dyDescent="0.15">
      <c r="I540" s="153"/>
    </row>
    <row r="541" spans="9:9" x14ac:dyDescent="0.15">
      <c r="I541" s="153"/>
    </row>
    <row r="542" spans="9:9" x14ac:dyDescent="0.15">
      <c r="I542" s="153"/>
    </row>
    <row r="543" spans="9:9" x14ac:dyDescent="0.15">
      <c r="I543" s="153"/>
    </row>
    <row r="544" spans="9:9" x14ac:dyDescent="0.15">
      <c r="I544" s="153"/>
    </row>
    <row r="545" spans="9:9" x14ac:dyDescent="0.15">
      <c r="I545" s="153"/>
    </row>
    <row r="546" spans="9:9" x14ac:dyDescent="0.15">
      <c r="I546" s="153"/>
    </row>
    <row r="547" spans="9:9" x14ac:dyDescent="0.15">
      <c r="I547" s="153"/>
    </row>
    <row r="548" spans="9:9" x14ac:dyDescent="0.15">
      <c r="I548" s="153"/>
    </row>
    <row r="549" spans="9:9" x14ac:dyDescent="0.15">
      <c r="I549" s="153"/>
    </row>
    <row r="550" spans="9:9" x14ac:dyDescent="0.15">
      <c r="I550" s="153"/>
    </row>
    <row r="551" spans="9:9" x14ac:dyDescent="0.15">
      <c r="I551" s="153"/>
    </row>
    <row r="552" spans="9:9" x14ac:dyDescent="0.15">
      <c r="I552" s="153"/>
    </row>
    <row r="553" spans="9:9" x14ac:dyDescent="0.15">
      <c r="I553" s="153"/>
    </row>
    <row r="554" spans="9:9" x14ac:dyDescent="0.15">
      <c r="I554" s="153"/>
    </row>
    <row r="555" spans="9:9" x14ac:dyDescent="0.15">
      <c r="I555" s="153"/>
    </row>
    <row r="556" spans="9:9" x14ac:dyDescent="0.15">
      <c r="I556" s="153"/>
    </row>
    <row r="557" spans="9:9" x14ac:dyDescent="0.15">
      <c r="I557" s="153"/>
    </row>
    <row r="558" spans="9:9" x14ac:dyDescent="0.15">
      <c r="I558" s="153"/>
    </row>
    <row r="559" spans="9:9" x14ac:dyDescent="0.15">
      <c r="I559" s="153"/>
    </row>
    <row r="560" spans="9:9" x14ac:dyDescent="0.15">
      <c r="I560" s="153"/>
    </row>
    <row r="561" spans="9:9" x14ac:dyDescent="0.15">
      <c r="I561" s="153"/>
    </row>
    <row r="562" spans="9:9" x14ac:dyDescent="0.15">
      <c r="I562" s="153"/>
    </row>
    <row r="563" spans="9:9" x14ac:dyDescent="0.15">
      <c r="I563" s="153"/>
    </row>
    <row r="564" spans="9:9" x14ac:dyDescent="0.15">
      <c r="I564" s="153"/>
    </row>
    <row r="565" spans="9:9" x14ac:dyDescent="0.15">
      <c r="I565" s="153"/>
    </row>
    <row r="566" spans="9:9" x14ac:dyDescent="0.15">
      <c r="I566" s="153"/>
    </row>
    <row r="567" spans="9:9" x14ac:dyDescent="0.15">
      <c r="I567" s="153"/>
    </row>
    <row r="568" spans="9:9" x14ac:dyDescent="0.15">
      <c r="I568" s="153"/>
    </row>
    <row r="569" spans="9:9" x14ac:dyDescent="0.15">
      <c r="I569" s="153"/>
    </row>
    <row r="570" spans="9:9" x14ac:dyDescent="0.15">
      <c r="I570" s="153"/>
    </row>
    <row r="571" spans="9:9" x14ac:dyDescent="0.15">
      <c r="I571" s="153"/>
    </row>
    <row r="572" spans="9:9" x14ac:dyDescent="0.15">
      <c r="I572" s="153"/>
    </row>
    <row r="573" spans="9:9" x14ac:dyDescent="0.15">
      <c r="I573" s="153"/>
    </row>
    <row r="574" spans="9:9" x14ac:dyDescent="0.15">
      <c r="I574" s="153"/>
    </row>
    <row r="575" spans="9:9" x14ac:dyDescent="0.15">
      <c r="I575" s="153"/>
    </row>
    <row r="576" spans="9:9" x14ac:dyDescent="0.15">
      <c r="I576" s="153"/>
    </row>
    <row r="577" spans="9:9" x14ac:dyDescent="0.15">
      <c r="I577" s="153"/>
    </row>
    <row r="578" spans="9:9" x14ac:dyDescent="0.15">
      <c r="I578" s="153"/>
    </row>
    <row r="579" spans="9:9" x14ac:dyDescent="0.15">
      <c r="I579" s="153"/>
    </row>
    <row r="580" spans="9:9" x14ac:dyDescent="0.15">
      <c r="I580" s="153"/>
    </row>
    <row r="581" spans="9:9" x14ac:dyDescent="0.15">
      <c r="I581" s="153"/>
    </row>
    <row r="582" spans="9:9" x14ac:dyDescent="0.15">
      <c r="I582" s="153"/>
    </row>
    <row r="583" spans="9:9" x14ac:dyDescent="0.15">
      <c r="I583" s="153"/>
    </row>
    <row r="584" spans="9:9" x14ac:dyDescent="0.15">
      <c r="I584" s="153"/>
    </row>
    <row r="585" spans="9:9" x14ac:dyDescent="0.15">
      <c r="I585" s="153"/>
    </row>
    <row r="586" spans="9:9" x14ac:dyDescent="0.15">
      <c r="I586" s="153"/>
    </row>
    <row r="587" spans="9:9" x14ac:dyDescent="0.15">
      <c r="I587" s="153"/>
    </row>
    <row r="588" spans="9:9" x14ac:dyDescent="0.15">
      <c r="I588" s="153"/>
    </row>
    <row r="589" spans="9:9" x14ac:dyDescent="0.15">
      <c r="I589" s="153"/>
    </row>
    <row r="590" spans="9:9" x14ac:dyDescent="0.15">
      <c r="I590" s="153"/>
    </row>
    <row r="591" spans="9:9" x14ac:dyDescent="0.15">
      <c r="I591" s="153"/>
    </row>
    <row r="592" spans="9:9" x14ac:dyDescent="0.15">
      <c r="I592" s="153"/>
    </row>
    <row r="593" spans="9:9" x14ac:dyDescent="0.15">
      <c r="I593" s="153"/>
    </row>
    <row r="594" spans="9:9" x14ac:dyDescent="0.15">
      <c r="I594" s="153"/>
    </row>
    <row r="595" spans="9:9" x14ac:dyDescent="0.15">
      <c r="I595" s="153"/>
    </row>
    <row r="596" spans="9:9" x14ac:dyDescent="0.15">
      <c r="I596" s="153"/>
    </row>
    <row r="597" spans="9:9" x14ac:dyDescent="0.15">
      <c r="I597" s="153"/>
    </row>
    <row r="598" spans="9:9" x14ac:dyDescent="0.15">
      <c r="I598" s="153"/>
    </row>
    <row r="599" spans="9:9" x14ac:dyDescent="0.15">
      <c r="I599" s="153"/>
    </row>
    <row r="600" spans="9:9" x14ac:dyDescent="0.15">
      <c r="I600" s="153"/>
    </row>
    <row r="601" spans="9:9" x14ac:dyDescent="0.15">
      <c r="I601" s="153"/>
    </row>
    <row r="602" spans="9:9" x14ac:dyDescent="0.15">
      <c r="I602" s="153"/>
    </row>
    <row r="603" spans="9:9" x14ac:dyDescent="0.15">
      <c r="I603" s="153"/>
    </row>
    <row r="604" spans="9:9" x14ac:dyDescent="0.15">
      <c r="I604" s="153"/>
    </row>
    <row r="605" spans="9:9" x14ac:dyDescent="0.15">
      <c r="I605" s="153"/>
    </row>
    <row r="606" spans="9:9" x14ac:dyDescent="0.15">
      <c r="I606" s="153"/>
    </row>
    <row r="607" spans="9:9" x14ac:dyDescent="0.15">
      <c r="I607" s="153"/>
    </row>
    <row r="608" spans="9:9" x14ac:dyDescent="0.15">
      <c r="I608" s="153"/>
    </row>
    <row r="609" spans="9:9" x14ac:dyDescent="0.15">
      <c r="I609" s="153"/>
    </row>
    <row r="610" spans="9:9" x14ac:dyDescent="0.15">
      <c r="I610" s="153"/>
    </row>
    <row r="611" spans="9:9" x14ac:dyDescent="0.15">
      <c r="I611" s="153"/>
    </row>
    <row r="612" spans="9:9" x14ac:dyDescent="0.15">
      <c r="I612" s="153"/>
    </row>
    <row r="613" spans="9:9" x14ac:dyDescent="0.15">
      <c r="I613" s="153"/>
    </row>
    <row r="614" spans="9:9" x14ac:dyDescent="0.15">
      <c r="I614" s="153"/>
    </row>
    <row r="615" spans="9:9" x14ac:dyDescent="0.15">
      <c r="I615" s="153"/>
    </row>
    <row r="616" spans="9:9" x14ac:dyDescent="0.15">
      <c r="I616" s="153"/>
    </row>
    <row r="617" spans="9:9" x14ac:dyDescent="0.15">
      <c r="I617" s="153"/>
    </row>
    <row r="618" spans="9:9" x14ac:dyDescent="0.15">
      <c r="I618" s="153"/>
    </row>
    <row r="619" spans="9:9" x14ac:dyDescent="0.15">
      <c r="I619" s="153"/>
    </row>
    <row r="620" spans="9:9" x14ac:dyDescent="0.15">
      <c r="I620" s="153"/>
    </row>
    <row r="621" spans="9:9" x14ac:dyDescent="0.15">
      <c r="I621" s="153"/>
    </row>
    <row r="622" spans="9:9" x14ac:dyDescent="0.15">
      <c r="I622" s="153"/>
    </row>
    <row r="623" spans="9:9" x14ac:dyDescent="0.15">
      <c r="I623" s="153"/>
    </row>
    <row r="624" spans="9:9" x14ac:dyDescent="0.15">
      <c r="I624" s="153"/>
    </row>
    <row r="625" spans="9:9" x14ac:dyDescent="0.15">
      <c r="I625" s="153"/>
    </row>
    <row r="626" spans="9:9" x14ac:dyDescent="0.15">
      <c r="I626" s="153"/>
    </row>
    <row r="627" spans="9:9" x14ac:dyDescent="0.15">
      <c r="I627" s="153"/>
    </row>
    <row r="628" spans="9:9" x14ac:dyDescent="0.15">
      <c r="I628" s="153"/>
    </row>
    <row r="629" spans="9:9" x14ac:dyDescent="0.15">
      <c r="I629" s="153"/>
    </row>
    <row r="630" spans="9:9" x14ac:dyDescent="0.15">
      <c r="I630" s="153"/>
    </row>
    <row r="631" spans="9:9" x14ac:dyDescent="0.15">
      <c r="I631" s="153"/>
    </row>
    <row r="632" spans="9:9" x14ac:dyDescent="0.15">
      <c r="I632" s="153"/>
    </row>
    <row r="633" spans="9:9" x14ac:dyDescent="0.15">
      <c r="I633" s="153"/>
    </row>
    <row r="634" spans="9:9" x14ac:dyDescent="0.15">
      <c r="I634" s="153"/>
    </row>
    <row r="635" spans="9:9" x14ac:dyDescent="0.15">
      <c r="I635" s="153"/>
    </row>
    <row r="636" spans="9:9" x14ac:dyDescent="0.15">
      <c r="I636" s="153"/>
    </row>
    <row r="637" spans="9:9" x14ac:dyDescent="0.15">
      <c r="I637" s="153"/>
    </row>
    <row r="638" spans="9:9" x14ac:dyDescent="0.15">
      <c r="I638" s="153"/>
    </row>
    <row r="639" spans="9:9" x14ac:dyDescent="0.15">
      <c r="I639" s="153"/>
    </row>
    <row r="640" spans="9:9" x14ac:dyDescent="0.15">
      <c r="I640" s="153"/>
    </row>
    <row r="641" spans="9:9" x14ac:dyDescent="0.15">
      <c r="I641" s="153"/>
    </row>
    <row r="642" spans="9:9" x14ac:dyDescent="0.15">
      <c r="I642" s="153"/>
    </row>
    <row r="643" spans="9:9" x14ac:dyDescent="0.15">
      <c r="I643" s="153"/>
    </row>
    <row r="644" spans="9:9" x14ac:dyDescent="0.15">
      <c r="I644" s="153"/>
    </row>
    <row r="645" spans="9:9" x14ac:dyDescent="0.15">
      <c r="I645" s="153"/>
    </row>
    <row r="646" spans="9:9" x14ac:dyDescent="0.15">
      <c r="I646" s="153"/>
    </row>
    <row r="647" spans="9:9" x14ac:dyDescent="0.15">
      <c r="I647" s="153"/>
    </row>
    <row r="648" spans="9:9" x14ac:dyDescent="0.15">
      <c r="I648" s="153"/>
    </row>
    <row r="649" spans="9:9" x14ac:dyDescent="0.15">
      <c r="I649" s="153"/>
    </row>
    <row r="650" spans="9:9" x14ac:dyDescent="0.15">
      <c r="I650" s="153"/>
    </row>
    <row r="651" spans="9:9" x14ac:dyDescent="0.15">
      <c r="I651" s="153"/>
    </row>
    <row r="652" spans="9:9" x14ac:dyDescent="0.15">
      <c r="I652" s="153"/>
    </row>
    <row r="653" spans="9:9" x14ac:dyDescent="0.15">
      <c r="I653" s="153"/>
    </row>
    <row r="654" spans="9:9" x14ac:dyDescent="0.15">
      <c r="I654" s="153"/>
    </row>
    <row r="655" spans="9:9" x14ac:dyDescent="0.15">
      <c r="I655" s="153"/>
    </row>
    <row r="656" spans="9:9" x14ac:dyDescent="0.15">
      <c r="I656" s="153"/>
    </row>
    <row r="657" spans="9:9" x14ac:dyDescent="0.15">
      <c r="I657" s="153"/>
    </row>
    <row r="658" spans="9:9" x14ac:dyDescent="0.15">
      <c r="I658" s="153"/>
    </row>
    <row r="659" spans="9:9" x14ac:dyDescent="0.15">
      <c r="I659" s="153"/>
    </row>
    <row r="660" spans="9:9" x14ac:dyDescent="0.15">
      <c r="I660" s="153"/>
    </row>
    <row r="661" spans="9:9" x14ac:dyDescent="0.15">
      <c r="I661" s="153"/>
    </row>
    <row r="662" spans="9:9" x14ac:dyDescent="0.15">
      <c r="I662" s="153"/>
    </row>
    <row r="663" spans="9:9" x14ac:dyDescent="0.15">
      <c r="I663" s="153"/>
    </row>
    <row r="664" spans="9:9" x14ac:dyDescent="0.15">
      <c r="I664" s="153"/>
    </row>
    <row r="665" spans="9:9" x14ac:dyDescent="0.15">
      <c r="I665" s="153"/>
    </row>
    <row r="666" spans="9:9" x14ac:dyDescent="0.15">
      <c r="I666" s="153"/>
    </row>
    <row r="667" spans="9:9" x14ac:dyDescent="0.15">
      <c r="I667" s="153"/>
    </row>
    <row r="668" spans="9:9" x14ac:dyDescent="0.15">
      <c r="I668" s="153"/>
    </row>
    <row r="669" spans="9:9" x14ac:dyDescent="0.15">
      <c r="I669" s="153"/>
    </row>
    <row r="670" spans="9:9" x14ac:dyDescent="0.15">
      <c r="I670" s="153"/>
    </row>
    <row r="671" spans="9:9" x14ac:dyDescent="0.15">
      <c r="I671" s="153"/>
    </row>
    <row r="672" spans="9:9" x14ac:dyDescent="0.15">
      <c r="I672" s="153"/>
    </row>
    <row r="673" spans="9:9" x14ac:dyDescent="0.15">
      <c r="I673" s="153"/>
    </row>
    <row r="674" spans="9:9" x14ac:dyDescent="0.15">
      <c r="I674" s="153"/>
    </row>
    <row r="675" spans="9:9" x14ac:dyDescent="0.15">
      <c r="I675" s="153"/>
    </row>
    <row r="676" spans="9:9" x14ac:dyDescent="0.15">
      <c r="I676" s="153"/>
    </row>
    <row r="677" spans="9:9" x14ac:dyDescent="0.15">
      <c r="I677" s="153"/>
    </row>
    <row r="678" spans="9:9" x14ac:dyDescent="0.15">
      <c r="I678" s="153"/>
    </row>
    <row r="679" spans="9:9" x14ac:dyDescent="0.15">
      <c r="I679" s="153"/>
    </row>
    <row r="680" spans="9:9" x14ac:dyDescent="0.15">
      <c r="I680" s="153"/>
    </row>
    <row r="681" spans="9:9" x14ac:dyDescent="0.15">
      <c r="I681" s="153"/>
    </row>
    <row r="682" spans="9:9" x14ac:dyDescent="0.15">
      <c r="I682" s="153"/>
    </row>
    <row r="683" spans="9:9" x14ac:dyDescent="0.15">
      <c r="I683" s="153"/>
    </row>
    <row r="684" spans="9:9" x14ac:dyDescent="0.15">
      <c r="I684" s="153"/>
    </row>
    <row r="685" spans="9:9" x14ac:dyDescent="0.15">
      <c r="I685" s="153"/>
    </row>
    <row r="686" spans="9:9" x14ac:dyDescent="0.15">
      <c r="I686" s="153"/>
    </row>
    <row r="687" spans="9:9" x14ac:dyDescent="0.15">
      <c r="I687" s="153"/>
    </row>
    <row r="688" spans="9:9" x14ac:dyDescent="0.15">
      <c r="I688" s="153"/>
    </row>
    <row r="689" spans="9:9" x14ac:dyDescent="0.15">
      <c r="I689" s="153"/>
    </row>
    <row r="690" spans="9:9" x14ac:dyDescent="0.15">
      <c r="I690" s="153"/>
    </row>
    <row r="691" spans="9:9" x14ac:dyDescent="0.15">
      <c r="I691" s="153"/>
    </row>
    <row r="692" spans="9:9" x14ac:dyDescent="0.15">
      <c r="I692" s="153"/>
    </row>
    <row r="693" spans="9:9" x14ac:dyDescent="0.15">
      <c r="I693" s="153"/>
    </row>
    <row r="694" spans="9:9" x14ac:dyDescent="0.15">
      <c r="I694" s="153"/>
    </row>
    <row r="695" spans="9:9" x14ac:dyDescent="0.15">
      <c r="I695" s="153"/>
    </row>
    <row r="696" spans="9:9" x14ac:dyDescent="0.15">
      <c r="I696" s="153"/>
    </row>
    <row r="697" spans="9:9" x14ac:dyDescent="0.15">
      <c r="I697" s="153"/>
    </row>
    <row r="698" spans="9:9" x14ac:dyDescent="0.15">
      <c r="I698" s="153"/>
    </row>
    <row r="699" spans="9:9" x14ac:dyDescent="0.15">
      <c r="I699" s="153"/>
    </row>
    <row r="700" spans="9:9" x14ac:dyDescent="0.15">
      <c r="I700" s="153"/>
    </row>
    <row r="701" spans="9:9" x14ac:dyDescent="0.15">
      <c r="I701" s="153"/>
    </row>
    <row r="702" spans="9:9" x14ac:dyDescent="0.15">
      <c r="I702" s="153"/>
    </row>
    <row r="703" spans="9:9" x14ac:dyDescent="0.15">
      <c r="I703" s="153"/>
    </row>
    <row r="704" spans="9:9" x14ac:dyDescent="0.15">
      <c r="I704" s="153"/>
    </row>
    <row r="705" spans="9:9" x14ac:dyDescent="0.15">
      <c r="I705" s="153"/>
    </row>
    <row r="706" spans="9:9" x14ac:dyDescent="0.15">
      <c r="I706" s="153"/>
    </row>
    <row r="707" spans="9:9" x14ac:dyDescent="0.15">
      <c r="I707" s="153"/>
    </row>
    <row r="708" spans="9:9" x14ac:dyDescent="0.15">
      <c r="I708" s="153"/>
    </row>
    <row r="709" spans="9:9" x14ac:dyDescent="0.15">
      <c r="I709" s="153"/>
    </row>
    <row r="710" spans="9:9" x14ac:dyDescent="0.15">
      <c r="I710" s="153"/>
    </row>
    <row r="711" spans="9:9" x14ac:dyDescent="0.15">
      <c r="I711" s="153"/>
    </row>
    <row r="712" spans="9:9" x14ac:dyDescent="0.15">
      <c r="I712" s="153"/>
    </row>
    <row r="713" spans="9:9" x14ac:dyDescent="0.15">
      <c r="I713" s="153"/>
    </row>
    <row r="714" spans="9:9" x14ac:dyDescent="0.15">
      <c r="I714" s="153"/>
    </row>
    <row r="715" spans="9:9" x14ac:dyDescent="0.15">
      <c r="I715" s="153"/>
    </row>
    <row r="716" spans="9:9" x14ac:dyDescent="0.15">
      <c r="I716" s="153"/>
    </row>
    <row r="717" spans="9:9" x14ac:dyDescent="0.15">
      <c r="I717" s="153"/>
    </row>
    <row r="718" spans="9:9" x14ac:dyDescent="0.15">
      <c r="I718" s="153"/>
    </row>
    <row r="719" spans="9:9" x14ac:dyDescent="0.15">
      <c r="I719" s="153"/>
    </row>
    <row r="720" spans="9:9" x14ac:dyDescent="0.15">
      <c r="I720" s="153"/>
    </row>
    <row r="721" spans="9:9" x14ac:dyDescent="0.15">
      <c r="I721" s="153"/>
    </row>
    <row r="722" spans="9:9" x14ac:dyDescent="0.15">
      <c r="I722" s="153"/>
    </row>
    <row r="723" spans="9:9" x14ac:dyDescent="0.15">
      <c r="I723" s="153"/>
    </row>
    <row r="724" spans="9:9" x14ac:dyDescent="0.15">
      <c r="I724" s="153"/>
    </row>
    <row r="725" spans="9:9" x14ac:dyDescent="0.15">
      <c r="I725" s="153"/>
    </row>
    <row r="726" spans="9:9" x14ac:dyDescent="0.15">
      <c r="I726" s="153"/>
    </row>
    <row r="727" spans="9:9" x14ac:dyDescent="0.15">
      <c r="I727" s="153"/>
    </row>
    <row r="728" spans="9:9" x14ac:dyDescent="0.15">
      <c r="I728" s="153"/>
    </row>
    <row r="729" spans="9:9" x14ac:dyDescent="0.15">
      <c r="I729" s="153"/>
    </row>
    <row r="730" spans="9:9" x14ac:dyDescent="0.15">
      <c r="I730" s="153"/>
    </row>
    <row r="731" spans="9:9" x14ac:dyDescent="0.15">
      <c r="I731" s="153"/>
    </row>
    <row r="732" spans="9:9" x14ac:dyDescent="0.15">
      <c r="I732" s="153"/>
    </row>
    <row r="733" spans="9:9" x14ac:dyDescent="0.15">
      <c r="I733" s="153"/>
    </row>
    <row r="734" spans="9:9" x14ac:dyDescent="0.15">
      <c r="I734" s="153"/>
    </row>
    <row r="735" spans="9:9" x14ac:dyDescent="0.15">
      <c r="I735" s="153"/>
    </row>
    <row r="736" spans="9:9" x14ac:dyDescent="0.15">
      <c r="I736" s="153"/>
    </row>
    <row r="737" spans="9:9" x14ac:dyDescent="0.15">
      <c r="I737" s="153"/>
    </row>
    <row r="738" spans="9:9" x14ac:dyDescent="0.15">
      <c r="I738" s="153"/>
    </row>
    <row r="739" spans="9:9" x14ac:dyDescent="0.15">
      <c r="I739" s="153"/>
    </row>
    <row r="740" spans="9:9" x14ac:dyDescent="0.15">
      <c r="I740" s="153"/>
    </row>
    <row r="741" spans="9:9" x14ac:dyDescent="0.15">
      <c r="I741" s="153"/>
    </row>
    <row r="742" spans="9:9" x14ac:dyDescent="0.15">
      <c r="I742" s="153"/>
    </row>
    <row r="743" spans="9:9" x14ac:dyDescent="0.15">
      <c r="I743" s="153"/>
    </row>
    <row r="744" spans="9:9" x14ac:dyDescent="0.15">
      <c r="I744" s="153"/>
    </row>
    <row r="745" spans="9:9" x14ac:dyDescent="0.15">
      <c r="I745" s="153"/>
    </row>
    <row r="746" spans="9:9" x14ac:dyDescent="0.15">
      <c r="I746" s="153"/>
    </row>
    <row r="747" spans="9:9" x14ac:dyDescent="0.15">
      <c r="I747" s="153"/>
    </row>
    <row r="748" spans="9:9" x14ac:dyDescent="0.15">
      <c r="I748" s="153"/>
    </row>
    <row r="749" spans="9:9" x14ac:dyDescent="0.15">
      <c r="I749" s="153"/>
    </row>
    <row r="750" spans="9:9" x14ac:dyDescent="0.15">
      <c r="I750" s="153"/>
    </row>
    <row r="751" spans="9:9" x14ac:dyDescent="0.15">
      <c r="I751" s="153"/>
    </row>
    <row r="752" spans="9:9" x14ac:dyDescent="0.15">
      <c r="I752" s="153"/>
    </row>
    <row r="753" spans="9:9" x14ac:dyDescent="0.15">
      <c r="I753" s="153"/>
    </row>
    <row r="754" spans="9:9" x14ac:dyDescent="0.15">
      <c r="I754" s="153"/>
    </row>
    <row r="755" spans="9:9" x14ac:dyDescent="0.15">
      <c r="I755" s="153"/>
    </row>
    <row r="756" spans="9:9" x14ac:dyDescent="0.15">
      <c r="I756" s="153"/>
    </row>
    <row r="757" spans="9:9" x14ac:dyDescent="0.15">
      <c r="I757" s="153"/>
    </row>
    <row r="758" spans="9:9" x14ac:dyDescent="0.15">
      <c r="I758" s="153"/>
    </row>
    <row r="759" spans="9:9" x14ac:dyDescent="0.15">
      <c r="I759" s="153"/>
    </row>
    <row r="760" spans="9:9" x14ac:dyDescent="0.15">
      <c r="I760" s="153"/>
    </row>
    <row r="761" spans="9:9" x14ac:dyDescent="0.15">
      <c r="I761" s="153"/>
    </row>
    <row r="762" spans="9:9" x14ac:dyDescent="0.15">
      <c r="I762" s="153"/>
    </row>
    <row r="763" spans="9:9" x14ac:dyDescent="0.15">
      <c r="I763" s="153"/>
    </row>
    <row r="764" spans="9:9" x14ac:dyDescent="0.15">
      <c r="I764" s="153"/>
    </row>
    <row r="765" spans="9:9" x14ac:dyDescent="0.15">
      <c r="I765" s="153"/>
    </row>
    <row r="766" spans="9:9" x14ac:dyDescent="0.15">
      <c r="I766" s="153"/>
    </row>
    <row r="767" spans="9:9" x14ac:dyDescent="0.15">
      <c r="I767" s="153"/>
    </row>
    <row r="768" spans="9:9" x14ac:dyDescent="0.15">
      <c r="I768" s="153"/>
    </row>
    <row r="769" spans="9:9" x14ac:dyDescent="0.15">
      <c r="I769" s="153"/>
    </row>
    <row r="770" spans="9:9" x14ac:dyDescent="0.15">
      <c r="I770" s="153"/>
    </row>
    <row r="771" spans="9:9" x14ac:dyDescent="0.15">
      <c r="I771" s="153"/>
    </row>
    <row r="772" spans="9:9" x14ac:dyDescent="0.15">
      <c r="I772" s="153"/>
    </row>
    <row r="773" spans="9:9" x14ac:dyDescent="0.15">
      <c r="I773" s="153"/>
    </row>
    <row r="774" spans="9:9" x14ac:dyDescent="0.15">
      <c r="I774" s="153"/>
    </row>
    <row r="775" spans="9:9" x14ac:dyDescent="0.15">
      <c r="I775" s="153"/>
    </row>
    <row r="776" spans="9:9" x14ac:dyDescent="0.15">
      <c r="I776" s="153"/>
    </row>
    <row r="777" spans="9:9" x14ac:dyDescent="0.15">
      <c r="I777" s="153"/>
    </row>
    <row r="778" spans="9:9" x14ac:dyDescent="0.15">
      <c r="I778" s="153"/>
    </row>
    <row r="779" spans="9:9" x14ac:dyDescent="0.15">
      <c r="I779" s="153"/>
    </row>
    <row r="780" spans="9:9" x14ac:dyDescent="0.15">
      <c r="I780" s="153"/>
    </row>
    <row r="781" spans="9:9" x14ac:dyDescent="0.15">
      <c r="I781" s="153"/>
    </row>
    <row r="782" spans="9:9" x14ac:dyDescent="0.15">
      <c r="I782" s="153"/>
    </row>
    <row r="783" spans="9:9" x14ac:dyDescent="0.15">
      <c r="I783" s="153"/>
    </row>
    <row r="784" spans="9:9" x14ac:dyDescent="0.15">
      <c r="I784" s="153"/>
    </row>
    <row r="785" spans="9:9" x14ac:dyDescent="0.15">
      <c r="I785" s="153"/>
    </row>
    <row r="786" spans="9:9" x14ac:dyDescent="0.15">
      <c r="I786" s="153"/>
    </row>
    <row r="787" spans="9:9" x14ac:dyDescent="0.15">
      <c r="I787" s="153"/>
    </row>
    <row r="788" spans="9:9" x14ac:dyDescent="0.15">
      <c r="I788" s="153"/>
    </row>
    <row r="789" spans="9:9" x14ac:dyDescent="0.15">
      <c r="I789" s="153"/>
    </row>
    <row r="790" spans="9:9" x14ac:dyDescent="0.15">
      <c r="I790" s="153"/>
    </row>
    <row r="791" spans="9:9" x14ac:dyDescent="0.15">
      <c r="I791" s="153"/>
    </row>
    <row r="792" spans="9:9" x14ac:dyDescent="0.15">
      <c r="I792" s="153"/>
    </row>
    <row r="793" spans="9:9" x14ac:dyDescent="0.15">
      <c r="I793" s="153"/>
    </row>
    <row r="794" spans="9:9" x14ac:dyDescent="0.15">
      <c r="I794" s="153"/>
    </row>
    <row r="795" spans="9:9" x14ac:dyDescent="0.15">
      <c r="I795" s="153"/>
    </row>
    <row r="796" spans="9:9" x14ac:dyDescent="0.15">
      <c r="I796" s="153"/>
    </row>
    <row r="797" spans="9:9" x14ac:dyDescent="0.15">
      <c r="I797" s="153"/>
    </row>
    <row r="798" spans="9:9" x14ac:dyDescent="0.15">
      <c r="I798" s="153"/>
    </row>
    <row r="799" spans="9:9" x14ac:dyDescent="0.15">
      <c r="I799" s="153"/>
    </row>
    <row r="800" spans="9:9" x14ac:dyDescent="0.15">
      <c r="I800" s="153"/>
    </row>
    <row r="801" spans="9:9" x14ac:dyDescent="0.15">
      <c r="I801" s="153"/>
    </row>
    <row r="802" spans="9:9" x14ac:dyDescent="0.15">
      <c r="I802" s="153"/>
    </row>
    <row r="803" spans="9:9" x14ac:dyDescent="0.15">
      <c r="I803" s="153"/>
    </row>
    <row r="804" spans="9:9" x14ac:dyDescent="0.15">
      <c r="I804" s="153"/>
    </row>
    <row r="805" spans="9:9" x14ac:dyDescent="0.15">
      <c r="I805" s="153"/>
    </row>
    <row r="806" spans="9:9" x14ac:dyDescent="0.15">
      <c r="I806" s="153"/>
    </row>
    <row r="807" spans="9:9" x14ac:dyDescent="0.15">
      <c r="I807" s="153"/>
    </row>
    <row r="808" spans="9:9" x14ac:dyDescent="0.15">
      <c r="I808" s="153"/>
    </row>
    <row r="809" spans="9:9" x14ac:dyDescent="0.15">
      <c r="I809" s="153"/>
    </row>
    <row r="810" spans="9:9" x14ac:dyDescent="0.15">
      <c r="I810" s="153"/>
    </row>
    <row r="811" spans="9:9" x14ac:dyDescent="0.15">
      <c r="I811" s="153"/>
    </row>
    <row r="812" spans="9:9" x14ac:dyDescent="0.15">
      <c r="I812" s="153"/>
    </row>
    <row r="813" spans="9:9" x14ac:dyDescent="0.15">
      <c r="I813" s="153"/>
    </row>
    <row r="814" spans="9:9" x14ac:dyDescent="0.15">
      <c r="I814" s="153"/>
    </row>
    <row r="815" spans="9:9" x14ac:dyDescent="0.15">
      <c r="I815" s="153"/>
    </row>
    <row r="816" spans="9:9" x14ac:dyDescent="0.15">
      <c r="I816" s="153"/>
    </row>
    <row r="817" spans="9:9" x14ac:dyDescent="0.15">
      <c r="I817" s="153"/>
    </row>
    <row r="818" spans="9:9" x14ac:dyDescent="0.15">
      <c r="I818" s="153"/>
    </row>
    <row r="819" spans="9:9" x14ac:dyDescent="0.15">
      <c r="I819" s="153"/>
    </row>
    <row r="820" spans="9:9" x14ac:dyDescent="0.15">
      <c r="I820" s="153"/>
    </row>
    <row r="821" spans="9:9" x14ac:dyDescent="0.15">
      <c r="I821" s="153"/>
    </row>
    <row r="822" spans="9:9" x14ac:dyDescent="0.15">
      <c r="I822" s="153"/>
    </row>
    <row r="823" spans="9:9" x14ac:dyDescent="0.15">
      <c r="I823" s="153"/>
    </row>
    <row r="824" spans="9:9" x14ac:dyDescent="0.15">
      <c r="I824" s="153"/>
    </row>
    <row r="825" spans="9:9" x14ac:dyDescent="0.15">
      <c r="I825" s="153"/>
    </row>
    <row r="826" spans="9:9" x14ac:dyDescent="0.15">
      <c r="I826" s="153"/>
    </row>
    <row r="827" spans="9:9" x14ac:dyDescent="0.15">
      <c r="I827" s="153"/>
    </row>
    <row r="828" spans="9:9" x14ac:dyDescent="0.15">
      <c r="I828" s="153"/>
    </row>
    <row r="829" spans="9:9" x14ac:dyDescent="0.15">
      <c r="I829" s="153"/>
    </row>
    <row r="830" spans="9:9" x14ac:dyDescent="0.15">
      <c r="I830" s="153"/>
    </row>
    <row r="831" spans="9:9" x14ac:dyDescent="0.15">
      <c r="I831" s="153"/>
    </row>
    <row r="832" spans="9:9" x14ac:dyDescent="0.15">
      <c r="I832" s="153"/>
    </row>
    <row r="833" spans="9:9" x14ac:dyDescent="0.15">
      <c r="I833" s="153"/>
    </row>
    <row r="834" spans="9:9" x14ac:dyDescent="0.15">
      <c r="I834" s="153"/>
    </row>
    <row r="835" spans="9:9" x14ac:dyDescent="0.15">
      <c r="I835" s="153"/>
    </row>
    <row r="836" spans="9:9" x14ac:dyDescent="0.15">
      <c r="I836" s="153"/>
    </row>
    <row r="837" spans="9:9" x14ac:dyDescent="0.15">
      <c r="I837" s="153"/>
    </row>
    <row r="838" spans="9:9" x14ac:dyDescent="0.15">
      <c r="I838" s="153"/>
    </row>
    <row r="839" spans="9:9" x14ac:dyDescent="0.15">
      <c r="I839" s="153"/>
    </row>
    <row r="840" spans="9:9" x14ac:dyDescent="0.15">
      <c r="I840" s="153"/>
    </row>
    <row r="841" spans="9:9" x14ac:dyDescent="0.15">
      <c r="I841" s="153"/>
    </row>
    <row r="842" spans="9:9" x14ac:dyDescent="0.15">
      <c r="I842" s="153"/>
    </row>
    <row r="843" spans="9:9" x14ac:dyDescent="0.15">
      <c r="I843" s="153"/>
    </row>
    <row r="844" spans="9:9" x14ac:dyDescent="0.15">
      <c r="I844" s="153"/>
    </row>
    <row r="845" spans="9:9" x14ac:dyDescent="0.15">
      <c r="I845" s="153"/>
    </row>
    <row r="846" spans="9:9" x14ac:dyDescent="0.15">
      <c r="I846" s="153"/>
    </row>
    <row r="847" spans="9:9" x14ac:dyDescent="0.15">
      <c r="I847" s="153"/>
    </row>
    <row r="848" spans="9:9" x14ac:dyDescent="0.15">
      <c r="I848" s="153"/>
    </row>
    <row r="849" spans="9:9" x14ac:dyDescent="0.15">
      <c r="I849" s="153"/>
    </row>
    <row r="850" spans="9:9" x14ac:dyDescent="0.15">
      <c r="I850" s="153"/>
    </row>
    <row r="851" spans="9:9" x14ac:dyDescent="0.15">
      <c r="I851" s="153"/>
    </row>
    <row r="852" spans="9:9" x14ac:dyDescent="0.15">
      <c r="I852" s="153"/>
    </row>
    <row r="853" spans="9:9" x14ac:dyDescent="0.15">
      <c r="I853" s="153"/>
    </row>
    <row r="854" spans="9:9" x14ac:dyDescent="0.15">
      <c r="I854" s="153"/>
    </row>
    <row r="855" spans="9:9" x14ac:dyDescent="0.15">
      <c r="I855" s="153"/>
    </row>
    <row r="856" spans="9:9" x14ac:dyDescent="0.15">
      <c r="I856" s="153"/>
    </row>
    <row r="857" spans="9:9" x14ac:dyDescent="0.15">
      <c r="I857" s="153"/>
    </row>
    <row r="858" spans="9:9" x14ac:dyDescent="0.15">
      <c r="I858" s="153"/>
    </row>
    <row r="859" spans="9:9" x14ac:dyDescent="0.15">
      <c r="I859" s="153"/>
    </row>
    <row r="860" spans="9:9" x14ac:dyDescent="0.15">
      <c r="I860" s="153"/>
    </row>
    <row r="861" spans="9:9" x14ac:dyDescent="0.15">
      <c r="I861" s="153"/>
    </row>
    <row r="862" spans="9:9" x14ac:dyDescent="0.15">
      <c r="I862" s="153"/>
    </row>
    <row r="863" spans="9:9" x14ac:dyDescent="0.15">
      <c r="I863" s="153"/>
    </row>
    <row r="864" spans="9:9" x14ac:dyDescent="0.15">
      <c r="I864" s="153"/>
    </row>
    <row r="865" spans="9:9" x14ac:dyDescent="0.15">
      <c r="I865" s="153"/>
    </row>
    <row r="866" spans="9:9" x14ac:dyDescent="0.15">
      <c r="I866" s="153"/>
    </row>
    <row r="867" spans="9:9" x14ac:dyDescent="0.15">
      <c r="I867" s="153"/>
    </row>
    <row r="868" spans="9:9" x14ac:dyDescent="0.15">
      <c r="I868" s="153"/>
    </row>
    <row r="869" spans="9:9" x14ac:dyDescent="0.15">
      <c r="I869" s="153"/>
    </row>
    <row r="870" spans="9:9" x14ac:dyDescent="0.15">
      <c r="I870" s="153"/>
    </row>
    <row r="871" spans="9:9" x14ac:dyDescent="0.15">
      <c r="I871" s="153"/>
    </row>
    <row r="872" spans="9:9" x14ac:dyDescent="0.15">
      <c r="I872" s="153"/>
    </row>
    <row r="873" spans="9:9" x14ac:dyDescent="0.15">
      <c r="I873" s="153"/>
    </row>
    <row r="874" spans="9:9" x14ac:dyDescent="0.15">
      <c r="I874" s="153"/>
    </row>
    <row r="875" spans="9:9" x14ac:dyDescent="0.15">
      <c r="I875" s="153"/>
    </row>
    <row r="876" spans="9:9" x14ac:dyDescent="0.15">
      <c r="I876" s="153"/>
    </row>
    <row r="877" spans="9:9" x14ac:dyDescent="0.15">
      <c r="I877" s="153"/>
    </row>
    <row r="878" spans="9:9" x14ac:dyDescent="0.15">
      <c r="I878" s="153"/>
    </row>
    <row r="879" spans="9:9" x14ac:dyDescent="0.15">
      <c r="I879" s="153"/>
    </row>
    <row r="880" spans="9:9" x14ac:dyDescent="0.15">
      <c r="I880" s="153"/>
    </row>
    <row r="881" spans="9:9" x14ac:dyDescent="0.15">
      <c r="I881" s="153"/>
    </row>
    <row r="882" spans="9:9" x14ac:dyDescent="0.15">
      <c r="I882" s="153"/>
    </row>
    <row r="883" spans="9:9" x14ac:dyDescent="0.15">
      <c r="I883" s="153"/>
    </row>
    <row r="884" spans="9:9" x14ac:dyDescent="0.15">
      <c r="I884" s="153"/>
    </row>
    <row r="885" spans="9:9" x14ac:dyDescent="0.15">
      <c r="I885" s="153"/>
    </row>
    <row r="886" spans="9:9" x14ac:dyDescent="0.15">
      <c r="I886" s="153"/>
    </row>
    <row r="887" spans="9:9" x14ac:dyDescent="0.15">
      <c r="I887" s="153"/>
    </row>
    <row r="888" spans="9:9" x14ac:dyDescent="0.15">
      <c r="I888" s="153"/>
    </row>
    <row r="889" spans="9:9" x14ac:dyDescent="0.15">
      <c r="I889" s="153"/>
    </row>
    <row r="890" spans="9:9" x14ac:dyDescent="0.15">
      <c r="I890" s="153"/>
    </row>
    <row r="891" spans="9:9" x14ac:dyDescent="0.15">
      <c r="I891" s="153"/>
    </row>
    <row r="892" spans="9:9" x14ac:dyDescent="0.15">
      <c r="I892" s="153"/>
    </row>
    <row r="893" spans="9:9" x14ac:dyDescent="0.15">
      <c r="I893" s="153"/>
    </row>
    <row r="894" spans="9:9" x14ac:dyDescent="0.15">
      <c r="I894" s="153"/>
    </row>
    <row r="895" spans="9:9" x14ac:dyDescent="0.15">
      <c r="I895" s="153"/>
    </row>
    <row r="896" spans="9:9" x14ac:dyDescent="0.15">
      <c r="I896" s="153"/>
    </row>
    <row r="897" spans="9:9" x14ac:dyDescent="0.15">
      <c r="I897" s="153"/>
    </row>
    <row r="898" spans="9:9" x14ac:dyDescent="0.15">
      <c r="I898" s="153"/>
    </row>
    <row r="899" spans="9:9" x14ac:dyDescent="0.15">
      <c r="I899" s="153"/>
    </row>
    <row r="900" spans="9:9" x14ac:dyDescent="0.15">
      <c r="I900" s="153"/>
    </row>
    <row r="901" spans="9:9" x14ac:dyDescent="0.15">
      <c r="I901" s="153"/>
    </row>
    <row r="902" spans="9:9" x14ac:dyDescent="0.15">
      <c r="I902" s="153"/>
    </row>
    <row r="903" spans="9:9" x14ac:dyDescent="0.15">
      <c r="I903" s="153"/>
    </row>
    <row r="904" spans="9:9" x14ac:dyDescent="0.15">
      <c r="I904" s="153"/>
    </row>
    <row r="905" spans="9:9" x14ac:dyDescent="0.15">
      <c r="I905" s="153"/>
    </row>
    <row r="906" spans="9:9" x14ac:dyDescent="0.15">
      <c r="I906" s="153"/>
    </row>
    <row r="907" spans="9:9" x14ac:dyDescent="0.15">
      <c r="I907" s="153"/>
    </row>
    <row r="908" spans="9:9" x14ac:dyDescent="0.15">
      <c r="I908" s="153"/>
    </row>
    <row r="909" spans="9:9" x14ac:dyDescent="0.15">
      <c r="I909" s="153"/>
    </row>
    <row r="910" spans="9:9" x14ac:dyDescent="0.15">
      <c r="I910" s="153"/>
    </row>
    <row r="911" spans="9:9" x14ac:dyDescent="0.15">
      <c r="I911" s="153"/>
    </row>
    <row r="912" spans="9:9" x14ac:dyDescent="0.15">
      <c r="I912" s="153"/>
    </row>
    <row r="913" spans="9:9" x14ac:dyDescent="0.15">
      <c r="I913" s="153"/>
    </row>
    <row r="914" spans="9:9" x14ac:dyDescent="0.15">
      <c r="I914" s="153"/>
    </row>
    <row r="915" spans="9:9" x14ac:dyDescent="0.15">
      <c r="I915" s="153"/>
    </row>
    <row r="916" spans="9:9" x14ac:dyDescent="0.15">
      <c r="I916" s="153"/>
    </row>
    <row r="917" spans="9:9" x14ac:dyDescent="0.15">
      <c r="I917" s="153"/>
    </row>
    <row r="918" spans="9:9" x14ac:dyDescent="0.15">
      <c r="I918" s="153"/>
    </row>
    <row r="919" spans="9:9" x14ac:dyDescent="0.15">
      <c r="I919" s="153"/>
    </row>
    <row r="920" spans="9:9" x14ac:dyDescent="0.15">
      <c r="I920" s="153"/>
    </row>
    <row r="921" spans="9:9" x14ac:dyDescent="0.15">
      <c r="I921" s="153"/>
    </row>
    <row r="922" spans="9:9" x14ac:dyDescent="0.15">
      <c r="I922" s="153"/>
    </row>
    <row r="923" spans="9:9" x14ac:dyDescent="0.15">
      <c r="I923" s="153"/>
    </row>
    <row r="924" spans="9:9" x14ac:dyDescent="0.15">
      <c r="I924" s="153"/>
    </row>
    <row r="925" spans="9:9" x14ac:dyDescent="0.15">
      <c r="I925" s="153"/>
    </row>
    <row r="926" spans="9:9" x14ac:dyDescent="0.15">
      <c r="I926" s="153"/>
    </row>
    <row r="927" spans="9:9" x14ac:dyDescent="0.15">
      <c r="I927" s="153"/>
    </row>
    <row r="928" spans="9:9" x14ac:dyDescent="0.15">
      <c r="I928" s="153"/>
    </row>
    <row r="929" spans="9:9" x14ac:dyDescent="0.15">
      <c r="I929" s="153"/>
    </row>
    <row r="930" spans="9:9" x14ac:dyDescent="0.15">
      <c r="I930" s="153"/>
    </row>
    <row r="931" spans="9:9" x14ac:dyDescent="0.15">
      <c r="I931" s="153"/>
    </row>
    <row r="932" spans="9:9" x14ac:dyDescent="0.15">
      <c r="I932" s="153"/>
    </row>
    <row r="933" spans="9:9" x14ac:dyDescent="0.15">
      <c r="I933" s="153"/>
    </row>
    <row r="934" spans="9:9" x14ac:dyDescent="0.15">
      <c r="I934" s="153"/>
    </row>
    <row r="935" spans="9:9" x14ac:dyDescent="0.15">
      <c r="I935" s="153"/>
    </row>
    <row r="936" spans="9:9" x14ac:dyDescent="0.15">
      <c r="I936" s="153"/>
    </row>
    <row r="937" spans="9:9" x14ac:dyDescent="0.15">
      <c r="I937" s="153"/>
    </row>
    <row r="938" spans="9:9" x14ac:dyDescent="0.15">
      <c r="I938" s="153"/>
    </row>
    <row r="939" spans="9:9" x14ac:dyDescent="0.15">
      <c r="I939" s="153"/>
    </row>
    <row r="940" spans="9:9" x14ac:dyDescent="0.15">
      <c r="I940" s="153"/>
    </row>
    <row r="941" spans="9:9" x14ac:dyDescent="0.15">
      <c r="I941" s="153"/>
    </row>
    <row r="942" spans="9:9" x14ac:dyDescent="0.15">
      <c r="I942" s="153"/>
    </row>
    <row r="943" spans="9:9" x14ac:dyDescent="0.15">
      <c r="I943" s="153"/>
    </row>
    <row r="944" spans="9:9" x14ac:dyDescent="0.15">
      <c r="I944" s="153"/>
    </row>
    <row r="945" spans="9:9" x14ac:dyDescent="0.15">
      <c r="I945" s="153"/>
    </row>
    <row r="946" spans="9:9" x14ac:dyDescent="0.15">
      <c r="I946" s="153"/>
    </row>
    <row r="947" spans="9:9" x14ac:dyDescent="0.15">
      <c r="I947" s="153"/>
    </row>
    <row r="948" spans="9:9" x14ac:dyDescent="0.15">
      <c r="I948" s="153"/>
    </row>
    <row r="949" spans="9:9" x14ac:dyDescent="0.15">
      <c r="I949" s="153"/>
    </row>
    <row r="950" spans="9:9" x14ac:dyDescent="0.15">
      <c r="I950" s="153"/>
    </row>
    <row r="951" spans="9:9" x14ac:dyDescent="0.15">
      <c r="I951" s="153"/>
    </row>
    <row r="952" spans="9:9" x14ac:dyDescent="0.15">
      <c r="I952" s="153"/>
    </row>
    <row r="953" spans="9:9" x14ac:dyDescent="0.15">
      <c r="I953" s="153"/>
    </row>
    <row r="954" spans="9:9" x14ac:dyDescent="0.15">
      <c r="I954" s="153"/>
    </row>
    <row r="955" spans="9:9" x14ac:dyDescent="0.15">
      <c r="I955" s="153"/>
    </row>
    <row r="956" spans="9:9" x14ac:dyDescent="0.15">
      <c r="I956" s="153"/>
    </row>
    <row r="957" spans="9:9" x14ac:dyDescent="0.15">
      <c r="I957" s="153"/>
    </row>
    <row r="958" spans="9:9" x14ac:dyDescent="0.15">
      <c r="I958" s="153"/>
    </row>
    <row r="959" spans="9:9" x14ac:dyDescent="0.15">
      <c r="I959" s="153"/>
    </row>
    <row r="960" spans="9:9" x14ac:dyDescent="0.15">
      <c r="I960" s="153"/>
    </row>
    <row r="961" spans="9:9" x14ac:dyDescent="0.15">
      <c r="I961" s="153"/>
    </row>
    <row r="962" spans="9:9" x14ac:dyDescent="0.15">
      <c r="I962" s="153"/>
    </row>
    <row r="963" spans="9:9" x14ac:dyDescent="0.15">
      <c r="I963" s="153"/>
    </row>
    <row r="964" spans="9:9" x14ac:dyDescent="0.15">
      <c r="I964" s="153"/>
    </row>
    <row r="965" spans="9:9" x14ac:dyDescent="0.15">
      <c r="I965" s="153"/>
    </row>
    <row r="966" spans="9:9" x14ac:dyDescent="0.15">
      <c r="I966" s="153"/>
    </row>
    <row r="967" spans="9:9" x14ac:dyDescent="0.15">
      <c r="I967" s="153"/>
    </row>
    <row r="968" spans="9:9" x14ac:dyDescent="0.15">
      <c r="I968" s="153"/>
    </row>
    <row r="969" spans="9:9" x14ac:dyDescent="0.15">
      <c r="I969" s="153"/>
    </row>
    <row r="970" spans="9:9" x14ac:dyDescent="0.15">
      <c r="I970" s="153"/>
    </row>
    <row r="971" spans="9:9" x14ac:dyDescent="0.15">
      <c r="I971" s="153"/>
    </row>
    <row r="972" spans="9:9" x14ac:dyDescent="0.15">
      <c r="I972" s="153"/>
    </row>
    <row r="973" spans="9:9" x14ac:dyDescent="0.15">
      <c r="I973" s="153"/>
    </row>
    <row r="974" spans="9:9" x14ac:dyDescent="0.15">
      <c r="I974" s="153"/>
    </row>
    <row r="975" spans="9:9" x14ac:dyDescent="0.15">
      <c r="I975" s="153"/>
    </row>
    <row r="976" spans="9:9" x14ac:dyDescent="0.15">
      <c r="I976" s="153"/>
    </row>
    <row r="977" spans="9:9" x14ac:dyDescent="0.15">
      <c r="I977" s="153"/>
    </row>
    <row r="978" spans="9:9" x14ac:dyDescent="0.15">
      <c r="I978" s="153"/>
    </row>
    <row r="979" spans="9:9" x14ac:dyDescent="0.15">
      <c r="I979" s="153"/>
    </row>
    <row r="980" spans="9:9" x14ac:dyDescent="0.15">
      <c r="I980" s="153"/>
    </row>
    <row r="981" spans="9:9" x14ac:dyDescent="0.15">
      <c r="I981" s="153"/>
    </row>
    <row r="982" spans="9:9" x14ac:dyDescent="0.15">
      <c r="I982" s="153"/>
    </row>
    <row r="983" spans="9:9" x14ac:dyDescent="0.15">
      <c r="I983" s="153"/>
    </row>
    <row r="984" spans="9:9" x14ac:dyDescent="0.15">
      <c r="I984" s="153"/>
    </row>
    <row r="985" spans="9:9" x14ac:dyDescent="0.15">
      <c r="I985" s="153"/>
    </row>
    <row r="986" spans="9:9" x14ac:dyDescent="0.15">
      <c r="I986" s="153"/>
    </row>
    <row r="987" spans="9:9" x14ac:dyDescent="0.15">
      <c r="I987" s="153"/>
    </row>
    <row r="988" spans="9:9" x14ac:dyDescent="0.15">
      <c r="I988" s="153"/>
    </row>
    <row r="989" spans="9:9" x14ac:dyDescent="0.15">
      <c r="I989" s="153"/>
    </row>
    <row r="990" spans="9:9" x14ac:dyDescent="0.15">
      <c r="I990" s="153"/>
    </row>
    <row r="991" spans="9:9" x14ac:dyDescent="0.15">
      <c r="I991" s="153"/>
    </row>
    <row r="992" spans="9:9" x14ac:dyDescent="0.15">
      <c r="I992" s="153"/>
    </row>
    <row r="993" spans="9:9" x14ac:dyDescent="0.15">
      <c r="I993" s="153"/>
    </row>
    <row r="994" spans="9:9" x14ac:dyDescent="0.15">
      <c r="I994" s="153"/>
    </row>
    <row r="995" spans="9:9" x14ac:dyDescent="0.15">
      <c r="I995" s="153"/>
    </row>
    <row r="996" spans="9:9" x14ac:dyDescent="0.15">
      <c r="I996" s="153"/>
    </row>
    <row r="997" spans="9:9" x14ac:dyDescent="0.15">
      <c r="I997" s="153"/>
    </row>
    <row r="998" spans="9:9" x14ac:dyDescent="0.15">
      <c r="I998" s="153"/>
    </row>
    <row r="999" spans="9:9" x14ac:dyDescent="0.15">
      <c r="I999" s="153"/>
    </row>
    <row r="1000" spans="9:9" x14ac:dyDescent="0.15">
      <c r="I1000" s="153"/>
    </row>
    <row r="1001" spans="9:9" x14ac:dyDescent="0.15">
      <c r="I1001" s="153"/>
    </row>
    <row r="1002" spans="9:9" x14ac:dyDescent="0.15">
      <c r="I1002" s="153"/>
    </row>
    <row r="1003" spans="9:9" x14ac:dyDescent="0.15">
      <c r="I1003" s="153"/>
    </row>
    <row r="1004" spans="9:9" x14ac:dyDescent="0.15">
      <c r="I1004" s="153"/>
    </row>
    <row r="1005" spans="9:9" x14ac:dyDescent="0.15">
      <c r="I1005" s="153"/>
    </row>
    <row r="1006" spans="9:9" x14ac:dyDescent="0.15">
      <c r="I1006" s="153"/>
    </row>
    <row r="1007" spans="9:9" x14ac:dyDescent="0.15">
      <c r="I1007" s="153"/>
    </row>
    <row r="1008" spans="9:9" x14ac:dyDescent="0.15">
      <c r="I1008" s="153"/>
    </row>
    <row r="1009" spans="9:9" x14ac:dyDescent="0.15">
      <c r="I1009" s="153"/>
    </row>
    <row r="1010" spans="9:9" x14ac:dyDescent="0.15">
      <c r="I1010" s="153"/>
    </row>
    <row r="1011" spans="9:9" x14ac:dyDescent="0.15">
      <c r="I1011" s="153"/>
    </row>
    <row r="1012" spans="9:9" x14ac:dyDescent="0.15">
      <c r="I1012" s="153"/>
    </row>
    <row r="1013" spans="9:9" x14ac:dyDescent="0.15">
      <c r="I1013" s="153"/>
    </row>
    <row r="1014" spans="9:9" x14ac:dyDescent="0.15">
      <c r="I1014" s="153"/>
    </row>
    <row r="1015" spans="9:9" x14ac:dyDescent="0.15">
      <c r="I1015" s="153"/>
    </row>
    <row r="1016" spans="9:9" x14ac:dyDescent="0.15">
      <c r="I1016" s="153"/>
    </row>
    <row r="1017" spans="9:9" x14ac:dyDescent="0.15">
      <c r="I1017" s="153"/>
    </row>
    <row r="1018" spans="9:9" x14ac:dyDescent="0.15">
      <c r="I1018" s="153"/>
    </row>
    <row r="1019" spans="9:9" x14ac:dyDescent="0.15">
      <c r="I1019" s="153"/>
    </row>
    <row r="1020" spans="9:9" x14ac:dyDescent="0.15">
      <c r="I1020" s="153"/>
    </row>
    <row r="1021" spans="9:9" x14ac:dyDescent="0.15">
      <c r="I1021" s="153"/>
    </row>
    <row r="1022" spans="9:9" x14ac:dyDescent="0.15">
      <c r="I1022" s="153"/>
    </row>
    <row r="1023" spans="9:9" x14ac:dyDescent="0.15">
      <c r="I1023" s="153"/>
    </row>
    <row r="1024" spans="9:9" x14ac:dyDescent="0.15">
      <c r="I1024" s="153"/>
    </row>
    <row r="1025" spans="9:9" x14ac:dyDescent="0.15">
      <c r="I1025" s="153"/>
    </row>
    <row r="1026" spans="9:9" x14ac:dyDescent="0.15">
      <c r="I1026" s="153"/>
    </row>
    <row r="1027" spans="9:9" x14ac:dyDescent="0.15">
      <c r="I1027" s="153"/>
    </row>
    <row r="1028" spans="9:9" x14ac:dyDescent="0.15">
      <c r="I1028" s="153"/>
    </row>
    <row r="1029" spans="9:9" x14ac:dyDescent="0.15">
      <c r="I1029" s="153"/>
    </row>
    <row r="1030" spans="9:9" x14ac:dyDescent="0.15">
      <c r="I1030" s="153"/>
    </row>
    <row r="1031" spans="9:9" x14ac:dyDescent="0.15">
      <c r="I1031" s="153"/>
    </row>
    <row r="1032" spans="9:9" x14ac:dyDescent="0.15">
      <c r="I1032" s="153"/>
    </row>
    <row r="1033" spans="9:9" x14ac:dyDescent="0.15">
      <c r="I1033" s="153"/>
    </row>
    <row r="1034" spans="9:9" x14ac:dyDescent="0.15">
      <c r="I1034" s="153"/>
    </row>
    <row r="1035" spans="9:9" x14ac:dyDescent="0.15">
      <c r="I1035" s="153"/>
    </row>
    <row r="1036" spans="9:9" x14ac:dyDescent="0.15">
      <c r="I1036" s="153"/>
    </row>
    <row r="1037" spans="9:9" x14ac:dyDescent="0.15">
      <c r="I1037" s="153"/>
    </row>
    <row r="1038" spans="9:9" x14ac:dyDescent="0.15">
      <c r="I1038" s="153"/>
    </row>
    <row r="1039" spans="9:9" x14ac:dyDescent="0.15">
      <c r="I1039" s="153"/>
    </row>
    <row r="1040" spans="9:9" x14ac:dyDescent="0.15">
      <c r="I1040" s="153"/>
    </row>
    <row r="1041" spans="9:9" x14ac:dyDescent="0.15">
      <c r="I1041" s="153"/>
    </row>
    <row r="1042" spans="9:9" x14ac:dyDescent="0.15">
      <c r="I1042" s="153"/>
    </row>
    <row r="1043" spans="9:9" x14ac:dyDescent="0.15">
      <c r="I1043" s="153"/>
    </row>
    <row r="1044" spans="9:9" x14ac:dyDescent="0.15">
      <c r="I1044" s="153"/>
    </row>
    <row r="1045" spans="9:9" x14ac:dyDescent="0.15">
      <c r="I1045" s="153"/>
    </row>
    <row r="1046" spans="9:9" x14ac:dyDescent="0.15">
      <c r="I1046" s="153"/>
    </row>
    <row r="1047" spans="9:9" x14ac:dyDescent="0.15">
      <c r="I1047" s="153"/>
    </row>
    <row r="1048" spans="9:9" x14ac:dyDescent="0.15">
      <c r="I1048" s="153"/>
    </row>
    <row r="1049" spans="9:9" x14ac:dyDescent="0.15">
      <c r="I1049" s="153"/>
    </row>
    <row r="1050" spans="9:9" x14ac:dyDescent="0.15">
      <c r="I1050" s="153"/>
    </row>
    <row r="1051" spans="9:9" x14ac:dyDescent="0.15">
      <c r="I1051" s="153"/>
    </row>
    <row r="1052" spans="9:9" x14ac:dyDescent="0.15">
      <c r="I1052" s="153"/>
    </row>
    <row r="1053" spans="9:9" x14ac:dyDescent="0.15">
      <c r="I1053" s="153"/>
    </row>
    <row r="1054" spans="9:9" x14ac:dyDescent="0.15">
      <c r="I1054" s="153"/>
    </row>
    <row r="1055" spans="9:9" x14ac:dyDescent="0.15">
      <c r="I1055" s="153"/>
    </row>
    <row r="1056" spans="9:9" x14ac:dyDescent="0.15">
      <c r="I1056" s="153"/>
    </row>
    <row r="1057" spans="9:9" x14ac:dyDescent="0.15">
      <c r="I1057" s="153"/>
    </row>
    <row r="1058" spans="9:9" x14ac:dyDescent="0.15">
      <c r="I1058" s="153"/>
    </row>
    <row r="1059" spans="9:9" x14ac:dyDescent="0.15">
      <c r="I1059" s="153"/>
    </row>
    <row r="1060" spans="9:9" x14ac:dyDescent="0.15">
      <c r="I1060" s="153"/>
    </row>
    <row r="1061" spans="9:9" x14ac:dyDescent="0.15">
      <c r="I1061" s="153"/>
    </row>
    <row r="1062" spans="9:9" x14ac:dyDescent="0.15">
      <c r="I1062" s="153"/>
    </row>
    <row r="1063" spans="9:9" x14ac:dyDescent="0.15">
      <c r="I1063" s="153"/>
    </row>
    <row r="1064" spans="9:9" x14ac:dyDescent="0.15">
      <c r="I1064" s="153"/>
    </row>
    <row r="1065" spans="9:9" x14ac:dyDescent="0.15">
      <c r="I1065" s="153"/>
    </row>
    <row r="1066" spans="9:9" x14ac:dyDescent="0.15">
      <c r="I1066" s="153"/>
    </row>
    <row r="1067" spans="9:9" x14ac:dyDescent="0.15">
      <c r="I1067" s="153"/>
    </row>
    <row r="1068" spans="9:9" x14ac:dyDescent="0.15">
      <c r="I1068" s="153"/>
    </row>
    <row r="1069" spans="9:9" x14ac:dyDescent="0.15">
      <c r="I1069" s="153"/>
    </row>
    <row r="1070" spans="9:9" x14ac:dyDescent="0.15">
      <c r="I1070" s="153"/>
    </row>
    <row r="1071" spans="9:9" x14ac:dyDescent="0.15">
      <c r="I1071" s="153"/>
    </row>
    <row r="1072" spans="9:9" x14ac:dyDescent="0.15">
      <c r="I1072" s="153"/>
    </row>
    <row r="1073" spans="9:9" x14ac:dyDescent="0.15">
      <c r="I1073" s="153"/>
    </row>
    <row r="1074" spans="9:9" x14ac:dyDescent="0.15">
      <c r="I1074" s="153"/>
    </row>
    <row r="1075" spans="9:9" x14ac:dyDescent="0.15">
      <c r="I1075" s="153"/>
    </row>
    <row r="1076" spans="9:9" x14ac:dyDescent="0.15">
      <c r="I1076" s="153"/>
    </row>
    <row r="1077" spans="9:9" x14ac:dyDescent="0.15">
      <c r="I1077" s="153"/>
    </row>
    <row r="1078" spans="9:9" x14ac:dyDescent="0.15">
      <c r="I1078" s="153"/>
    </row>
    <row r="1079" spans="9:9" x14ac:dyDescent="0.15">
      <c r="I1079" s="153"/>
    </row>
    <row r="1080" spans="9:9" x14ac:dyDescent="0.15">
      <c r="I1080" s="153"/>
    </row>
    <row r="1081" spans="9:9" x14ac:dyDescent="0.15">
      <c r="I1081" s="153"/>
    </row>
    <row r="1082" spans="9:9" x14ac:dyDescent="0.15">
      <c r="I1082" s="153"/>
    </row>
    <row r="1083" spans="9:9" x14ac:dyDescent="0.15">
      <c r="I1083" s="153"/>
    </row>
    <row r="1084" spans="9:9" x14ac:dyDescent="0.15">
      <c r="I1084" s="153"/>
    </row>
    <row r="1085" spans="9:9" x14ac:dyDescent="0.15">
      <c r="I1085" s="153"/>
    </row>
    <row r="1086" spans="9:9" x14ac:dyDescent="0.15">
      <c r="I1086" s="153"/>
    </row>
    <row r="1087" spans="9:9" x14ac:dyDescent="0.15">
      <c r="I1087" s="153"/>
    </row>
    <row r="1088" spans="9:9" x14ac:dyDescent="0.15">
      <c r="I1088" s="153"/>
    </row>
    <row r="1089" spans="9:9" x14ac:dyDescent="0.15">
      <c r="I1089" s="153"/>
    </row>
    <row r="1090" spans="9:9" x14ac:dyDescent="0.15">
      <c r="I1090" s="153"/>
    </row>
    <row r="1091" spans="9:9" x14ac:dyDescent="0.15">
      <c r="I1091" s="153"/>
    </row>
    <row r="1092" spans="9:9" x14ac:dyDescent="0.15">
      <c r="I1092" s="153"/>
    </row>
    <row r="1093" spans="9:9" x14ac:dyDescent="0.15">
      <c r="I1093" s="153"/>
    </row>
    <row r="1094" spans="9:9" x14ac:dyDescent="0.15">
      <c r="I1094" s="153"/>
    </row>
    <row r="1095" spans="9:9" x14ac:dyDescent="0.15">
      <c r="I1095" s="153"/>
    </row>
    <row r="1096" spans="9:9" x14ac:dyDescent="0.15">
      <c r="I1096" s="153"/>
    </row>
    <row r="1097" spans="9:9" x14ac:dyDescent="0.15">
      <c r="I1097" s="153"/>
    </row>
    <row r="1098" spans="9:9" x14ac:dyDescent="0.15">
      <c r="I1098" s="153"/>
    </row>
    <row r="1099" spans="9:9" x14ac:dyDescent="0.15">
      <c r="I1099" s="153"/>
    </row>
    <row r="1100" spans="9:9" x14ac:dyDescent="0.15">
      <c r="I1100" s="153"/>
    </row>
    <row r="1101" spans="9:9" x14ac:dyDescent="0.15">
      <c r="I1101" s="153"/>
    </row>
    <row r="1102" spans="9:9" x14ac:dyDescent="0.15">
      <c r="I1102" s="153"/>
    </row>
    <row r="1103" spans="9:9" x14ac:dyDescent="0.15">
      <c r="I1103" s="153"/>
    </row>
    <row r="1104" spans="9:9" x14ac:dyDescent="0.15">
      <c r="I1104" s="153"/>
    </row>
    <row r="1105" spans="9:9" x14ac:dyDescent="0.15">
      <c r="I1105" s="153"/>
    </row>
    <row r="1106" spans="9:9" x14ac:dyDescent="0.15">
      <c r="I1106" s="153"/>
    </row>
    <row r="1107" spans="9:9" x14ac:dyDescent="0.15">
      <c r="I1107" s="153"/>
    </row>
    <row r="1108" spans="9:9" x14ac:dyDescent="0.15">
      <c r="I1108" s="153"/>
    </row>
    <row r="1109" spans="9:9" x14ac:dyDescent="0.15">
      <c r="I1109" s="153"/>
    </row>
    <row r="1110" spans="9:9" x14ac:dyDescent="0.15">
      <c r="I1110" s="153"/>
    </row>
    <row r="1111" spans="9:9" x14ac:dyDescent="0.15">
      <c r="I1111" s="153"/>
    </row>
    <row r="1112" spans="9:9" x14ac:dyDescent="0.15">
      <c r="I1112" s="153"/>
    </row>
    <row r="1113" spans="9:9" x14ac:dyDescent="0.15">
      <c r="I1113" s="153"/>
    </row>
    <row r="1114" spans="9:9" x14ac:dyDescent="0.15">
      <c r="I1114" s="153"/>
    </row>
    <row r="1115" spans="9:9" x14ac:dyDescent="0.15">
      <c r="I1115" s="153"/>
    </row>
    <row r="1116" spans="9:9" x14ac:dyDescent="0.15">
      <c r="I1116" s="153"/>
    </row>
    <row r="1117" spans="9:9" x14ac:dyDescent="0.15">
      <c r="I1117" s="153"/>
    </row>
    <row r="1118" spans="9:9" x14ac:dyDescent="0.15">
      <c r="I1118" s="153"/>
    </row>
    <row r="1119" spans="9:9" x14ac:dyDescent="0.15">
      <c r="I1119" s="153"/>
    </row>
    <row r="1120" spans="9:9" x14ac:dyDescent="0.15">
      <c r="I1120" s="153"/>
    </row>
    <row r="1121" spans="9:9" x14ac:dyDescent="0.15">
      <c r="I1121" s="153"/>
    </row>
    <row r="1122" spans="9:9" x14ac:dyDescent="0.15">
      <c r="I1122" s="153"/>
    </row>
    <row r="1123" spans="9:9" x14ac:dyDescent="0.15">
      <c r="I1123" s="153"/>
    </row>
    <row r="1124" spans="9:9" x14ac:dyDescent="0.15">
      <c r="I1124" s="153"/>
    </row>
    <row r="1125" spans="9:9" x14ac:dyDescent="0.15">
      <c r="I1125" s="153"/>
    </row>
    <row r="1126" spans="9:9" x14ac:dyDescent="0.15">
      <c r="I1126" s="153"/>
    </row>
    <row r="1127" spans="9:9" x14ac:dyDescent="0.15">
      <c r="I1127" s="153"/>
    </row>
    <row r="1128" spans="9:9" x14ac:dyDescent="0.15">
      <c r="I1128" s="153"/>
    </row>
    <row r="1129" spans="9:9" x14ac:dyDescent="0.15">
      <c r="I1129" s="153"/>
    </row>
    <row r="1130" spans="9:9" x14ac:dyDescent="0.15">
      <c r="I1130" s="153"/>
    </row>
    <row r="1131" spans="9:9" x14ac:dyDescent="0.15">
      <c r="I1131" s="153"/>
    </row>
    <row r="1132" spans="9:9" x14ac:dyDescent="0.15">
      <c r="I1132" s="153"/>
    </row>
    <row r="1133" spans="9:9" x14ac:dyDescent="0.15">
      <c r="I1133" s="153"/>
    </row>
    <row r="1134" spans="9:9" x14ac:dyDescent="0.15">
      <c r="I1134" s="153"/>
    </row>
    <row r="1135" spans="9:9" x14ac:dyDescent="0.15">
      <c r="I1135" s="153"/>
    </row>
    <row r="1136" spans="9:9" x14ac:dyDescent="0.15">
      <c r="I1136" s="153"/>
    </row>
    <row r="1137" spans="9:9" x14ac:dyDescent="0.15">
      <c r="I1137" s="153"/>
    </row>
    <row r="1138" spans="9:9" x14ac:dyDescent="0.15">
      <c r="I1138" s="153"/>
    </row>
    <row r="1139" spans="9:9" x14ac:dyDescent="0.15">
      <c r="I1139" s="153"/>
    </row>
    <row r="1140" spans="9:9" x14ac:dyDescent="0.15">
      <c r="I1140" s="153"/>
    </row>
    <row r="1141" spans="9:9" x14ac:dyDescent="0.15">
      <c r="I1141" s="153"/>
    </row>
    <row r="1142" spans="9:9" x14ac:dyDescent="0.15">
      <c r="I1142" s="153"/>
    </row>
    <row r="1143" spans="9:9" x14ac:dyDescent="0.15">
      <c r="I1143" s="153"/>
    </row>
    <row r="1144" spans="9:9" x14ac:dyDescent="0.15">
      <c r="I1144" s="153"/>
    </row>
    <row r="1145" spans="9:9" x14ac:dyDescent="0.15">
      <c r="I1145" s="153"/>
    </row>
    <row r="1146" spans="9:9" x14ac:dyDescent="0.15">
      <c r="I1146" s="153"/>
    </row>
    <row r="1147" spans="9:9" x14ac:dyDescent="0.15">
      <c r="I1147" s="153"/>
    </row>
    <row r="1148" spans="9:9" x14ac:dyDescent="0.15">
      <c r="I1148" s="153"/>
    </row>
    <row r="1149" spans="9:9" x14ac:dyDescent="0.15">
      <c r="I1149" s="153"/>
    </row>
    <row r="1150" spans="9:9" x14ac:dyDescent="0.15">
      <c r="I1150" s="153"/>
    </row>
    <row r="1151" spans="9:9" x14ac:dyDescent="0.15">
      <c r="I1151" s="153"/>
    </row>
    <row r="1152" spans="9:9" x14ac:dyDescent="0.15">
      <c r="I1152" s="153"/>
    </row>
    <row r="1153" spans="9:9" x14ac:dyDescent="0.15">
      <c r="I1153" s="153"/>
    </row>
    <row r="1154" spans="9:9" x14ac:dyDescent="0.15">
      <c r="I1154" s="153"/>
    </row>
    <row r="1155" spans="9:9" x14ac:dyDescent="0.15">
      <c r="I1155" s="153"/>
    </row>
    <row r="1156" spans="9:9" x14ac:dyDescent="0.15">
      <c r="I1156" s="153"/>
    </row>
    <row r="1157" spans="9:9" x14ac:dyDescent="0.15">
      <c r="I1157" s="153"/>
    </row>
    <row r="1158" spans="9:9" x14ac:dyDescent="0.15">
      <c r="I1158" s="153"/>
    </row>
    <row r="1159" spans="9:9" x14ac:dyDescent="0.15">
      <c r="I1159" s="153"/>
    </row>
    <row r="1160" spans="9:9" x14ac:dyDescent="0.15">
      <c r="I1160" s="153"/>
    </row>
    <row r="1161" spans="9:9" x14ac:dyDescent="0.15">
      <c r="I1161" s="153"/>
    </row>
    <row r="1162" spans="9:9" x14ac:dyDescent="0.15">
      <c r="I1162" s="153"/>
    </row>
    <row r="1163" spans="9:9" x14ac:dyDescent="0.15">
      <c r="I1163" s="153"/>
    </row>
    <row r="1164" spans="9:9" x14ac:dyDescent="0.15">
      <c r="I1164" s="153"/>
    </row>
    <row r="1165" spans="9:9" x14ac:dyDescent="0.15">
      <c r="I1165" s="153"/>
    </row>
    <row r="1166" spans="9:9" x14ac:dyDescent="0.15">
      <c r="I1166" s="153"/>
    </row>
    <row r="1167" spans="9:9" x14ac:dyDescent="0.15">
      <c r="I1167" s="153"/>
    </row>
    <row r="1168" spans="9:9" x14ac:dyDescent="0.15">
      <c r="I1168" s="153"/>
    </row>
    <row r="1169" spans="9:9" x14ac:dyDescent="0.15">
      <c r="I1169" s="153"/>
    </row>
    <row r="1170" spans="9:9" x14ac:dyDescent="0.15">
      <c r="I1170" s="153"/>
    </row>
    <row r="1171" spans="9:9" x14ac:dyDescent="0.15">
      <c r="I1171" s="153"/>
    </row>
    <row r="1172" spans="9:9" x14ac:dyDescent="0.15">
      <c r="I1172" s="153"/>
    </row>
    <row r="1173" spans="9:9" x14ac:dyDescent="0.15">
      <c r="I1173" s="153"/>
    </row>
    <row r="1174" spans="9:9" x14ac:dyDescent="0.15">
      <c r="I1174" s="153"/>
    </row>
    <row r="1175" spans="9:9" x14ac:dyDescent="0.15">
      <c r="I1175" s="153"/>
    </row>
    <row r="1176" spans="9:9" x14ac:dyDescent="0.15">
      <c r="I1176" s="153"/>
    </row>
    <row r="1177" spans="9:9" x14ac:dyDescent="0.15">
      <c r="I1177" s="153"/>
    </row>
    <row r="1178" spans="9:9" x14ac:dyDescent="0.15">
      <c r="I1178" s="153"/>
    </row>
    <row r="1179" spans="9:9" x14ac:dyDescent="0.15">
      <c r="I1179" s="153"/>
    </row>
    <row r="1180" spans="9:9" x14ac:dyDescent="0.15">
      <c r="I1180" s="153"/>
    </row>
    <row r="1181" spans="9:9" x14ac:dyDescent="0.15">
      <c r="I1181" s="153"/>
    </row>
    <row r="1182" spans="9:9" x14ac:dyDescent="0.15">
      <c r="I1182" s="153"/>
    </row>
    <row r="1183" spans="9:9" x14ac:dyDescent="0.15">
      <c r="I1183" s="153"/>
    </row>
    <row r="1184" spans="9:9" x14ac:dyDescent="0.15">
      <c r="I1184" s="153"/>
    </row>
    <row r="1185" spans="9:9" x14ac:dyDescent="0.15">
      <c r="I1185" s="153"/>
    </row>
    <row r="1186" spans="9:9" x14ac:dyDescent="0.15">
      <c r="I1186" s="153"/>
    </row>
    <row r="1187" spans="9:9" x14ac:dyDescent="0.15">
      <c r="I1187" s="153"/>
    </row>
    <row r="1188" spans="9:9" x14ac:dyDescent="0.15">
      <c r="I1188" s="153"/>
    </row>
    <row r="1189" spans="9:9" x14ac:dyDescent="0.15">
      <c r="I1189" s="153"/>
    </row>
    <row r="1190" spans="9:9" x14ac:dyDescent="0.15">
      <c r="I1190" s="153"/>
    </row>
    <row r="1191" spans="9:9" x14ac:dyDescent="0.15">
      <c r="I1191" s="153"/>
    </row>
    <row r="1192" spans="9:9" x14ac:dyDescent="0.15">
      <c r="I1192" s="153"/>
    </row>
    <row r="1193" spans="9:9" x14ac:dyDescent="0.15">
      <c r="I1193" s="153"/>
    </row>
    <row r="1194" spans="9:9" x14ac:dyDescent="0.15">
      <c r="I1194" s="153"/>
    </row>
    <row r="1195" spans="9:9" x14ac:dyDescent="0.15">
      <c r="I1195" s="153"/>
    </row>
    <row r="1196" spans="9:9" x14ac:dyDescent="0.15">
      <c r="I1196" s="153"/>
    </row>
    <row r="1197" spans="9:9" x14ac:dyDescent="0.15">
      <c r="I1197" s="153"/>
    </row>
    <row r="1198" spans="9:9" x14ac:dyDescent="0.15">
      <c r="I1198" s="153"/>
    </row>
    <row r="1199" spans="9:9" x14ac:dyDescent="0.15">
      <c r="I1199" s="153"/>
    </row>
    <row r="1200" spans="9:9" x14ac:dyDescent="0.15">
      <c r="I1200" s="153"/>
    </row>
    <row r="1201" spans="9:9" x14ac:dyDescent="0.15">
      <c r="I1201" s="153"/>
    </row>
    <row r="1202" spans="9:9" x14ac:dyDescent="0.15">
      <c r="I1202" s="153"/>
    </row>
    <row r="1203" spans="9:9" x14ac:dyDescent="0.15">
      <c r="I1203" s="153"/>
    </row>
    <row r="1204" spans="9:9" x14ac:dyDescent="0.15">
      <c r="I1204" s="153"/>
    </row>
    <row r="1205" spans="9:9" x14ac:dyDescent="0.15">
      <c r="I1205" s="153"/>
    </row>
    <row r="1206" spans="9:9" x14ac:dyDescent="0.15">
      <c r="I1206" s="153"/>
    </row>
    <row r="1207" spans="9:9" x14ac:dyDescent="0.15">
      <c r="I1207" s="153"/>
    </row>
    <row r="1208" spans="9:9" x14ac:dyDescent="0.15">
      <c r="I1208" s="153"/>
    </row>
    <row r="1209" spans="9:9" x14ac:dyDescent="0.15">
      <c r="I1209" s="153"/>
    </row>
    <row r="1210" spans="9:9" x14ac:dyDescent="0.15">
      <c r="I1210" s="153"/>
    </row>
    <row r="1211" spans="9:9" x14ac:dyDescent="0.15">
      <c r="I1211" s="153"/>
    </row>
    <row r="1212" spans="9:9" x14ac:dyDescent="0.15">
      <c r="I1212" s="153"/>
    </row>
    <row r="1213" spans="9:9" x14ac:dyDescent="0.15">
      <c r="I1213" s="153"/>
    </row>
    <row r="1214" spans="9:9" x14ac:dyDescent="0.15">
      <c r="I1214" s="153"/>
    </row>
    <row r="1215" spans="9:9" x14ac:dyDescent="0.15">
      <c r="I1215" s="153"/>
    </row>
    <row r="1216" spans="9:9" x14ac:dyDescent="0.15">
      <c r="I1216" s="153"/>
    </row>
    <row r="1217" spans="9:9" x14ac:dyDescent="0.15">
      <c r="I1217" s="153"/>
    </row>
    <row r="1218" spans="9:9" x14ac:dyDescent="0.15">
      <c r="I1218" s="153"/>
    </row>
    <row r="1219" spans="9:9" x14ac:dyDescent="0.15">
      <c r="I1219" s="153"/>
    </row>
    <row r="1220" spans="9:9" x14ac:dyDescent="0.15">
      <c r="I1220" s="153"/>
    </row>
    <row r="1221" spans="9:9" x14ac:dyDescent="0.15">
      <c r="I1221" s="153"/>
    </row>
    <row r="1222" spans="9:9" x14ac:dyDescent="0.15">
      <c r="I1222" s="153"/>
    </row>
    <row r="1223" spans="9:9" x14ac:dyDescent="0.15">
      <c r="I1223" s="153"/>
    </row>
    <row r="1224" spans="9:9" x14ac:dyDescent="0.15">
      <c r="I1224" s="153"/>
    </row>
    <row r="1225" spans="9:9" x14ac:dyDescent="0.15">
      <c r="I1225" s="153"/>
    </row>
    <row r="1226" spans="9:9" x14ac:dyDescent="0.15">
      <c r="I1226" s="153"/>
    </row>
    <row r="1227" spans="9:9" x14ac:dyDescent="0.15">
      <c r="I1227" s="153"/>
    </row>
    <row r="1228" spans="9:9" x14ac:dyDescent="0.15">
      <c r="I1228" s="153"/>
    </row>
    <row r="1229" spans="9:9" x14ac:dyDescent="0.15">
      <c r="I1229" s="153"/>
    </row>
    <row r="1230" spans="9:9" x14ac:dyDescent="0.15">
      <c r="I1230" s="153"/>
    </row>
    <row r="1231" spans="9:9" x14ac:dyDescent="0.15">
      <c r="I1231" s="153"/>
    </row>
    <row r="1232" spans="9:9" x14ac:dyDescent="0.15">
      <c r="I1232" s="153"/>
    </row>
    <row r="1233" spans="9:9" x14ac:dyDescent="0.15">
      <c r="I1233" s="153"/>
    </row>
    <row r="1234" spans="9:9" x14ac:dyDescent="0.15">
      <c r="I1234" s="153"/>
    </row>
    <row r="1235" spans="9:9" x14ac:dyDescent="0.15">
      <c r="I1235" s="153"/>
    </row>
    <row r="1236" spans="9:9" x14ac:dyDescent="0.15">
      <c r="I1236" s="153"/>
    </row>
    <row r="1237" spans="9:9" x14ac:dyDescent="0.15">
      <c r="I1237" s="153"/>
    </row>
    <row r="1238" spans="9:9" x14ac:dyDescent="0.15">
      <c r="I1238" s="153"/>
    </row>
    <row r="1239" spans="9:9" x14ac:dyDescent="0.15">
      <c r="I1239" s="153"/>
    </row>
    <row r="1240" spans="9:9" x14ac:dyDescent="0.15">
      <c r="I1240" s="153"/>
    </row>
    <row r="1241" spans="9:9" x14ac:dyDescent="0.15">
      <c r="I1241" s="153"/>
    </row>
    <row r="1242" spans="9:9" x14ac:dyDescent="0.15">
      <c r="I1242" s="153"/>
    </row>
    <row r="1243" spans="9:9" x14ac:dyDescent="0.15">
      <c r="I1243" s="153"/>
    </row>
    <row r="1244" spans="9:9" x14ac:dyDescent="0.15">
      <c r="I1244" s="153"/>
    </row>
    <row r="1245" spans="9:9" x14ac:dyDescent="0.15">
      <c r="I1245" s="153"/>
    </row>
    <row r="1246" spans="9:9" x14ac:dyDescent="0.15">
      <c r="I1246" s="153"/>
    </row>
    <row r="1247" spans="9:9" x14ac:dyDescent="0.15">
      <c r="I1247" s="153"/>
    </row>
    <row r="1248" spans="9:9" x14ac:dyDescent="0.15">
      <c r="I1248" s="153"/>
    </row>
    <row r="1249" spans="9:9" x14ac:dyDescent="0.15">
      <c r="I1249" s="153"/>
    </row>
    <row r="1250" spans="9:9" x14ac:dyDescent="0.15">
      <c r="I1250" s="153"/>
    </row>
    <row r="1251" spans="9:9" x14ac:dyDescent="0.15">
      <c r="I1251" s="153"/>
    </row>
    <row r="1252" spans="9:9" x14ac:dyDescent="0.15">
      <c r="I1252" s="153"/>
    </row>
    <row r="1253" spans="9:9" x14ac:dyDescent="0.15">
      <c r="I1253" s="153"/>
    </row>
    <row r="1254" spans="9:9" x14ac:dyDescent="0.15">
      <c r="I1254" s="153"/>
    </row>
    <row r="1255" spans="9:9" x14ac:dyDescent="0.15">
      <c r="I1255" s="153"/>
    </row>
    <row r="1256" spans="9:9" x14ac:dyDescent="0.15">
      <c r="I1256" s="153"/>
    </row>
    <row r="1257" spans="9:9" x14ac:dyDescent="0.15">
      <c r="I1257" s="153"/>
    </row>
    <row r="1258" spans="9:9" x14ac:dyDescent="0.15">
      <c r="I1258" s="153"/>
    </row>
    <row r="1259" spans="9:9" x14ac:dyDescent="0.15">
      <c r="I1259" s="153"/>
    </row>
    <row r="1260" spans="9:9" x14ac:dyDescent="0.15">
      <c r="I1260" s="153"/>
    </row>
    <row r="1261" spans="9:9" x14ac:dyDescent="0.15">
      <c r="I1261" s="153"/>
    </row>
    <row r="1262" spans="9:9" x14ac:dyDescent="0.15">
      <c r="I1262" s="153"/>
    </row>
    <row r="1263" spans="9:9" x14ac:dyDescent="0.15">
      <c r="I1263" s="153"/>
    </row>
    <row r="1264" spans="9:9" x14ac:dyDescent="0.15">
      <c r="I1264" s="153"/>
    </row>
    <row r="1265" spans="9:9" x14ac:dyDescent="0.15">
      <c r="I1265" s="153"/>
    </row>
    <row r="1266" spans="9:9" x14ac:dyDescent="0.15">
      <c r="I1266" s="153"/>
    </row>
    <row r="1267" spans="9:9" x14ac:dyDescent="0.15">
      <c r="I1267" s="153"/>
    </row>
    <row r="1268" spans="9:9" x14ac:dyDescent="0.15">
      <c r="I1268" s="153"/>
    </row>
    <row r="1269" spans="9:9" x14ac:dyDescent="0.15">
      <c r="I1269" s="153"/>
    </row>
    <row r="1270" spans="9:9" x14ac:dyDescent="0.15">
      <c r="I1270" s="153"/>
    </row>
    <row r="1271" spans="9:9" x14ac:dyDescent="0.15">
      <c r="I1271" s="153"/>
    </row>
    <row r="1272" spans="9:9" x14ac:dyDescent="0.15">
      <c r="I1272" s="153"/>
    </row>
    <row r="1273" spans="9:9" x14ac:dyDescent="0.15">
      <c r="I1273" s="153"/>
    </row>
    <row r="1274" spans="9:9" x14ac:dyDescent="0.15">
      <c r="I1274" s="153"/>
    </row>
    <row r="1275" spans="9:9" x14ac:dyDescent="0.15">
      <c r="I1275" s="153"/>
    </row>
    <row r="1276" spans="9:9" x14ac:dyDescent="0.15">
      <c r="I1276" s="153"/>
    </row>
    <row r="1277" spans="9:9" x14ac:dyDescent="0.15">
      <c r="I1277" s="153"/>
    </row>
    <row r="1278" spans="9:9" x14ac:dyDescent="0.15">
      <c r="I1278" s="153"/>
    </row>
    <row r="1279" spans="9:9" x14ac:dyDescent="0.15">
      <c r="I1279" s="153"/>
    </row>
    <row r="1280" spans="9:9" x14ac:dyDescent="0.15">
      <c r="I1280" s="153"/>
    </row>
    <row r="1281" spans="9:9" x14ac:dyDescent="0.15">
      <c r="I1281" s="153"/>
    </row>
    <row r="1282" spans="9:9" x14ac:dyDescent="0.15">
      <c r="I1282" s="153"/>
    </row>
    <row r="1283" spans="9:9" x14ac:dyDescent="0.15">
      <c r="I1283" s="153"/>
    </row>
    <row r="1284" spans="9:9" x14ac:dyDescent="0.15">
      <c r="I1284" s="153"/>
    </row>
    <row r="1285" spans="9:9" x14ac:dyDescent="0.15">
      <c r="I1285" s="153"/>
    </row>
    <row r="1286" spans="9:9" x14ac:dyDescent="0.15">
      <c r="I1286" s="153"/>
    </row>
    <row r="1287" spans="9:9" x14ac:dyDescent="0.15">
      <c r="I1287" s="153"/>
    </row>
    <row r="1288" spans="9:9" x14ac:dyDescent="0.15">
      <c r="I1288" s="153"/>
    </row>
    <row r="1289" spans="9:9" x14ac:dyDescent="0.15">
      <c r="I1289" s="153"/>
    </row>
    <row r="1290" spans="9:9" x14ac:dyDescent="0.15">
      <c r="I1290" s="153"/>
    </row>
    <row r="1291" spans="9:9" x14ac:dyDescent="0.15">
      <c r="I1291" s="153"/>
    </row>
    <row r="1292" spans="9:9" x14ac:dyDescent="0.15">
      <c r="I1292" s="153"/>
    </row>
    <row r="1293" spans="9:9" x14ac:dyDescent="0.15">
      <c r="I1293" s="153"/>
    </row>
    <row r="1294" spans="9:9" x14ac:dyDescent="0.15">
      <c r="I1294" s="153"/>
    </row>
    <row r="1295" spans="9:9" x14ac:dyDescent="0.15">
      <c r="I1295" s="153"/>
    </row>
    <row r="1296" spans="9:9" x14ac:dyDescent="0.15">
      <c r="I1296" s="153"/>
    </row>
    <row r="1297" spans="9:9" x14ac:dyDescent="0.15">
      <c r="I1297" s="153"/>
    </row>
    <row r="1298" spans="9:9" x14ac:dyDescent="0.15">
      <c r="I1298" s="153"/>
    </row>
    <row r="1299" spans="9:9" x14ac:dyDescent="0.15">
      <c r="I1299" s="153"/>
    </row>
    <row r="1300" spans="9:9" x14ac:dyDescent="0.15">
      <c r="I1300" s="153"/>
    </row>
    <row r="1301" spans="9:9" x14ac:dyDescent="0.15">
      <c r="I1301" s="153"/>
    </row>
    <row r="1302" spans="9:9" x14ac:dyDescent="0.15">
      <c r="I1302" s="153"/>
    </row>
    <row r="1303" spans="9:9" x14ac:dyDescent="0.15">
      <c r="I1303" s="153"/>
    </row>
    <row r="1304" spans="9:9" x14ac:dyDescent="0.15">
      <c r="I1304" s="153"/>
    </row>
    <row r="1305" spans="9:9" x14ac:dyDescent="0.15">
      <c r="I1305" s="153"/>
    </row>
    <row r="1306" spans="9:9" x14ac:dyDescent="0.15">
      <c r="I1306" s="153"/>
    </row>
    <row r="1307" spans="9:9" x14ac:dyDescent="0.15">
      <c r="I1307" s="153"/>
    </row>
    <row r="1308" spans="9:9" x14ac:dyDescent="0.15">
      <c r="I1308" s="153"/>
    </row>
    <row r="1309" spans="9:9" x14ac:dyDescent="0.15">
      <c r="I1309" s="153"/>
    </row>
    <row r="1310" spans="9:9" x14ac:dyDescent="0.15">
      <c r="I1310" s="153"/>
    </row>
    <row r="1311" spans="9:9" x14ac:dyDescent="0.15">
      <c r="I1311" s="153"/>
    </row>
    <row r="1312" spans="9:9" x14ac:dyDescent="0.15">
      <c r="I1312" s="153"/>
    </row>
    <row r="1313" spans="9:9" x14ac:dyDescent="0.15">
      <c r="I1313" s="153"/>
    </row>
    <row r="1314" spans="9:9" x14ac:dyDescent="0.15">
      <c r="I1314" s="153"/>
    </row>
    <row r="1315" spans="9:9" x14ac:dyDescent="0.15">
      <c r="I1315" s="153"/>
    </row>
    <row r="1316" spans="9:9" x14ac:dyDescent="0.15">
      <c r="I1316" s="153"/>
    </row>
    <row r="1317" spans="9:9" x14ac:dyDescent="0.15">
      <c r="I1317" s="153"/>
    </row>
    <row r="1318" spans="9:9" x14ac:dyDescent="0.15">
      <c r="I1318" s="153"/>
    </row>
    <row r="1319" spans="9:9" x14ac:dyDescent="0.15">
      <c r="I1319" s="153"/>
    </row>
    <row r="1320" spans="9:9" x14ac:dyDescent="0.15">
      <c r="I1320" s="153"/>
    </row>
    <row r="1321" spans="9:9" x14ac:dyDescent="0.15">
      <c r="I1321" s="153"/>
    </row>
    <row r="1322" spans="9:9" x14ac:dyDescent="0.15">
      <c r="I1322" s="153"/>
    </row>
    <row r="1323" spans="9:9" x14ac:dyDescent="0.15">
      <c r="I1323" s="153"/>
    </row>
    <row r="1324" spans="9:9" x14ac:dyDescent="0.15">
      <c r="I1324" s="153"/>
    </row>
    <row r="1325" spans="9:9" x14ac:dyDescent="0.15">
      <c r="I1325" s="153"/>
    </row>
    <row r="1326" spans="9:9" x14ac:dyDescent="0.15">
      <c r="I1326" s="153"/>
    </row>
    <row r="1327" spans="9:9" x14ac:dyDescent="0.15">
      <c r="I1327" s="153"/>
    </row>
    <row r="1328" spans="9:9" x14ac:dyDescent="0.15">
      <c r="I1328" s="153"/>
    </row>
    <row r="1329" spans="9:9" x14ac:dyDescent="0.15">
      <c r="I1329" s="153"/>
    </row>
    <row r="1330" spans="9:9" x14ac:dyDescent="0.15">
      <c r="I1330" s="153"/>
    </row>
    <row r="1331" spans="9:9" x14ac:dyDescent="0.15">
      <c r="I1331" s="153"/>
    </row>
    <row r="1332" spans="9:9" x14ac:dyDescent="0.15">
      <c r="I1332" s="153"/>
    </row>
    <row r="1333" spans="9:9" x14ac:dyDescent="0.15">
      <c r="I1333" s="153"/>
    </row>
    <row r="1334" spans="9:9" x14ac:dyDescent="0.15">
      <c r="I1334" s="153"/>
    </row>
    <row r="1335" spans="9:9" x14ac:dyDescent="0.15">
      <c r="I1335" s="153"/>
    </row>
    <row r="1336" spans="9:9" x14ac:dyDescent="0.15">
      <c r="I1336" s="153"/>
    </row>
    <row r="1337" spans="9:9" x14ac:dyDescent="0.15">
      <c r="I1337" s="153"/>
    </row>
    <row r="1338" spans="9:9" x14ac:dyDescent="0.15">
      <c r="I1338" s="153"/>
    </row>
    <row r="1339" spans="9:9" x14ac:dyDescent="0.15">
      <c r="I1339" s="153"/>
    </row>
    <row r="1340" spans="9:9" x14ac:dyDescent="0.15">
      <c r="I1340" s="153"/>
    </row>
    <row r="1341" spans="9:9" x14ac:dyDescent="0.15">
      <c r="I1341" s="153"/>
    </row>
    <row r="1342" spans="9:9" x14ac:dyDescent="0.15">
      <c r="I1342" s="153"/>
    </row>
    <row r="1343" spans="9:9" x14ac:dyDescent="0.15">
      <c r="I1343" s="153"/>
    </row>
    <row r="1344" spans="9:9" x14ac:dyDescent="0.15">
      <c r="I1344" s="153"/>
    </row>
    <row r="1345" spans="9:9" x14ac:dyDescent="0.15">
      <c r="I1345" s="153"/>
    </row>
    <row r="1346" spans="9:9" x14ac:dyDescent="0.15">
      <c r="I1346" s="153"/>
    </row>
    <row r="1347" spans="9:9" x14ac:dyDescent="0.15">
      <c r="I1347" s="153"/>
    </row>
    <row r="1348" spans="9:9" x14ac:dyDescent="0.15">
      <c r="I1348" s="153"/>
    </row>
    <row r="1349" spans="9:9" x14ac:dyDescent="0.15">
      <c r="I1349" s="153"/>
    </row>
    <row r="1350" spans="9:9" x14ac:dyDescent="0.15">
      <c r="I1350" s="153"/>
    </row>
    <row r="1351" spans="9:9" x14ac:dyDescent="0.15">
      <c r="I1351" s="153"/>
    </row>
    <row r="1352" spans="9:9" x14ac:dyDescent="0.15">
      <c r="I1352" s="153"/>
    </row>
    <row r="1353" spans="9:9" x14ac:dyDescent="0.15">
      <c r="I1353" s="153"/>
    </row>
    <row r="1354" spans="9:9" x14ac:dyDescent="0.15">
      <c r="I1354" s="153"/>
    </row>
    <row r="1355" spans="9:9" x14ac:dyDescent="0.15">
      <c r="I1355" s="153"/>
    </row>
    <row r="1356" spans="9:9" x14ac:dyDescent="0.15">
      <c r="I1356" s="153"/>
    </row>
    <row r="1357" spans="9:9" x14ac:dyDescent="0.15">
      <c r="I1357" s="153"/>
    </row>
    <row r="1358" spans="9:9" x14ac:dyDescent="0.15">
      <c r="I1358" s="153"/>
    </row>
    <row r="1359" spans="9:9" x14ac:dyDescent="0.15">
      <c r="I1359" s="153"/>
    </row>
    <row r="1360" spans="9:9" x14ac:dyDescent="0.15">
      <c r="I1360" s="153"/>
    </row>
    <row r="1361" spans="9:9" x14ac:dyDescent="0.15">
      <c r="I1361" s="153"/>
    </row>
    <row r="1362" spans="9:9" x14ac:dyDescent="0.15">
      <c r="I1362" s="153"/>
    </row>
    <row r="1363" spans="9:9" x14ac:dyDescent="0.15">
      <c r="I1363" s="153"/>
    </row>
    <row r="1364" spans="9:9" x14ac:dyDescent="0.15">
      <c r="I1364" s="153"/>
    </row>
    <row r="1365" spans="9:9" x14ac:dyDescent="0.15">
      <c r="I1365" s="153"/>
    </row>
    <row r="1366" spans="9:9" x14ac:dyDescent="0.15">
      <c r="I1366" s="153"/>
    </row>
    <row r="1367" spans="9:9" x14ac:dyDescent="0.15">
      <c r="I1367" s="153"/>
    </row>
    <row r="1368" spans="9:9" x14ac:dyDescent="0.15">
      <c r="I1368" s="153"/>
    </row>
    <row r="1369" spans="9:9" x14ac:dyDescent="0.15">
      <c r="I1369" s="153"/>
    </row>
    <row r="1370" spans="9:9" x14ac:dyDescent="0.15">
      <c r="I1370" s="153"/>
    </row>
    <row r="1371" spans="9:9" x14ac:dyDescent="0.15">
      <c r="I1371" s="153"/>
    </row>
    <row r="1372" spans="9:9" x14ac:dyDescent="0.15">
      <c r="I1372" s="153"/>
    </row>
    <row r="1373" spans="9:9" x14ac:dyDescent="0.15">
      <c r="I1373" s="153"/>
    </row>
    <row r="1374" spans="9:9" x14ac:dyDescent="0.15">
      <c r="I1374" s="153"/>
    </row>
    <row r="1375" spans="9:9" x14ac:dyDescent="0.15">
      <c r="I1375" s="153"/>
    </row>
    <row r="1376" spans="9:9" x14ac:dyDescent="0.15">
      <c r="I1376" s="153"/>
    </row>
    <row r="1377" spans="9:9" x14ac:dyDescent="0.15">
      <c r="I1377" s="153"/>
    </row>
    <row r="1378" spans="9:9" x14ac:dyDescent="0.15">
      <c r="I1378" s="153"/>
    </row>
    <row r="1379" spans="9:9" x14ac:dyDescent="0.15">
      <c r="I1379" s="153"/>
    </row>
    <row r="1380" spans="9:9" x14ac:dyDescent="0.15">
      <c r="I1380" s="153"/>
    </row>
    <row r="1381" spans="9:9" x14ac:dyDescent="0.15">
      <c r="I1381" s="153"/>
    </row>
    <row r="1382" spans="9:9" x14ac:dyDescent="0.15">
      <c r="I1382" s="153"/>
    </row>
    <row r="1383" spans="9:9" x14ac:dyDescent="0.15">
      <c r="I1383" s="153"/>
    </row>
    <row r="1384" spans="9:9" x14ac:dyDescent="0.15">
      <c r="I1384" s="153"/>
    </row>
    <row r="1385" spans="9:9" x14ac:dyDescent="0.15">
      <c r="I1385" s="153"/>
    </row>
    <row r="1386" spans="9:9" x14ac:dyDescent="0.15">
      <c r="I1386" s="153"/>
    </row>
    <row r="1387" spans="9:9" x14ac:dyDescent="0.15">
      <c r="I1387" s="153"/>
    </row>
    <row r="1388" spans="9:9" x14ac:dyDescent="0.15">
      <c r="I1388" s="153"/>
    </row>
    <row r="1389" spans="9:9" x14ac:dyDescent="0.15">
      <c r="I1389" s="153"/>
    </row>
    <row r="1390" spans="9:9" x14ac:dyDescent="0.15">
      <c r="I1390" s="153"/>
    </row>
    <row r="1391" spans="9:9" x14ac:dyDescent="0.15">
      <c r="I1391" s="153"/>
    </row>
    <row r="1392" spans="9:9" x14ac:dyDescent="0.15">
      <c r="I1392" s="153"/>
    </row>
    <row r="1393" spans="9:9" x14ac:dyDescent="0.15">
      <c r="I1393" s="153"/>
    </row>
    <row r="1394" spans="9:9" x14ac:dyDescent="0.15">
      <c r="I1394" s="153"/>
    </row>
    <row r="1395" spans="9:9" x14ac:dyDescent="0.15">
      <c r="I1395" s="153"/>
    </row>
    <row r="1396" spans="9:9" x14ac:dyDescent="0.15">
      <c r="I1396" s="153"/>
    </row>
    <row r="1397" spans="9:9" x14ac:dyDescent="0.15">
      <c r="I1397" s="153"/>
    </row>
    <row r="1398" spans="9:9" x14ac:dyDescent="0.15">
      <c r="I1398" s="153"/>
    </row>
    <row r="1399" spans="9:9" x14ac:dyDescent="0.15">
      <c r="I1399" s="153"/>
    </row>
    <row r="1400" spans="9:9" x14ac:dyDescent="0.15">
      <c r="I1400" s="153"/>
    </row>
    <row r="1401" spans="9:9" x14ac:dyDescent="0.15">
      <c r="I1401" s="153"/>
    </row>
    <row r="1402" spans="9:9" x14ac:dyDescent="0.15">
      <c r="I1402" s="153"/>
    </row>
    <row r="1403" spans="9:9" x14ac:dyDescent="0.15">
      <c r="I1403" s="153"/>
    </row>
    <row r="1404" spans="9:9" x14ac:dyDescent="0.15">
      <c r="I1404" s="153"/>
    </row>
    <row r="1405" spans="9:9" x14ac:dyDescent="0.15">
      <c r="I1405" s="153"/>
    </row>
    <row r="1406" spans="9:9" x14ac:dyDescent="0.15">
      <c r="I1406" s="153"/>
    </row>
    <row r="1407" spans="9:9" x14ac:dyDescent="0.15">
      <c r="I1407" s="153"/>
    </row>
    <row r="1408" spans="9:9" x14ac:dyDescent="0.15">
      <c r="I1408" s="153"/>
    </row>
    <row r="1409" spans="9:9" x14ac:dyDescent="0.15">
      <c r="I1409" s="153"/>
    </row>
    <row r="1410" spans="9:9" x14ac:dyDescent="0.15">
      <c r="I1410" s="153"/>
    </row>
    <row r="1411" spans="9:9" x14ac:dyDescent="0.15">
      <c r="I1411" s="153"/>
    </row>
    <row r="1412" spans="9:9" x14ac:dyDescent="0.15">
      <c r="I1412" s="153"/>
    </row>
    <row r="1413" spans="9:9" x14ac:dyDescent="0.15">
      <c r="I1413" s="153"/>
    </row>
    <row r="1414" spans="9:9" x14ac:dyDescent="0.15">
      <c r="I1414" s="153"/>
    </row>
    <row r="1415" spans="9:9" x14ac:dyDescent="0.15">
      <c r="I1415" s="153"/>
    </row>
    <row r="1416" spans="9:9" x14ac:dyDescent="0.15">
      <c r="I1416" s="153"/>
    </row>
    <row r="1417" spans="9:9" x14ac:dyDescent="0.15">
      <c r="I1417" s="153"/>
    </row>
    <row r="1418" spans="9:9" x14ac:dyDescent="0.15">
      <c r="I1418" s="153"/>
    </row>
    <row r="1419" spans="9:9" x14ac:dyDescent="0.15">
      <c r="I1419" s="153"/>
    </row>
    <row r="1420" spans="9:9" x14ac:dyDescent="0.15">
      <c r="I1420" s="153"/>
    </row>
    <row r="1421" spans="9:9" x14ac:dyDescent="0.15">
      <c r="I1421" s="153"/>
    </row>
    <row r="1422" spans="9:9" x14ac:dyDescent="0.15">
      <c r="I1422" s="153"/>
    </row>
    <row r="1423" spans="9:9" x14ac:dyDescent="0.15">
      <c r="I1423" s="153"/>
    </row>
    <row r="1424" spans="9:9" x14ac:dyDescent="0.15">
      <c r="I1424" s="153"/>
    </row>
    <row r="1425" spans="9:9" x14ac:dyDescent="0.15">
      <c r="I1425" s="153"/>
    </row>
    <row r="1426" spans="9:9" x14ac:dyDescent="0.15">
      <c r="I1426" s="153"/>
    </row>
    <row r="1427" spans="9:9" x14ac:dyDescent="0.15">
      <c r="I1427" s="153"/>
    </row>
    <row r="1428" spans="9:9" x14ac:dyDescent="0.15">
      <c r="I1428" s="153"/>
    </row>
    <row r="1429" spans="9:9" x14ac:dyDescent="0.15">
      <c r="I1429" s="153"/>
    </row>
    <row r="1430" spans="9:9" x14ac:dyDescent="0.15">
      <c r="I1430" s="153"/>
    </row>
    <row r="1431" spans="9:9" x14ac:dyDescent="0.15">
      <c r="I1431" s="153"/>
    </row>
    <row r="1432" spans="9:9" x14ac:dyDescent="0.15">
      <c r="I1432" s="153"/>
    </row>
    <row r="1433" spans="9:9" x14ac:dyDescent="0.15">
      <c r="I1433" s="153"/>
    </row>
    <row r="1434" spans="9:9" x14ac:dyDescent="0.15">
      <c r="I1434" s="153"/>
    </row>
    <row r="1435" spans="9:9" x14ac:dyDescent="0.15">
      <c r="I1435" s="153"/>
    </row>
    <row r="1436" spans="9:9" x14ac:dyDescent="0.15">
      <c r="I1436" s="153"/>
    </row>
    <row r="1437" spans="9:9" x14ac:dyDescent="0.15">
      <c r="I1437" s="153"/>
    </row>
    <row r="1438" spans="9:9" x14ac:dyDescent="0.15">
      <c r="I1438" s="153"/>
    </row>
    <row r="1439" spans="9:9" x14ac:dyDescent="0.15">
      <c r="I1439" s="153"/>
    </row>
    <row r="1440" spans="9:9" x14ac:dyDescent="0.15">
      <c r="I1440" s="153"/>
    </row>
    <row r="1441" spans="9:9" x14ac:dyDescent="0.15">
      <c r="I1441" s="153"/>
    </row>
    <row r="1442" spans="9:9" x14ac:dyDescent="0.15">
      <c r="I1442" s="153"/>
    </row>
    <row r="1443" spans="9:9" x14ac:dyDescent="0.15">
      <c r="I1443" s="153"/>
    </row>
    <row r="1444" spans="9:9" x14ac:dyDescent="0.15">
      <c r="I1444" s="153"/>
    </row>
    <row r="1445" spans="9:9" x14ac:dyDescent="0.15">
      <c r="I1445" s="153"/>
    </row>
    <row r="1446" spans="9:9" x14ac:dyDescent="0.15">
      <c r="I1446" s="153"/>
    </row>
    <row r="1447" spans="9:9" x14ac:dyDescent="0.15">
      <c r="I1447" s="153"/>
    </row>
    <row r="1448" spans="9:9" x14ac:dyDescent="0.15">
      <c r="I1448" s="153"/>
    </row>
    <row r="1449" spans="9:9" x14ac:dyDescent="0.15">
      <c r="I1449" s="153"/>
    </row>
    <row r="1450" spans="9:9" x14ac:dyDescent="0.15">
      <c r="I1450" s="153"/>
    </row>
    <row r="1451" spans="9:9" x14ac:dyDescent="0.15">
      <c r="I1451" s="153"/>
    </row>
    <row r="1452" spans="9:9" x14ac:dyDescent="0.15">
      <c r="I1452" s="153"/>
    </row>
    <row r="1453" spans="9:9" x14ac:dyDescent="0.15">
      <c r="I1453" s="153"/>
    </row>
    <row r="1454" spans="9:9" x14ac:dyDescent="0.15">
      <c r="I1454" s="153"/>
    </row>
    <row r="1455" spans="9:9" x14ac:dyDescent="0.15">
      <c r="I1455" s="153"/>
    </row>
    <row r="1456" spans="9:9" x14ac:dyDescent="0.15">
      <c r="I1456" s="153"/>
    </row>
    <row r="1457" spans="9:9" x14ac:dyDescent="0.15">
      <c r="I1457" s="153"/>
    </row>
    <row r="1458" spans="9:9" x14ac:dyDescent="0.15">
      <c r="I1458" s="153"/>
    </row>
    <row r="1459" spans="9:9" x14ac:dyDescent="0.15">
      <c r="I1459" s="153"/>
    </row>
    <row r="1460" spans="9:9" x14ac:dyDescent="0.15">
      <c r="I1460" s="153"/>
    </row>
    <row r="1461" spans="9:9" x14ac:dyDescent="0.15">
      <c r="I1461" s="153"/>
    </row>
    <row r="1462" spans="9:9" x14ac:dyDescent="0.15">
      <c r="I1462" s="153"/>
    </row>
    <row r="1463" spans="9:9" x14ac:dyDescent="0.15">
      <c r="I1463" s="153"/>
    </row>
    <row r="1464" spans="9:9" x14ac:dyDescent="0.15">
      <c r="I1464" s="153"/>
    </row>
    <row r="1465" spans="9:9" x14ac:dyDescent="0.15">
      <c r="I1465" s="153"/>
    </row>
    <row r="1466" spans="9:9" x14ac:dyDescent="0.15">
      <c r="I1466" s="153"/>
    </row>
    <row r="1467" spans="9:9" x14ac:dyDescent="0.15">
      <c r="I1467" s="153"/>
    </row>
    <row r="1468" spans="9:9" x14ac:dyDescent="0.15">
      <c r="I1468" s="153"/>
    </row>
    <row r="1469" spans="9:9" x14ac:dyDescent="0.15">
      <c r="I1469" s="153"/>
    </row>
    <row r="1470" spans="9:9" x14ac:dyDescent="0.15">
      <c r="I1470" s="153"/>
    </row>
    <row r="1471" spans="9:9" x14ac:dyDescent="0.15">
      <c r="I1471" s="153"/>
    </row>
    <row r="1472" spans="9:9" x14ac:dyDescent="0.15">
      <c r="I1472" s="153"/>
    </row>
    <row r="1473" spans="9:9" x14ac:dyDescent="0.15">
      <c r="I1473" s="153"/>
    </row>
    <row r="1474" spans="9:9" x14ac:dyDescent="0.15">
      <c r="I1474" s="153"/>
    </row>
    <row r="1475" spans="9:9" x14ac:dyDescent="0.15">
      <c r="I1475" s="153"/>
    </row>
    <row r="1476" spans="9:9" x14ac:dyDescent="0.15">
      <c r="I1476" s="153"/>
    </row>
    <row r="1477" spans="9:9" x14ac:dyDescent="0.15">
      <c r="I1477" s="153"/>
    </row>
    <row r="1478" spans="9:9" x14ac:dyDescent="0.15">
      <c r="I1478" s="153"/>
    </row>
    <row r="1479" spans="9:9" x14ac:dyDescent="0.15">
      <c r="I1479" s="153"/>
    </row>
    <row r="1480" spans="9:9" x14ac:dyDescent="0.15">
      <c r="I1480" s="153"/>
    </row>
    <row r="1481" spans="9:9" x14ac:dyDescent="0.15">
      <c r="I1481" s="153"/>
    </row>
    <row r="1482" spans="9:9" x14ac:dyDescent="0.15">
      <c r="I1482" s="153"/>
    </row>
    <row r="1483" spans="9:9" x14ac:dyDescent="0.15">
      <c r="I1483" s="153"/>
    </row>
    <row r="1484" spans="9:9" x14ac:dyDescent="0.15">
      <c r="I1484" s="153"/>
    </row>
    <row r="1485" spans="9:9" x14ac:dyDescent="0.15">
      <c r="I1485" s="153"/>
    </row>
    <row r="1486" spans="9:9" x14ac:dyDescent="0.15">
      <c r="I1486" s="153"/>
    </row>
    <row r="1487" spans="9:9" x14ac:dyDescent="0.15">
      <c r="I1487" s="153"/>
    </row>
    <row r="1488" spans="9:9" x14ac:dyDescent="0.15">
      <c r="I1488" s="153"/>
    </row>
    <row r="1489" spans="9:9" x14ac:dyDescent="0.15">
      <c r="I1489" s="153"/>
    </row>
    <row r="1490" spans="9:9" x14ac:dyDescent="0.15">
      <c r="I1490" s="153"/>
    </row>
    <row r="1491" spans="9:9" x14ac:dyDescent="0.15">
      <c r="I1491" s="153"/>
    </row>
    <row r="1492" spans="9:9" x14ac:dyDescent="0.15">
      <c r="I1492" s="153"/>
    </row>
    <row r="1493" spans="9:9" x14ac:dyDescent="0.15">
      <c r="I1493" s="153"/>
    </row>
    <row r="1494" spans="9:9" x14ac:dyDescent="0.15">
      <c r="I1494" s="153"/>
    </row>
    <row r="1495" spans="9:9" x14ac:dyDescent="0.15">
      <c r="I1495" s="153"/>
    </row>
    <row r="1496" spans="9:9" x14ac:dyDescent="0.15">
      <c r="I1496" s="153"/>
    </row>
    <row r="1497" spans="9:9" x14ac:dyDescent="0.15">
      <c r="I1497" s="153"/>
    </row>
    <row r="1498" spans="9:9" x14ac:dyDescent="0.15">
      <c r="I1498" s="153"/>
    </row>
    <row r="1499" spans="9:9" x14ac:dyDescent="0.15">
      <c r="I1499" s="153"/>
    </row>
    <row r="1500" spans="9:9" x14ac:dyDescent="0.15">
      <c r="I1500" s="153"/>
    </row>
    <row r="1501" spans="9:9" x14ac:dyDescent="0.15">
      <c r="I1501" s="153"/>
    </row>
    <row r="1502" spans="9:9" x14ac:dyDescent="0.15">
      <c r="I1502" s="153"/>
    </row>
    <row r="1503" spans="9:9" x14ac:dyDescent="0.15">
      <c r="I1503" s="153"/>
    </row>
    <row r="1504" spans="9:9" x14ac:dyDescent="0.15">
      <c r="I1504" s="153"/>
    </row>
    <row r="1505" spans="9:9" x14ac:dyDescent="0.15">
      <c r="I1505" s="153"/>
    </row>
    <row r="1506" spans="9:9" x14ac:dyDescent="0.15">
      <c r="I1506" s="153"/>
    </row>
    <row r="1507" spans="9:9" x14ac:dyDescent="0.15">
      <c r="I1507" s="153"/>
    </row>
    <row r="1508" spans="9:9" x14ac:dyDescent="0.15">
      <c r="I1508" s="153"/>
    </row>
    <row r="1509" spans="9:9" x14ac:dyDescent="0.15">
      <c r="I1509" s="153"/>
    </row>
    <row r="1510" spans="9:9" x14ac:dyDescent="0.15">
      <c r="I1510" s="153"/>
    </row>
    <row r="1511" spans="9:9" x14ac:dyDescent="0.15">
      <c r="I1511" s="153"/>
    </row>
    <row r="1512" spans="9:9" x14ac:dyDescent="0.15">
      <c r="I1512" s="153"/>
    </row>
    <row r="1513" spans="9:9" x14ac:dyDescent="0.15">
      <c r="I1513" s="153"/>
    </row>
    <row r="1514" spans="9:9" x14ac:dyDescent="0.15">
      <c r="I1514" s="153"/>
    </row>
    <row r="1515" spans="9:9" x14ac:dyDescent="0.15">
      <c r="I1515" s="153"/>
    </row>
    <row r="1516" spans="9:9" x14ac:dyDescent="0.15">
      <c r="I1516" s="153"/>
    </row>
    <row r="1517" spans="9:9" x14ac:dyDescent="0.15">
      <c r="I1517" s="153"/>
    </row>
    <row r="1518" spans="9:9" x14ac:dyDescent="0.15">
      <c r="I1518" s="153"/>
    </row>
    <row r="1519" spans="9:9" x14ac:dyDescent="0.15">
      <c r="I1519" s="153"/>
    </row>
    <row r="1520" spans="9:9" x14ac:dyDescent="0.15">
      <c r="I1520" s="153"/>
    </row>
    <row r="1521" spans="9:9" x14ac:dyDescent="0.15">
      <c r="I1521" s="153"/>
    </row>
    <row r="1522" spans="9:9" x14ac:dyDescent="0.15">
      <c r="I1522" s="153"/>
    </row>
    <row r="1523" spans="9:9" x14ac:dyDescent="0.15">
      <c r="I1523" s="153"/>
    </row>
    <row r="1524" spans="9:9" x14ac:dyDescent="0.15">
      <c r="I1524" s="153"/>
    </row>
    <row r="1525" spans="9:9" x14ac:dyDescent="0.15">
      <c r="I1525" s="153"/>
    </row>
    <row r="1526" spans="9:9" x14ac:dyDescent="0.15">
      <c r="I1526" s="153"/>
    </row>
    <row r="1527" spans="9:9" x14ac:dyDescent="0.15">
      <c r="I1527" s="153"/>
    </row>
    <row r="1528" spans="9:9" x14ac:dyDescent="0.15">
      <c r="I1528" s="153"/>
    </row>
    <row r="1529" spans="9:9" x14ac:dyDescent="0.15">
      <c r="I1529" s="153"/>
    </row>
    <row r="1530" spans="9:9" x14ac:dyDescent="0.15">
      <c r="I1530" s="153"/>
    </row>
    <row r="1531" spans="9:9" x14ac:dyDescent="0.15">
      <c r="I1531" s="153"/>
    </row>
    <row r="1532" spans="9:9" x14ac:dyDescent="0.15">
      <c r="I1532" s="153"/>
    </row>
    <row r="1533" spans="9:9" x14ac:dyDescent="0.15">
      <c r="I1533" s="153"/>
    </row>
    <row r="1534" spans="9:9" x14ac:dyDescent="0.15">
      <c r="I1534" s="153"/>
    </row>
    <row r="1535" spans="9:9" x14ac:dyDescent="0.15">
      <c r="I1535" s="153"/>
    </row>
    <row r="1536" spans="9:9" x14ac:dyDescent="0.15">
      <c r="I1536" s="153"/>
    </row>
    <row r="1537" spans="9:9" x14ac:dyDescent="0.15">
      <c r="I1537" s="153"/>
    </row>
    <row r="1538" spans="9:9" x14ac:dyDescent="0.15">
      <c r="I1538" s="153"/>
    </row>
    <row r="1539" spans="9:9" x14ac:dyDescent="0.15">
      <c r="I1539" s="153"/>
    </row>
    <row r="1540" spans="9:9" x14ac:dyDescent="0.15">
      <c r="I1540" s="153"/>
    </row>
    <row r="1541" spans="9:9" x14ac:dyDescent="0.15">
      <c r="I1541" s="153"/>
    </row>
    <row r="1542" spans="9:9" x14ac:dyDescent="0.15">
      <c r="I1542" s="153"/>
    </row>
    <row r="1543" spans="9:9" x14ac:dyDescent="0.15">
      <c r="I1543" s="153"/>
    </row>
    <row r="1544" spans="9:9" x14ac:dyDescent="0.15">
      <c r="I1544" s="153"/>
    </row>
    <row r="1545" spans="9:9" x14ac:dyDescent="0.15">
      <c r="I1545" s="153"/>
    </row>
    <row r="1546" spans="9:9" x14ac:dyDescent="0.15">
      <c r="I1546" s="153"/>
    </row>
    <row r="1547" spans="9:9" x14ac:dyDescent="0.15">
      <c r="I1547" s="153"/>
    </row>
    <row r="1548" spans="9:9" x14ac:dyDescent="0.15">
      <c r="I1548" s="153"/>
    </row>
    <row r="1549" spans="9:9" x14ac:dyDescent="0.15">
      <c r="I1549" s="153"/>
    </row>
    <row r="1550" spans="9:9" x14ac:dyDescent="0.15">
      <c r="I1550" s="153"/>
    </row>
    <row r="1551" spans="9:9" x14ac:dyDescent="0.15">
      <c r="I1551" s="153"/>
    </row>
    <row r="1552" spans="9:9" x14ac:dyDescent="0.15">
      <c r="I1552" s="153"/>
    </row>
    <row r="1553" spans="9:9" x14ac:dyDescent="0.15">
      <c r="I1553" s="153"/>
    </row>
    <row r="1554" spans="9:9" x14ac:dyDescent="0.15">
      <c r="I1554" s="153"/>
    </row>
    <row r="1555" spans="9:9" x14ac:dyDescent="0.15">
      <c r="I1555" s="153"/>
    </row>
    <row r="1556" spans="9:9" x14ac:dyDescent="0.15">
      <c r="I1556" s="153"/>
    </row>
    <row r="1557" spans="9:9" x14ac:dyDescent="0.15">
      <c r="I1557" s="153"/>
    </row>
    <row r="1558" spans="9:9" x14ac:dyDescent="0.15">
      <c r="I1558" s="153"/>
    </row>
    <row r="1559" spans="9:9" x14ac:dyDescent="0.15">
      <c r="I1559" s="153"/>
    </row>
    <row r="1560" spans="9:9" x14ac:dyDescent="0.15">
      <c r="I1560" s="153"/>
    </row>
    <row r="1561" spans="9:9" x14ac:dyDescent="0.15">
      <c r="I1561" s="153"/>
    </row>
    <row r="1562" spans="9:9" x14ac:dyDescent="0.15">
      <c r="I1562" s="153"/>
    </row>
    <row r="1563" spans="9:9" x14ac:dyDescent="0.15">
      <c r="I1563" s="153"/>
    </row>
    <row r="1564" spans="9:9" x14ac:dyDescent="0.15">
      <c r="I1564" s="153"/>
    </row>
    <row r="1565" spans="9:9" x14ac:dyDescent="0.15">
      <c r="I1565" s="153"/>
    </row>
    <row r="1566" spans="9:9" x14ac:dyDescent="0.15">
      <c r="I1566" s="153"/>
    </row>
    <row r="1567" spans="9:9" x14ac:dyDescent="0.15">
      <c r="I1567" s="153"/>
    </row>
    <row r="1568" spans="9:9" x14ac:dyDescent="0.15">
      <c r="I1568" s="153"/>
    </row>
    <row r="1569" spans="9:9" x14ac:dyDescent="0.15">
      <c r="I1569" s="153"/>
    </row>
    <row r="1570" spans="9:9" x14ac:dyDescent="0.15">
      <c r="I1570" s="153"/>
    </row>
    <row r="1571" spans="9:9" x14ac:dyDescent="0.15">
      <c r="I1571" s="153"/>
    </row>
    <row r="1572" spans="9:9" x14ac:dyDescent="0.15">
      <c r="I1572" s="153"/>
    </row>
    <row r="1573" spans="9:9" x14ac:dyDescent="0.15">
      <c r="I1573" s="153"/>
    </row>
    <row r="1574" spans="9:9" x14ac:dyDescent="0.15">
      <c r="I1574" s="153"/>
    </row>
    <row r="1575" spans="9:9" x14ac:dyDescent="0.15">
      <c r="I1575" s="153"/>
    </row>
    <row r="1576" spans="9:9" x14ac:dyDescent="0.15">
      <c r="I1576" s="153"/>
    </row>
    <row r="1577" spans="9:9" x14ac:dyDescent="0.15">
      <c r="I1577" s="153"/>
    </row>
    <row r="1578" spans="9:9" x14ac:dyDescent="0.15">
      <c r="I1578" s="153"/>
    </row>
    <row r="1579" spans="9:9" x14ac:dyDescent="0.15">
      <c r="I1579" s="153"/>
    </row>
    <row r="1580" spans="9:9" x14ac:dyDescent="0.15">
      <c r="I1580" s="153"/>
    </row>
    <row r="1581" spans="9:9" x14ac:dyDescent="0.15">
      <c r="I1581" s="153"/>
    </row>
    <row r="1582" spans="9:9" x14ac:dyDescent="0.15">
      <c r="I1582" s="153"/>
    </row>
    <row r="1583" spans="9:9" x14ac:dyDescent="0.15">
      <c r="I1583" s="153"/>
    </row>
    <row r="1584" spans="9:9" x14ac:dyDescent="0.15">
      <c r="I1584" s="153"/>
    </row>
    <row r="1585" spans="9:9" x14ac:dyDescent="0.15">
      <c r="I1585" s="153"/>
    </row>
    <row r="1586" spans="9:9" x14ac:dyDescent="0.15">
      <c r="I1586" s="153"/>
    </row>
    <row r="1587" spans="9:9" x14ac:dyDescent="0.15">
      <c r="I1587" s="153"/>
    </row>
    <row r="1588" spans="9:9" x14ac:dyDescent="0.15">
      <c r="I1588" s="153"/>
    </row>
    <row r="1589" spans="9:9" x14ac:dyDescent="0.15">
      <c r="I1589" s="153"/>
    </row>
    <row r="1590" spans="9:9" x14ac:dyDescent="0.15">
      <c r="I1590" s="153"/>
    </row>
    <row r="1591" spans="9:9" x14ac:dyDescent="0.15">
      <c r="I1591" s="153"/>
    </row>
    <row r="1592" spans="9:9" x14ac:dyDescent="0.15">
      <c r="I1592" s="153"/>
    </row>
    <row r="1593" spans="9:9" x14ac:dyDescent="0.15">
      <c r="I1593" s="153"/>
    </row>
    <row r="1594" spans="9:9" x14ac:dyDescent="0.15">
      <c r="I1594" s="153"/>
    </row>
    <row r="1595" spans="9:9" x14ac:dyDescent="0.15">
      <c r="I1595" s="153"/>
    </row>
    <row r="1596" spans="9:9" x14ac:dyDescent="0.15">
      <c r="I1596" s="153"/>
    </row>
    <row r="1597" spans="9:9" x14ac:dyDescent="0.15">
      <c r="I1597" s="153"/>
    </row>
    <row r="1598" spans="9:9" x14ac:dyDescent="0.15">
      <c r="I1598" s="153"/>
    </row>
    <row r="1599" spans="9:9" x14ac:dyDescent="0.15">
      <c r="I1599" s="153"/>
    </row>
    <row r="1600" spans="9:9" x14ac:dyDescent="0.15">
      <c r="I1600" s="153"/>
    </row>
    <row r="1601" spans="9:9" x14ac:dyDescent="0.15">
      <c r="I1601" s="153"/>
    </row>
    <row r="1602" spans="9:9" x14ac:dyDescent="0.15">
      <c r="I1602" s="153"/>
    </row>
    <row r="1603" spans="9:9" x14ac:dyDescent="0.15">
      <c r="I1603" s="153"/>
    </row>
    <row r="1604" spans="9:9" x14ac:dyDescent="0.15">
      <c r="I1604" s="153"/>
    </row>
    <row r="1605" spans="9:9" x14ac:dyDescent="0.15">
      <c r="I1605" s="153"/>
    </row>
    <row r="1606" spans="9:9" x14ac:dyDescent="0.15">
      <c r="I1606" s="153"/>
    </row>
    <row r="1607" spans="9:9" x14ac:dyDescent="0.15">
      <c r="I1607" s="153"/>
    </row>
    <row r="1608" spans="9:9" x14ac:dyDescent="0.15">
      <c r="I1608" s="153"/>
    </row>
    <row r="1609" spans="9:9" x14ac:dyDescent="0.15">
      <c r="I1609" s="153"/>
    </row>
    <row r="1610" spans="9:9" x14ac:dyDescent="0.15">
      <c r="I1610" s="153"/>
    </row>
    <row r="1611" spans="9:9" x14ac:dyDescent="0.15">
      <c r="I1611" s="153"/>
    </row>
    <row r="1612" spans="9:9" x14ac:dyDescent="0.15">
      <c r="I1612" s="153"/>
    </row>
    <row r="1613" spans="9:9" x14ac:dyDescent="0.15">
      <c r="I1613" s="153"/>
    </row>
    <row r="1614" spans="9:9" x14ac:dyDescent="0.15">
      <c r="I1614" s="153"/>
    </row>
    <row r="1615" spans="9:9" x14ac:dyDescent="0.15">
      <c r="I1615" s="153"/>
    </row>
    <row r="1616" spans="9:9" x14ac:dyDescent="0.15">
      <c r="I1616" s="153"/>
    </row>
    <row r="1617" spans="9:9" x14ac:dyDescent="0.15">
      <c r="I1617" s="153"/>
    </row>
    <row r="1618" spans="9:9" x14ac:dyDescent="0.15">
      <c r="I1618" s="153"/>
    </row>
    <row r="1619" spans="9:9" x14ac:dyDescent="0.15">
      <c r="I1619" s="153"/>
    </row>
    <row r="1620" spans="9:9" x14ac:dyDescent="0.15">
      <c r="I1620" s="153"/>
    </row>
    <row r="1621" spans="9:9" x14ac:dyDescent="0.15">
      <c r="I1621" s="153"/>
    </row>
    <row r="1622" spans="9:9" x14ac:dyDescent="0.15">
      <c r="I1622" s="153"/>
    </row>
    <row r="1623" spans="9:9" x14ac:dyDescent="0.15">
      <c r="I1623" s="153"/>
    </row>
    <row r="1624" spans="9:9" x14ac:dyDescent="0.15">
      <c r="I1624" s="153"/>
    </row>
    <row r="1625" spans="9:9" x14ac:dyDescent="0.15">
      <c r="I1625" s="153"/>
    </row>
    <row r="1626" spans="9:9" x14ac:dyDescent="0.15">
      <c r="I1626" s="153"/>
    </row>
    <row r="1627" spans="9:9" x14ac:dyDescent="0.15">
      <c r="I1627" s="153"/>
    </row>
    <row r="1628" spans="9:9" x14ac:dyDescent="0.15">
      <c r="I1628" s="153"/>
    </row>
    <row r="1629" spans="9:9" x14ac:dyDescent="0.15">
      <c r="I1629" s="153"/>
    </row>
    <row r="1630" spans="9:9" x14ac:dyDescent="0.15">
      <c r="I1630" s="153"/>
    </row>
    <row r="1631" spans="9:9" x14ac:dyDescent="0.15">
      <c r="I1631" s="153"/>
    </row>
    <row r="1632" spans="9:9" x14ac:dyDescent="0.15">
      <c r="I1632" s="153"/>
    </row>
    <row r="1633" spans="9:9" x14ac:dyDescent="0.15">
      <c r="I1633" s="153"/>
    </row>
    <row r="1634" spans="9:9" x14ac:dyDescent="0.15">
      <c r="I1634" s="153"/>
    </row>
    <row r="1635" spans="9:9" x14ac:dyDescent="0.15">
      <c r="I1635" s="153"/>
    </row>
    <row r="1636" spans="9:9" x14ac:dyDescent="0.15">
      <c r="I1636" s="153"/>
    </row>
    <row r="1637" spans="9:9" x14ac:dyDescent="0.15">
      <c r="I1637" s="153"/>
    </row>
    <row r="1638" spans="9:9" x14ac:dyDescent="0.15">
      <c r="I1638" s="153"/>
    </row>
    <row r="1639" spans="9:9" x14ac:dyDescent="0.15">
      <c r="I1639" s="153"/>
    </row>
    <row r="1640" spans="9:9" x14ac:dyDescent="0.15">
      <c r="I1640" s="153"/>
    </row>
    <row r="1641" spans="9:9" x14ac:dyDescent="0.15">
      <c r="I1641" s="153"/>
    </row>
    <row r="1642" spans="9:9" x14ac:dyDescent="0.15">
      <c r="I1642" s="153"/>
    </row>
    <row r="1643" spans="9:9" x14ac:dyDescent="0.15">
      <c r="I1643" s="153"/>
    </row>
    <row r="1644" spans="9:9" x14ac:dyDescent="0.15">
      <c r="I1644" s="153"/>
    </row>
    <row r="1645" spans="9:9" x14ac:dyDescent="0.15">
      <c r="I1645" s="153"/>
    </row>
    <row r="1646" spans="9:9" x14ac:dyDescent="0.15">
      <c r="I1646" s="153"/>
    </row>
    <row r="1647" spans="9:9" x14ac:dyDescent="0.15">
      <c r="I1647" s="153"/>
    </row>
    <row r="1648" spans="9:9" x14ac:dyDescent="0.15">
      <c r="I1648" s="153"/>
    </row>
    <row r="1649" spans="9:9" x14ac:dyDescent="0.15">
      <c r="I1649" s="153"/>
    </row>
    <row r="1650" spans="9:9" x14ac:dyDescent="0.15">
      <c r="I1650" s="153"/>
    </row>
    <row r="1651" spans="9:9" x14ac:dyDescent="0.15">
      <c r="I1651" s="153"/>
    </row>
    <row r="1652" spans="9:9" x14ac:dyDescent="0.15">
      <c r="I1652" s="153"/>
    </row>
    <row r="1653" spans="9:9" x14ac:dyDescent="0.15">
      <c r="I1653" s="153"/>
    </row>
    <row r="1654" spans="9:9" x14ac:dyDescent="0.15">
      <c r="I1654" s="153"/>
    </row>
    <row r="1655" spans="9:9" x14ac:dyDescent="0.15">
      <c r="I1655" s="153"/>
    </row>
    <row r="1656" spans="9:9" x14ac:dyDescent="0.15">
      <c r="I1656" s="153"/>
    </row>
    <row r="1657" spans="9:9" x14ac:dyDescent="0.15">
      <c r="I1657" s="153"/>
    </row>
    <row r="1658" spans="9:9" x14ac:dyDescent="0.15">
      <c r="I1658" s="153"/>
    </row>
    <row r="1659" spans="9:9" x14ac:dyDescent="0.15">
      <c r="I1659" s="153"/>
    </row>
    <row r="1660" spans="9:9" x14ac:dyDescent="0.15">
      <c r="I1660" s="153"/>
    </row>
    <row r="1661" spans="9:9" x14ac:dyDescent="0.15">
      <c r="I1661" s="153"/>
    </row>
    <row r="1662" spans="9:9" x14ac:dyDescent="0.15">
      <c r="I1662" s="153"/>
    </row>
    <row r="1663" spans="9:9" x14ac:dyDescent="0.15">
      <c r="I1663" s="153"/>
    </row>
    <row r="1664" spans="9:9" x14ac:dyDescent="0.15">
      <c r="I1664" s="153"/>
    </row>
    <row r="1665" spans="9:9" x14ac:dyDescent="0.15">
      <c r="I1665" s="153"/>
    </row>
    <row r="1666" spans="9:9" x14ac:dyDescent="0.15">
      <c r="I1666" s="153"/>
    </row>
    <row r="1667" spans="9:9" x14ac:dyDescent="0.15">
      <c r="I1667" s="153"/>
    </row>
    <row r="1668" spans="9:9" x14ac:dyDescent="0.15">
      <c r="I1668" s="153"/>
    </row>
    <row r="1669" spans="9:9" x14ac:dyDescent="0.15">
      <c r="I1669" s="153"/>
    </row>
    <row r="1670" spans="9:9" x14ac:dyDescent="0.15">
      <c r="I1670" s="153"/>
    </row>
    <row r="1671" spans="9:9" x14ac:dyDescent="0.15">
      <c r="I1671" s="153"/>
    </row>
    <row r="1672" spans="9:9" x14ac:dyDescent="0.15">
      <c r="I1672" s="153"/>
    </row>
    <row r="1673" spans="9:9" x14ac:dyDescent="0.15">
      <c r="I1673" s="153"/>
    </row>
    <row r="1674" spans="9:9" x14ac:dyDescent="0.15">
      <c r="I1674" s="153"/>
    </row>
    <row r="1675" spans="9:9" x14ac:dyDescent="0.15">
      <c r="I1675" s="153"/>
    </row>
    <row r="1676" spans="9:9" x14ac:dyDescent="0.15">
      <c r="I1676" s="153"/>
    </row>
    <row r="1677" spans="9:9" x14ac:dyDescent="0.15">
      <c r="I1677" s="153"/>
    </row>
    <row r="1678" spans="9:9" x14ac:dyDescent="0.15">
      <c r="I1678" s="153"/>
    </row>
    <row r="1679" spans="9:9" x14ac:dyDescent="0.15">
      <c r="I1679" s="153"/>
    </row>
    <row r="1680" spans="9:9" x14ac:dyDescent="0.15">
      <c r="I1680" s="153"/>
    </row>
    <row r="1681" spans="9:9" x14ac:dyDescent="0.15">
      <c r="I1681" s="153"/>
    </row>
    <row r="1682" spans="9:9" x14ac:dyDescent="0.15">
      <c r="I1682" s="153"/>
    </row>
    <row r="1683" spans="9:9" x14ac:dyDescent="0.15">
      <c r="I1683" s="153"/>
    </row>
    <row r="1684" spans="9:9" x14ac:dyDescent="0.15">
      <c r="I1684" s="153"/>
    </row>
    <row r="1685" spans="9:9" x14ac:dyDescent="0.15">
      <c r="I1685" s="153"/>
    </row>
    <row r="1686" spans="9:9" x14ac:dyDescent="0.15">
      <c r="I1686" s="153"/>
    </row>
    <row r="1687" spans="9:9" x14ac:dyDescent="0.15">
      <c r="I1687" s="153"/>
    </row>
    <row r="1688" spans="9:9" x14ac:dyDescent="0.15">
      <c r="I1688" s="153"/>
    </row>
    <row r="1689" spans="9:9" x14ac:dyDescent="0.15">
      <c r="I1689" s="153"/>
    </row>
    <row r="1690" spans="9:9" x14ac:dyDescent="0.15">
      <c r="I1690" s="153"/>
    </row>
    <row r="1691" spans="9:9" x14ac:dyDescent="0.15">
      <c r="I1691" s="153"/>
    </row>
    <row r="1692" spans="9:9" x14ac:dyDescent="0.15">
      <c r="I1692" s="153"/>
    </row>
    <row r="1693" spans="9:9" x14ac:dyDescent="0.15">
      <c r="I1693" s="153"/>
    </row>
    <row r="1694" spans="9:9" x14ac:dyDescent="0.15">
      <c r="I1694" s="153"/>
    </row>
    <row r="1695" spans="9:9" x14ac:dyDescent="0.15">
      <c r="I1695" s="153"/>
    </row>
    <row r="1696" spans="9:9" x14ac:dyDescent="0.15">
      <c r="I1696" s="153"/>
    </row>
    <row r="1697" spans="9:9" x14ac:dyDescent="0.15">
      <c r="I1697" s="153"/>
    </row>
    <row r="1698" spans="9:9" x14ac:dyDescent="0.15">
      <c r="I1698" s="153"/>
    </row>
    <row r="1699" spans="9:9" x14ac:dyDescent="0.15">
      <c r="I1699" s="153"/>
    </row>
    <row r="1700" spans="9:9" x14ac:dyDescent="0.15">
      <c r="I1700" s="153"/>
    </row>
    <row r="1701" spans="9:9" x14ac:dyDescent="0.15">
      <c r="I1701" s="153"/>
    </row>
    <row r="1702" spans="9:9" x14ac:dyDescent="0.15">
      <c r="I1702" s="153"/>
    </row>
    <row r="1703" spans="9:9" x14ac:dyDescent="0.15">
      <c r="I1703" s="153"/>
    </row>
    <row r="1704" spans="9:9" x14ac:dyDescent="0.15">
      <c r="I1704" s="153"/>
    </row>
    <row r="1705" spans="9:9" x14ac:dyDescent="0.15">
      <c r="I1705" s="153"/>
    </row>
    <row r="1706" spans="9:9" x14ac:dyDescent="0.15">
      <c r="I1706" s="153"/>
    </row>
    <row r="1707" spans="9:9" x14ac:dyDescent="0.15">
      <c r="I1707" s="153"/>
    </row>
    <row r="1708" spans="9:9" x14ac:dyDescent="0.15">
      <c r="I1708" s="153"/>
    </row>
    <row r="1709" spans="9:9" x14ac:dyDescent="0.15">
      <c r="I1709" s="153"/>
    </row>
    <row r="1710" spans="9:9" x14ac:dyDescent="0.15">
      <c r="I1710" s="153"/>
    </row>
    <row r="1711" spans="9:9" x14ac:dyDescent="0.15">
      <c r="I1711" s="153"/>
    </row>
    <row r="1712" spans="9:9" x14ac:dyDescent="0.15">
      <c r="I1712" s="153"/>
    </row>
    <row r="1713" spans="9:9" x14ac:dyDescent="0.15">
      <c r="I1713" s="153"/>
    </row>
    <row r="1714" spans="9:9" x14ac:dyDescent="0.15">
      <c r="I1714" s="153"/>
    </row>
    <row r="1715" spans="9:9" x14ac:dyDescent="0.15">
      <c r="I1715" s="153"/>
    </row>
    <row r="1716" spans="9:9" x14ac:dyDescent="0.15">
      <c r="I1716" s="153"/>
    </row>
    <row r="1717" spans="9:9" x14ac:dyDescent="0.15">
      <c r="I1717" s="153"/>
    </row>
    <row r="1718" spans="9:9" x14ac:dyDescent="0.15">
      <c r="I1718" s="153"/>
    </row>
    <row r="1719" spans="9:9" x14ac:dyDescent="0.15">
      <c r="I1719" s="153"/>
    </row>
    <row r="1720" spans="9:9" x14ac:dyDescent="0.15">
      <c r="I1720" s="153"/>
    </row>
    <row r="1721" spans="9:9" x14ac:dyDescent="0.15">
      <c r="I1721" s="153"/>
    </row>
    <row r="1722" spans="9:9" x14ac:dyDescent="0.15">
      <c r="I1722" s="153"/>
    </row>
    <row r="1723" spans="9:9" x14ac:dyDescent="0.15">
      <c r="I1723" s="153"/>
    </row>
    <row r="1724" spans="9:9" x14ac:dyDescent="0.15">
      <c r="I1724" s="153"/>
    </row>
    <row r="1725" spans="9:9" x14ac:dyDescent="0.15">
      <c r="I1725" s="153"/>
    </row>
    <row r="1726" spans="9:9" x14ac:dyDescent="0.15">
      <c r="I1726" s="153"/>
    </row>
    <row r="1727" spans="9:9" x14ac:dyDescent="0.15">
      <c r="I1727" s="153"/>
    </row>
    <row r="1728" spans="9:9" x14ac:dyDescent="0.15">
      <c r="I1728" s="153"/>
    </row>
    <row r="1729" spans="9:9" x14ac:dyDescent="0.15">
      <c r="I1729" s="153"/>
    </row>
    <row r="1730" spans="9:9" x14ac:dyDescent="0.15">
      <c r="I1730" s="153"/>
    </row>
    <row r="1731" spans="9:9" x14ac:dyDescent="0.15">
      <c r="I1731" s="153"/>
    </row>
    <row r="1732" spans="9:9" x14ac:dyDescent="0.15">
      <c r="I1732" s="153"/>
    </row>
    <row r="1733" spans="9:9" x14ac:dyDescent="0.15">
      <c r="I1733" s="153"/>
    </row>
    <row r="1734" spans="9:9" x14ac:dyDescent="0.15">
      <c r="I1734" s="153"/>
    </row>
    <row r="1735" spans="9:9" x14ac:dyDescent="0.15">
      <c r="I1735" s="153"/>
    </row>
    <row r="1736" spans="9:9" x14ac:dyDescent="0.15">
      <c r="I1736" s="153"/>
    </row>
    <row r="1737" spans="9:9" x14ac:dyDescent="0.15">
      <c r="I1737" s="153"/>
    </row>
    <row r="1738" spans="9:9" x14ac:dyDescent="0.15">
      <c r="I1738" s="153"/>
    </row>
    <row r="1739" spans="9:9" x14ac:dyDescent="0.15">
      <c r="I1739" s="153"/>
    </row>
    <row r="1740" spans="9:9" x14ac:dyDescent="0.15">
      <c r="I1740" s="153"/>
    </row>
    <row r="1741" spans="9:9" x14ac:dyDescent="0.15">
      <c r="I1741" s="153"/>
    </row>
    <row r="1742" spans="9:9" x14ac:dyDescent="0.15">
      <c r="I1742" s="153"/>
    </row>
    <row r="1743" spans="9:9" x14ac:dyDescent="0.15">
      <c r="I1743" s="153"/>
    </row>
    <row r="1744" spans="9:9" x14ac:dyDescent="0.15">
      <c r="I1744" s="153"/>
    </row>
    <row r="1745" spans="9:9" x14ac:dyDescent="0.15">
      <c r="I1745" s="153"/>
    </row>
    <row r="1746" spans="9:9" x14ac:dyDescent="0.15">
      <c r="I1746" s="153"/>
    </row>
    <row r="1747" spans="9:9" x14ac:dyDescent="0.15">
      <c r="I1747" s="153"/>
    </row>
    <row r="1748" spans="9:9" x14ac:dyDescent="0.15">
      <c r="I1748" s="153"/>
    </row>
    <row r="1749" spans="9:9" x14ac:dyDescent="0.15">
      <c r="I1749" s="153"/>
    </row>
    <row r="1750" spans="9:9" x14ac:dyDescent="0.15">
      <c r="I1750" s="153"/>
    </row>
    <row r="1751" spans="9:9" x14ac:dyDescent="0.15">
      <c r="I1751" s="153"/>
    </row>
    <row r="1752" spans="9:9" x14ac:dyDescent="0.15">
      <c r="I1752" s="153"/>
    </row>
    <row r="1753" spans="9:9" x14ac:dyDescent="0.15">
      <c r="I1753" s="153"/>
    </row>
    <row r="1754" spans="9:9" x14ac:dyDescent="0.15">
      <c r="I1754" s="153"/>
    </row>
    <row r="1755" spans="9:9" x14ac:dyDescent="0.15">
      <c r="I1755" s="153"/>
    </row>
    <row r="1756" spans="9:9" x14ac:dyDescent="0.15">
      <c r="I1756" s="153"/>
    </row>
    <row r="1757" spans="9:9" x14ac:dyDescent="0.15">
      <c r="I1757" s="153"/>
    </row>
    <row r="1758" spans="9:9" x14ac:dyDescent="0.15">
      <c r="I1758" s="153"/>
    </row>
    <row r="1759" spans="9:9" x14ac:dyDescent="0.15">
      <c r="I1759" s="153"/>
    </row>
    <row r="1760" spans="9:9" x14ac:dyDescent="0.15">
      <c r="I1760" s="153"/>
    </row>
    <row r="1761" spans="9:9" x14ac:dyDescent="0.15">
      <c r="I1761" s="153"/>
    </row>
    <row r="1762" spans="9:9" x14ac:dyDescent="0.15">
      <c r="I1762" s="153"/>
    </row>
    <row r="1763" spans="9:9" x14ac:dyDescent="0.15">
      <c r="I1763" s="153"/>
    </row>
    <row r="1764" spans="9:9" x14ac:dyDescent="0.15">
      <c r="I1764" s="153"/>
    </row>
    <row r="1765" spans="9:9" x14ac:dyDescent="0.15">
      <c r="I1765" s="153"/>
    </row>
    <row r="1766" spans="9:9" x14ac:dyDescent="0.15">
      <c r="I1766" s="153"/>
    </row>
    <row r="1767" spans="9:9" x14ac:dyDescent="0.15">
      <c r="I1767" s="153"/>
    </row>
    <row r="1768" spans="9:9" x14ac:dyDescent="0.15">
      <c r="I1768" s="153"/>
    </row>
    <row r="1769" spans="9:9" x14ac:dyDescent="0.15">
      <c r="I1769" s="153"/>
    </row>
    <row r="1770" spans="9:9" x14ac:dyDescent="0.15">
      <c r="I1770" s="153"/>
    </row>
    <row r="1771" spans="9:9" x14ac:dyDescent="0.15">
      <c r="I1771" s="153"/>
    </row>
    <row r="1772" spans="9:9" x14ac:dyDescent="0.15">
      <c r="I1772" s="153"/>
    </row>
    <row r="1773" spans="9:9" x14ac:dyDescent="0.15">
      <c r="I1773" s="153"/>
    </row>
    <row r="1774" spans="9:9" x14ac:dyDescent="0.15">
      <c r="I1774" s="153"/>
    </row>
    <row r="1775" spans="9:9" x14ac:dyDescent="0.15">
      <c r="I1775" s="153"/>
    </row>
    <row r="1776" spans="9:9" x14ac:dyDescent="0.15">
      <c r="I1776" s="153"/>
    </row>
    <row r="1777" spans="9:9" x14ac:dyDescent="0.15">
      <c r="I1777" s="153"/>
    </row>
    <row r="1778" spans="9:9" x14ac:dyDescent="0.15">
      <c r="I1778" s="153"/>
    </row>
    <row r="1779" spans="9:9" x14ac:dyDescent="0.15">
      <c r="I1779" s="153"/>
    </row>
    <row r="1780" spans="9:9" x14ac:dyDescent="0.15">
      <c r="I1780" s="153"/>
    </row>
    <row r="1781" spans="9:9" x14ac:dyDescent="0.15">
      <c r="I1781" s="153"/>
    </row>
    <row r="1782" spans="9:9" x14ac:dyDescent="0.15">
      <c r="I1782" s="153"/>
    </row>
    <row r="1783" spans="9:9" x14ac:dyDescent="0.15">
      <c r="I1783" s="153"/>
    </row>
    <row r="1784" spans="9:9" x14ac:dyDescent="0.15">
      <c r="I1784" s="153"/>
    </row>
    <row r="1785" spans="9:9" x14ac:dyDescent="0.15">
      <c r="I1785" s="153"/>
    </row>
    <row r="1786" spans="9:9" x14ac:dyDescent="0.15">
      <c r="I1786" s="153"/>
    </row>
    <row r="1787" spans="9:9" x14ac:dyDescent="0.15">
      <c r="I1787" s="153"/>
    </row>
    <row r="1788" spans="9:9" x14ac:dyDescent="0.15">
      <c r="I1788" s="153"/>
    </row>
    <row r="1789" spans="9:9" x14ac:dyDescent="0.15">
      <c r="I1789" s="153"/>
    </row>
    <row r="1790" spans="9:9" x14ac:dyDescent="0.15">
      <c r="I1790" s="153"/>
    </row>
    <row r="1791" spans="9:9" x14ac:dyDescent="0.15">
      <c r="I1791" s="153"/>
    </row>
    <row r="1792" spans="9:9" x14ac:dyDescent="0.15">
      <c r="I1792" s="153"/>
    </row>
    <row r="1793" spans="9:9" x14ac:dyDescent="0.15">
      <c r="I1793" s="153"/>
    </row>
    <row r="1794" spans="9:9" x14ac:dyDescent="0.15">
      <c r="I1794" s="153"/>
    </row>
    <row r="1795" spans="9:9" x14ac:dyDescent="0.15">
      <c r="I1795" s="153"/>
    </row>
    <row r="1796" spans="9:9" x14ac:dyDescent="0.15">
      <c r="I1796" s="153"/>
    </row>
    <row r="1797" spans="9:9" x14ac:dyDescent="0.15">
      <c r="I1797" s="153"/>
    </row>
    <row r="1798" spans="9:9" x14ac:dyDescent="0.15">
      <c r="I1798" s="153"/>
    </row>
    <row r="1799" spans="9:9" x14ac:dyDescent="0.15">
      <c r="I1799" s="153"/>
    </row>
    <row r="1800" spans="9:9" x14ac:dyDescent="0.15">
      <c r="I1800" s="153"/>
    </row>
    <row r="1801" spans="9:9" x14ac:dyDescent="0.15">
      <c r="I1801" s="153"/>
    </row>
    <row r="1802" spans="9:9" x14ac:dyDescent="0.15">
      <c r="I1802" s="153"/>
    </row>
    <row r="1803" spans="9:9" x14ac:dyDescent="0.15">
      <c r="I1803" s="153"/>
    </row>
    <row r="1804" spans="9:9" x14ac:dyDescent="0.15">
      <c r="I1804" s="153"/>
    </row>
    <row r="1805" spans="9:9" x14ac:dyDescent="0.15">
      <c r="I1805" s="153"/>
    </row>
    <row r="1806" spans="9:9" x14ac:dyDescent="0.15">
      <c r="I1806" s="153"/>
    </row>
    <row r="1807" spans="9:9" x14ac:dyDescent="0.15">
      <c r="I1807" s="153"/>
    </row>
    <row r="1808" spans="9:9" x14ac:dyDescent="0.15">
      <c r="I1808" s="153"/>
    </row>
    <row r="1809" spans="9:9" x14ac:dyDescent="0.15">
      <c r="I1809" s="153"/>
    </row>
    <row r="1810" spans="9:9" x14ac:dyDescent="0.15">
      <c r="I1810" s="153"/>
    </row>
    <row r="1811" spans="9:9" x14ac:dyDescent="0.15">
      <c r="I1811" s="153"/>
    </row>
    <row r="1812" spans="9:9" x14ac:dyDescent="0.15">
      <c r="I1812" s="153"/>
    </row>
    <row r="1813" spans="9:9" x14ac:dyDescent="0.15">
      <c r="I1813" s="153"/>
    </row>
    <row r="1814" spans="9:9" x14ac:dyDescent="0.15">
      <c r="I1814" s="153"/>
    </row>
    <row r="1815" spans="9:9" x14ac:dyDescent="0.15">
      <c r="I1815" s="153"/>
    </row>
    <row r="1816" spans="9:9" x14ac:dyDescent="0.15">
      <c r="I1816" s="153"/>
    </row>
    <row r="1817" spans="9:9" x14ac:dyDescent="0.15">
      <c r="I1817" s="153"/>
    </row>
    <row r="1818" spans="9:9" x14ac:dyDescent="0.15">
      <c r="I1818" s="153"/>
    </row>
    <row r="1819" spans="9:9" x14ac:dyDescent="0.15">
      <c r="I1819" s="153"/>
    </row>
    <row r="1820" spans="9:9" x14ac:dyDescent="0.15">
      <c r="I1820" s="153"/>
    </row>
    <row r="1821" spans="9:9" x14ac:dyDescent="0.15">
      <c r="I1821" s="153"/>
    </row>
    <row r="1822" spans="9:9" x14ac:dyDescent="0.15">
      <c r="I1822" s="153"/>
    </row>
    <row r="1823" spans="9:9" x14ac:dyDescent="0.15">
      <c r="I1823" s="153"/>
    </row>
    <row r="1824" spans="9:9" x14ac:dyDescent="0.15">
      <c r="I1824" s="153"/>
    </row>
    <row r="1825" spans="9:9" x14ac:dyDescent="0.15">
      <c r="I1825" s="153"/>
    </row>
    <row r="1826" spans="9:9" x14ac:dyDescent="0.15">
      <c r="I1826" s="153"/>
    </row>
    <row r="1827" spans="9:9" x14ac:dyDescent="0.15">
      <c r="I1827" s="153"/>
    </row>
    <row r="1828" spans="9:9" x14ac:dyDescent="0.15">
      <c r="I1828" s="153"/>
    </row>
    <row r="1829" spans="9:9" x14ac:dyDescent="0.15">
      <c r="I1829" s="153"/>
    </row>
    <row r="1830" spans="9:9" x14ac:dyDescent="0.15">
      <c r="I1830" s="153"/>
    </row>
    <row r="1831" spans="9:9" x14ac:dyDescent="0.15">
      <c r="I1831" s="153"/>
    </row>
    <row r="1832" spans="9:9" x14ac:dyDescent="0.15">
      <c r="I1832" s="153"/>
    </row>
    <row r="1833" spans="9:9" x14ac:dyDescent="0.15">
      <c r="I1833" s="153"/>
    </row>
    <row r="1834" spans="9:9" x14ac:dyDescent="0.15">
      <c r="I1834" s="153"/>
    </row>
    <row r="1835" spans="9:9" x14ac:dyDescent="0.15">
      <c r="I1835" s="153"/>
    </row>
    <row r="1836" spans="9:9" x14ac:dyDescent="0.15">
      <c r="I1836" s="153"/>
    </row>
    <row r="1837" spans="9:9" x14ac:dyDescent="0.15">
      <c r="I1837" s="153"/>
    </row>
    <row r="1838" spans="9:9" x14ac:dyDescent="0.15">
      <c r="I1838" s="153"/>
    </row>
    <row r="1839" spans="9:9" x14ac:dyDescent="0.15">
      <c r="I1839" s="153"/>
    </row>
    <row r="1840" spans="9:9" x14ac:dyDescent="0.15">
      <c r="I1840" s="153"/>
    </row>
    <row r="1841" spans="9:9" x14ac:dyDescent="0.15">
      <c r="I1841" s="153"/>
    </row>
    <row r="1842" spans="9:9" x14ac:dyDescent="0.15">
      <c r="I1842" s="153"/>
    </row>
    <row r="1843" spans="9:9" x14ac:dyDescent="0.15">
      <c r="I1843" s="153"/>
    </row>
    <row r="1844" spans="9:9" x14ac:dyDescent="0.15">
      <c r="I1844" s="153"/>
    </row>
    <row r="1845" spans="9:9" x14ac:dyDescent="0.15">
      <c r="I1845" s="153"/>
    </row>
    <row r="1846" spans="9:9" x14ac:dyDescent="0.15">
      <c r="I1846" s="153"/>
    </row>
    <row r="1847" spans="9:9" x14ac:dyDescent="0.15">
      <c r="I1847" s="153"/>
    </row>
    <row r="1848" spans="9:9" x14ac:dyDescent="0.15">
      <c r="I1848" s="153"/>
    </row>
    <row r="1849" spans="9:9" x14ac:dyDescent="0.15">
      <c r="I1849" s="153"/>
    </row>
    <row r="1850" spans="9:9" x14ac:dyDescent="0.15">
      <c r="I1850" s="153"/>
    </row>
    <row r="1851" spans="9:9" x14ac:dyDescent="0.15">
      <c r="I1851" s="153"/>
    </row>
    <row r="1852" spans="9:9" x14ac:dyDescent="0.15">
      <c r="I1852" s="153"/>
    </row>
    <row r="1853" spans="9:9" x14ac:dyDescent="0.15">
      <c r="I1853" s="153"/>
    </row>
    <row r="1854" spans="9:9" x14ac:dyDescent="0.15">
      <c r="I1854" s="153"/>
    </row>
    <row r="1855" spans="9:9" x14ac:dyDescent="0.15">
      <c r="I1855" s="153"/>
    </row>
    <row r="1856" spans="9:9" x14ac:dyDescent="0.15">
      <c r="I1856" s="153"/>
    </row>
    <row r="1857" spans="9:9" x14ac:dyDescent="0.15">
      <c r="I1857" s="153"/>
    </row>
    <row r="1858" spans="9:9" x14ac:dyDescent="0.15">
      <c r="I1858" s="153"/>
    </row>
    <row r="1859" spans="9:9" x14ac:dyDescent="0.15">
      <c r="I1859" s="153"/>
    </row>
    <row r="1860" spans="9:9" x14ac:dyDescent="0.15">
      <c r="I1860" s="153"/>
    </row>
    <row r="1861" spans="9:9" x14ac:dyDescent="0.15">
      <c r="I1861" s="153"/>
    </row>
    <row r="1862" spans="9:9" x14ac:dyDescent="0.15">
      <c r="I1862" s="153"/>
    </row>
    <row r="1863" spans="9:9" x14ac:dyDescent="0.15">
      <c r="I1863" s="153"/>
    </row>
    <row r="1864" spans="9:9" x14ac:dyDescent="0.15">
      <c r="I1864" s="153"/>
    </row>
    <row r="1865" spans="9:9" x14ac:dyDescent="0.15">
      <c r="I1865" s="153"/>
    </row>
    <row r="1866" spans="9:9" x14ac:dyDescent="0.15">
      <c r="I1866" s="153"/>
    </row>
    <row r="1867" spans="9:9" x14ac:dyDescent="0.15">
      <c r="I1867" s="153"/>
    </row>
    <row r="1868" spans="9:9" x14ac:dyDescent="0.15">
      <c r="I1868" s="153"/>
    </row>
    <row r="1869" spans="9:9" x14ac:dyDescent="0.15">
      <c r="I1869" s="153"/>
    </row>
    <row r="1870" spans="9:9" x14ac:dyDescent="0.15">
      <c r="I1870" s="153"/>
    </row>
    <row r="1871" spans="9:9" x14ac:dyDescent="0.15">
      <c r="I1871" s="153"/>
    </row>
    <row r="1872" spans="9:9" x14ac:dyDescent="0.15">
      <c r="I1872" s="153"/>
    </row>
    <row r="1873" spans="9:9" x14ac:dyDescent="0.15">
      <c r="I1873" s="153"/>
    </row>
    <row r="1874" spans="9:9" x14ac:dyDescent="0.15">
      <c r="I1874" s="153"/>
    </row>
    <row r="1875" spans="9:9" x14ac:dyDescent="0.15">
      <c r="I1875" s="153"/>
    </row>
    <row r="1876" spans="9:9" x14ac:dyDescent="0.15">
      <c r="I1876" s="153"/>
    </row>
    <row r="1877" spans="9:9" x14ac:dyDescent="0.15">
      <c r="I1877" s="153"/>
    </row>
    <row r="1878" spans="9:9" x14ac:dyDescent="0.15">
      <c r="I1878" s="153"/>
    </row>
    <row r="1879" spans="9:9" x14ac:dyDescent="0.15">
      <c r="I1879" s="153"/>
    </row>
    <row r="1880" spans="9:9" x14ac:dyDescent="0.15">
      <c r="I1880" s="153"/>
    </row>
    <row r="1881" spans="9:9" x14ac:dyDescent="0.15">
      <c r="I1881" s="153"/>
    </row>
    <row r="1882" spans="9:9" x14ac:dyDescent="0.15">
      <c r="I1882" s="153"/>
    </row>
    <row r="1883" spans="9:9" x14ac:dyDescent="0.15">
      <c r="I1883" s="153"/>
    </row>
    <row r="1884" spans="9:9" x14ac:dyDescent="0.15">
      <c r="I1884" s="153"/>
    </row>
    <row r="1885" spans="9:9" x14ac:dyDescent="0.15">
      <c r="I1885" s="153"/>
    </row>
    <row r="1886" spans="9:9" x14ac:dyDescent="0.15">
      <c r="I1886" s="153"/>
    </row>
    <row r="1887" spans="9:9" x14ac:dyDescent="0.15">
      <c r="I1887" s="153"/>
    </row>
    <row r="1888" spans="9:9" x14ac:dyDescent="0.15">
      <c r="I1888" s="153"/>
    </row>
    <row r="1889" spans="9:9" x14ac:dyDescent="0.15">
      <c r="I1889" s="153"/>
    </row>
    <row r="1890" spans="9:9" x14ac:dyDescent="0.15">
      <c r="I1890" s="153"/>
    </row>
    <row r="1891" spans="9:9" x14ac:dyDescent="0.15">
      <c r="I1891" s="153"/>
    </row>
    <row r="1892" spans="9:9" x14ac:dyDescent="0.15">
      <c r="I1892" s="153"/>
    </row>
    <row r="1893" spans="9:9" x14ac:dyDescent="0.15">
      <c r="I1893" s="153"/>
    </row>
    <row r="1894" spans="9:9" x14ac:dyDescent="0.15">
      <c r="I1894" s="153"/>
    </row>
    <row r="1895" spans="9:9" x14ac:dyDescent="0.15">
      <c r="I1895" s="153"/>
    </row>
    <row r="1896" spans="9:9" x14ac:dyDescent="0.15">
      <c r="I1896" s="153"/>
    </row>
    <row r="1897" spans="9:9" x14ac:dyDescent="0.15">
      <c r="I1897" s="153"/>
    </row>
    <row r="1898" spans="9:9" x14ac:dyDescent="0.15">
      <c r="I1898" s="153"/>
    </row>
    <row r="1899" spans="9:9" x14ac:dyDescent="0.15">
      <c r="I1899" s="153"/>
    </row>
    <row r="1900" spans="9:9" x14ac:dyDescent="0.15">
      <c r="I1900" s="153"/>
    </row>
    <row r="1901" spans="9:9" x14ac:dyDescent="0.15">
      <c r="I1901" s="153"/>
    </row>
    <row r="1902" spans="9:9" x14ac:dyDescent="0.15">
      <c r="I1902" s="153"/>
    </row>
    <row r="1903" spans="9:9" x14ac:dyDescent="0.15">
      <c r="I1903" s="153"/>
    </row>
    <row r="1904" spans="9:9" x14ac:dyDescent="0.15">
      <c r="I1904" s="153"/>
    </row>
    <row r="1905" spans="9:9" x14ac:dyDescent="0.15">
      <c r="I1905" s="153"/>
    </row>
    <row r="1906" spans="9:9" x14ac:dyDescent="0.15">
      <c r="I1906" s="153"/>
    </row>
    <row r="1907" spans="9:9" x14ac:dyDescent="0.15">
      <c r="I1907" s="153"/>
    </row>
    <row r="1908" spans="9:9" x14ac:dyDescent="0.15">
      <c r="I1908" s="153"/>
    </row>
    <row r="1909" spans="9:9" x14ac:dyDescent="0.15">
      <c r="I1909" s="153"/>
    </row>
    <row r="1910" spans="9:9" x14ac:dyDescent="0.15">
      <c r="I1910" s="153"/>
    </row>
    <row r="1911" spans="9:9" x14ac:dyDescent="0.15">
      <c r="I1911" s="153"/>
    </row>
    <row r="1912" spans="9:9" x14ac:dyDescent="0.15">
      <c r="I1912" s="153"/>
    </row>
    <row r="1913" spans="9:9" x14ac:dyDescent="0.15">
      <c r="I1913" s="153"/>
    </row>
    <row r="1914" spans="9:9" x14ac:dyDescent="0.15">
      <c r="I1914" s="153"/>
    </row>
    <row r="1915" spans="9:9" x14ac:dyDescent="0.15">
      <c r="I1915" s="153"/>
    </row>
    <row r="1916" spans="9:9" x14ac:dyDescent="0.15">
      <c r="I1916" s="153"/>
    </row>
    <row r="1917" spans="9:9" x14ac:dyDescent="0.15">
      <c r="I1917" s="153"/>
    </row>
    <row r="1918" spans="9:9" x14ac:dyDescent="0.15">
      <c r="I1918" s="153"/>
    </row>
    <row r="1919" spans="9:9" x14ac:dyDescent="0.15">
      <c r="I1919" s="153"/>
    </row>
    <row r="1920" spans="9:9" x14ac:dyDescent="0.15">
      <c r="I1920" s="153"/>
    </row>
    <row r="1921" spans="9:9" x14ac:dyDescent="0.15">
      <c r="I1921" s="153"/>
    </row>
    <row r="1922" spans="9:9" x14ac:dyDescent="0.15">
      <c r="I1922" s="153"/>
    </row>
    <row r="1923" spans="9:9" x14ac:dyDescent="0.15">
      <c r="I1923" s="153"/>
    </row>
    <row r="1924" spans="9:9" x14ac:dyDescent="0.15">
      <c r="I1924" s="153"/>
    </row>
    <row r="1925" spans="9:9" x14ac:dyDescent="0.15">
      <c r="I1925" s="153"/>
    </row>
    <row r="1926" spans="9:9" x14ac:dyDescent="0.15">
      <c r="I1926" s="153"/>
    </row>
    <row r="1927" spans="9:9" x14ac:dyDescent="0.15">
      <c r="I1927" s="153"/>
    </row>
    <row r="1928" spans="9:9" x14ac:dyDescent="0.15">
      <c r="I1928" s="153"/>
    </row>
    <row r="1929" spans="9:9" x14ac:dyDescent="0.15">
      <c r="I1929" s="153"/>
    </row>
    <row r="1930" spans="9:9" x14ac:dyDescent="0.15">
      <c r="I1930" s="153"/>
    </row>
    <row r="1931" spans="9:9" x14ac:dyDescent="0.15">
      <c r="I1931" s="153"/>
    </row>
    <row r="1932" spans="9:9" x14ac:dyDescent="0.15">
      <c r="I1932" s="153"/>
    </row>
    <row r="1933" spans="9:9" x14ac:dyDescent="0.15">
      <c r="I1933" s="153"/>
    </row>
    <row r="1934" spans="9:9" x14ac:dyDescent="0.15">
      <c r="I1934" s="153"/>
    </row>
    <row r="1935" spans="9:9" x14ac:dyDescent="0.15">
      <c r="I1935" s="153"/>
    </row>
    <row r="1936" spans="9:9" x14ac:dyDescent="0.15">
      <c r="I1936" s="153"/>
    </row>
    <row r="1937" spans="9:9" x14ac:dyDescent="0.15">
      <c r="I1937" s="153"/>
    </row>
    <row r="1938" spans="9:9" x14ac:dyDescent="0.15">
      <c r="I1938" s="153"/>
    </row>
    <row r="1939" spans="9:9" x14ac:dyDescent="0.15">
      <c r="I1939" s="153"/>
    </row>
    <row r="1940" spans="9:9" x14ac:dyDescent="0.15">
      <c r="I1940" s="153"/>
    </row>
    <row r="1941" spans="9:9" x14ac:dyDescent="0.15">
      <c r="I1941" s="153"/>
    </row>
    <row r="1942" spans="9:9" x14ac:dyDescent="0.15">
      <c r="I1942" s="153"/>
    </row>
    <row r="1943" spans="9:9" x14ac:dyDescent="0.15">
      <c r="I1943" s="153"/>
    </row>
    <row r="1944" spans="9:9" x14ac:dyDescent="0.15">
      <c r="I1944" s="153"/>
    </row>
    <row r="1945" spans="9:9" x14ac:dyDescent="0.15">
      <c r="I1945" s="153"/>
    </row>
    <row r="1946" spans="9:9" x14ac:dyDescent="0.15">
      <c r="I1946" s="153"/>
    </row>
    <row r="1947" spans="9:9" x14ac:dyDescent="0.15">
      <c r="I1947" s="153"/>
    </row>
    <row r="1948" spans="9:9" x14ac:dyDescent="0.15">
      <c r="I1948" s="153"/>
    </row>
    <row r="1949" spans="9:9" x14ac:dyDescent="0.15">
      <c r="I1949" s="153"/>
    </row>
    <row r="1950" spans="9:9" x14ac:dyDescent="0.15">
      <c r="I1950" s="153"/>
    </row>
    <row r="1951" spans="9:9" x14ac:dyDescent="0.15">
      <c r="I1951" s="153"/>
    </row>
    <row r="1952" spans="9:9" x14ac:dyDescent="0.15">
      <c r="I1952" s="153"/>
    </row>
    <row r="1953" spans="9:9" x14ac:dyDescent="0.15">
      <c r="I1953" s="153"/>
    </row>
    <row r="1954" spans="9:9" x14ac:dyDescent="0.15">
      <c r="I1954" s="153"/>
    </row>
    <row r="1955" spans="9:9" x14ac:dyDescent="0.15">
      <c r="I1955" s="153"/>
    </row>
    <row r="1956" spans="9:9" x14ac:dyDescent="0.15">
      <c r="I1956" s="153"/>
    </row>
    <row r="1957" spans="9:9" x14ac:dyDescent="0.15">
      <c r="I1957" s="153"/>
    </row>
    <row r="1958" spans="9:9" x14ac:dyDescent="0.15">
      <c r="I1958" s="153"/>
    </row>
    <row r="1959" spans="9:9" x14ac:dyDescent="0.15">
      <c r="I1959" s="153"/>
    </row>
    <row r="1960" spans="9:9" x14ac:dyDescent="0.15">
      <c r="I1960" s="153"/>
    </row>
    <row r="1961" spans="9:9" x14ac:dyDescent="0.15">
      <c r="I1961" s="153"/>
    </row>
    <row r="1962" spans="9:9" x14ac:dyDescent="0.15">
      <c r="I1962" s="153"/>
    </row>
    <row r="1963" spans="9:9" x14ac:dyDescent="0.15">
      <c r="I1963" s="153"/>
    </row>
    <row r="1964" spans="9:9" x14ac:dyDescent="0.15">
      <c r="I1964" s="153"/>
    </row>
    <row r="1965" spans="9:9" x14ac:dyDescent="0.15">
      <c r="I1965" s="153"/>
    </row>
    <row r="1966" spans="9:9" x14ac:dyDescent="0.15">
      <c r="I1966" s="153"/>
    </row>
    <row r="1967" spans="9:9" x14ac:dyDescent="0.15">
      <c r="I1967" s="153"/>
    </row>
    <row r="1968" spans="9:9" x14ac:dyDescent="0.15">
      <c r="I1968" s="153"/>
    </row>
    <row r="1969" spans="9:9" x14ac:dyDescent="0.15">
      <c r="I1969" s="153"/>
    </row>
    <row r="1970" spans="9:9" x14ac:dyDescent="0.15">
      <c r="I1970" s="153"/>
    </row>
    <row r="1971" spans="9:9" x14ac:dyDescent="0.15">
      <c r="I1971" s="153"/>
    </row>
    <row r="1972" spans="9:9" x14ac:dyDescent="0.15">
      <c r="I1972" s="153"/>
    </row>
    <row r="1973" spans="9:9" x14ac:dyDescent="0.15">
      <c r="I1973" s="153"/>
    </row>
    <row r="1974" spans="9:9" x14ac:dyDescent="0.15">
      <c r="I1974" s="153"/>
    </row>
    <row r="1975" spans="9:9" x14ac:dyDescent="0.15">
      <c r="I1975" s="153"/>
    </row>
    <row r="1976" spans="9:9" x14ac:dyDescent="0.15">
      <c r="I1976" s="153"/>
    </row>
    <row r="1977" spans="9:9" x14ac:dyDescent="0.15">
      <c r="I1977" s="153"/>
    </row>
    <row r="1978" spans="9:9" x14ac:dyDescent="0.15">
      <c r="I1978" s="153"/>
    </row>
    <row r="1979" spans="9:9" x14ac:dyDescent="0.15">
      <c r="I1979" s="153"/>
    </row>
    <row r="1980" spans="9:9" x14ac:dyDescent="0.15">
      <c r="I1980" s="153"/>
    </row>
    <row r="1981" spans="9:9" x14ac:dyDescent="0.15">
      <c r="I1981" s="153"/>
    </row>
    <row r="1982" spans="9:9" x14ac:dyDescent="0.15">
      <c r="I1982" s="153"/>
    </row>
    <row r="1983" spans="9:9" x14ac:dyDescent="0.15">
      <c r="I1983" s="153"/>
    </row>
    <row r="1984" spans="9:9" x14ac:dyDescent="0.15">
      <c r="I1984" s="153"/>
    </row>
    <row r="1985" spans="9:9" x14ac:dyDescent="0.15">
      <c r="I1985" s="153"/>
    </row>
    <row r="1986" spans="9:9" x14ac:dyDescent="0.15">
      <c r="I1986" s="153"/>
    </row>
    <row r="1987" spans="9:9" x14ac:dyDescent="0.15">
      <c r="I1987" s="153"/>
    </row>
    <row r="1988" spans="9:9" x14ac:dyDescent="0.15">
      <c r="I1988" s="153"/>
    </row>
    <row r="1989" spans="9:9" x14ac:dyDescent="0.15">
      <c r="I1989" s="153"/>
    </row>
    <row r="1990" spans="9:9" x14ac:dyDescent="0.15">
      <c r="I1990" s="153"/>
    </row>
    <row r="1991" spans="9:9" x14ac:dyDescent="0.15">
      <c r="I1991" s="153"/>
    </row>
    <row r="1992" spans="9:9" x14ac:dyDescent="0.15">
      <c r="I1992" s="153"/>
    </row>
    <row r="1993" spans="9:9" x14ac:dyDescent="0.15">
      <c r="I1993" s="153"/>
    </row>
    <row r="1994" spans="9:9" x14ac:dyDescent="0.15">
      <c r="I1994" s="153"/>
    </row>
    <row r="1995" spans="9:9" x14ac:dyDescent="0.15">
      <c r="I1995" s="153"/>
    </row>
    <row r="1996" spans="9:9" x14ac:dyDescent="0.15">
      <c r="I1996" s="153"/>
    </row>
    <row r="1997" spans="9:9" x14ac:dyDescent="0.15">
      <c r="I1997" s="153"/>
    </row>
    <row r="1998" spans="9:9" x14ac:dyDescent="0.15">
      <c r="I1998" s="153"/>
    </row>
    <row r="1999" spans="9:9" x14ac:dyDescent="0.15">
      <c r="I1999" s="153"/>
    </row>
    <row r="2000" spans="9:9" x14ac:dyDescent="0.15">
      <c r="I2000" s="153"/>
    </row>
    <row r="2001" spans="9:9" x14ac:dyDescent="0.15">
      <c r="I2001" s="153"/>
    </row>
    <row r="2002" spans="9:9" x14ac:dyDescent="0.15">
      <c r="I2002" s="153"/>
    </row>
    <row r="2003" spans="9:9" x14ac:dyDescent="0.15">
      <c r="I2003" s="153"/>
    </row>
    <row r="2004" spans="9:9" x14ac:dyDescent="0.15">
      <c r="I2004" s="153"/>
    </row>
    <row r="2005" spans="9:9" x14ac:dyDescent="0.15">
      <c r="I2005" s="153"/>
    </row>
    <row r="2006" spans="9:9" x14ac:dyDescent="0.15">
      <c r="I2006" s="153"/>
    </row>
    <row r="2007" spans="9:9" x14ac:dyDescent="0.15">
      <c r="I2007" s="153"/>
    </row>
    <row r="2008" spans="9:9" x14ac:dyDescent="0.15">
      <c r="I2008" s="153"/>
    </row>
    <row r="2009" spans="9:9" x14ac:dyDescent="0.15">
      <c r="I2009" s="153"/>
    </row>
    <row r="2010" spans="9:9" x14ac:dyDescent="0.15">
      <c r="I2010" s="153"/>
    </row>
    <row r="2011" spans="9:9" x14ac:dyDescent="0.15">
      <c r="I2011" s="153"/>
    </row>
    <row r="2012" spans="9:9" x14ac:dyDescent="0.15">
      <c r="I2012" s="153"/>
    </row>
    <row r="2013" spans="9:9" x14ac:dyDescent="0.15">
      <c r="I2013" s="153"/>
    </row>
    <row r="2014" spans="9:9" x14ac:dyDescent="0.15">
      <c r="I2014" s="153"/>
    </row>
    <row r="2015" spans="9:9" x14ac:dyDescent="0.15">
      <c r="I2015" s="153"/>
    </row>
    <row r="2016" spans="9:9" x14ac:dyDescent="0.15">
      <c r="I2016" s="153"/>
    </row>
    <row r="2017" spans="9:9" x14ac:dyDescent="0.15">
      <c r="I2017" s="153"/>
    </row>
    <row r="2018" spans="9:9" x14ac:dyDescent="0.15">
      <c r="I2018" s="153"/>
    </row>
    <row r="2019" spans="9:9" x14ac:dyDescent="0.15">
      <c r="I2019" s="153"/>
    </row>
    <row r="2020" spans="9:9" x14ac:dyDescent="0.15">
      <c r="I2020" s="153"/>
    </row>
    <row r="2021" spans="9:9" x14ac:dyDescent="0.15">
      <c r="I2021" s="153"/>
    </row>
    <row r="2022" spans="9:9" x14ac:dyDescent="0.15">
      <c r="I2022" s="153"/>
    </row>
    <row r="2023" spans="9:9" x14ac:dyDescent="0.15">
      <c r="I2023" s="153"/>
    </row>
    <row r="2024" spans="9:9" x14ac:dyDescent="0.15">
      <c r="I2024" s="153"/>
    </row>
    <row r="2025" spans="9:9" x14ac:dyDescent="0.15">
      <c r="I2025" s="153"/>
    </row>
    <row r="2026" spans="9:9" x14ac:dyDescent="0.15">
      <c r="I2026" s="153"/>
    </row>
    <row r="2027" spans="9:9" x14ac:dyDescent="0.15">
      <c r="I2027" s="153"/>
    </row>
    <row r="2028" spans="9:9" x14ac:dyDescent="0.15">
      <c r="I2028" s="153"/>
    </row>
    <row r="2029" spans="9:9" x14ac:dyDescent="0.15">
      <c r="I2029" s="153"/>
    </row>
    <row r="2030" spans="9:9" x14ac:dyDescent="0.15">
      <c r="I2030" s="153"/>
    </row>
    <row r="2031" spans="9:9" x14ac:dyDescent="0.15">
      <c r="I2031" s="153"/>
    </row>
    <row r="2032" spans="9:9" x14ac:dyDescent="0.15">
      <c r="I2032" s="153"/>
    </row>
    <row r="2033" spans="9:9" x14ac:dyDescent="0.15">
      <c r="I2033" s="153"/>
    </row>
    <row r="2034" spans="9:9" x14ac:dyDescent="0.15">
      <c r="I2034" s="153"/>
    </row>
    <row r="2035" spans="9:9" x14ac:dyDescent="0.15">
      <c r="I2035" s="153"/>
    </row>
    <row r="2036" spans="9:9" x14ac:dyDescent="0.15">
      <c r="I2036" s="153"/>
    </row>
    <row r="2037" spans="9:9" x14ac:dyDescent="0.15">
      <c r="I2037" s="153"/>
    </row>
    <row r="2038" spans="9:9" x14ac:dyDescent="0.15">
      <c r="I2038" s="153"/>
    </row>
    <row r="2039" spans="9:9" x14ac:dyDescent="0.15">
      <c r="I2039" s="153"/>
    </row>
    <row r="2040" spans="9:9" x14ac:dyDescent="0.15">
      <c r="I2040" s="153"/>
    </row>
    <row r="2041" spans="9:9" x14ac:dyDescent="0.15">
      <c r="I2041" s="153"/>
    </row>
    <row r="2042" spans="9:9" x14ac:dyDescent="0.15">
      <c r="I2042" s="153"/>
    </row>
    <row r="2043" spans="9:9" x14ac:dyDescent="0.15">
      <c r="I2043" s="153"/>
    </row>
    <row r="2044" spans="9:9" x14ac:dyDescent="0.15">
      <c r="I2044" s="153"/>
    </row>
    <row r="2045" spans="9:9" x14ac:dyDescent="0.15">
      <c r="I2045" s="153"/>
    </row>
    <row r="2046" spans="9:9" x14ac:dyDescent="0.15">
      <c r="I2046" s="153"/>
    </row>
    <row r="2047" spans="9:9" x14ac:dyDescent="0.15">
      <c r="I2047" s="153"/>
    </row>
    <row r="2048" spans="9:9" x14ac:dyDescent="0.15">
      <c r="I2048" s="153"/>
    </row>
    <row r="2049" spans="9:9" x14ac:dyDescent="0.15">
      <c r="I2049" s="153"/>
    </row>
    <row r="2050" spans="9:9" x14ac:dyDescent="0.15">
      <c r="I2050" s="153"/>
    </row>
    <row r="2051" spans="9:9" x14ac:dyDescent="0.15">
      <c r="I2051" s="153"/>
    </row>
    <row r="2052" spans="9:9" x14ac:dyDescent="0.15">
      <c r="I2052" s="153"/>
    </row>
    <row r="2053" spans="9:9" x14ac:dyDescent="0.15">
      <c r="I2053" s="153"/>
    </row>
    <row r="2054" spans="9:9" x14ac:dyDescent="0.15">
      <c r="I2054" s="153"/>
    </row>
    <row r="2055" spans="9:9" x14ac:dyDescent="0.15">
      <c r="I2055" s="153"/>
    </row>
    <row r="2056" spans="9:9" x14ac:dyDescent="0.15">
      <c r="I2056" s="153"/>
    </row>
    <row r="2057" spans="9:9" x14ac:dyDescent="0.15">
      <c r="I2057" s="153"/>
    </row>
    <row r="2058" spans="9:9" x14ac:dyDescent="0.15">
      <c r="I2058" s="153"/>
    </row>
    <row r="2059" spans="9:9" x14ac:dyDescent="0.15">
      <c r="I2059" s="153"/>
    </row>
    <row r="2060" spans="9:9" x14ac:dyDescent="0.15">
      <c r="I2060" s="153"/>
    </row>
    <row r="2061" spans="9:9" x14ac:dyDescent="0.15">
      <c r="I2061" s="153"/>
    </row>
    <row r="2062" spans="9:9" x14ac:dyDescent="0.15">
      <c r="I2062" s="153"/>
    </row>
    <row r="2063" spans="9:9" x14ac:dyDescent="0.15">
      <c r="I2063" s="153"/>
    </row>
    <row r="2064" spans="9:9" x14ac:dyDescent="0.15">
      <c r="I2064" s="153"/>
    </row>
    <row r="2065" spans="9:9" x14ac:dyDescent="0.15">
      <c r="I2065" s="153"/>
    </row>
    <row r="2066" spans="9:9" x14ac:dyDescent="0.15">
      <c r="I2066" s="153"/>
    </row>
    <row r="2067" spans="9:9" x14ac:dyDescent="0.15">
      <c r="I2067" s="153"/>
    </row>
    <row r="2068" spans="9:9" x14ac:dyDescent="0.15">
      <c r="I2068" s="153"/>
    </row>
    <row r="2069" spans="9:9" x14ac:dyDescent="0.15">
      <c r="I2069" s="153"/>
    </row>
    <row r="2070" spans="9:9" x14ac:dyDescent="0.15">
      <c r="I2070" s="153"/>
    </row>
    <row r="2071" spans="9:9" x14ac:dyDescent="0.15">
      <c r="I2071" s="153"/>
    </row>
    <row r="2072" spans="9:9" x14ac:dyDescent="0.15">
      <c r="I2072" s="153"/>
    </row>
    <row r="2073" spans="9:9" x14ac:dyDescent="0.15">
      <c r="I2073" s="153"/>
    </row>
    <row r="2074" spans="9:9" x14ac:dyDescent="0.15">
      <c r="I2074" s="153"/>
    </row>
    <row r="2075" spans="9:9" x14ac:dyDescent="0.15">
      <c r="I2075" s="153"/>
    </row>
    <row r="2076" spans="9:9" x14ac:dyDescent="0.15">
      <c r="I2076" s="153"/>
    </row>
    <row r="2077" spans="9:9" x14ac:dyDescent="0.15">
      <c r="I2077" s="153"/>
    </row>
    <row r="2078" spans="9:9" x14ac:dyDescent="0.15">
      <c r="I2078" s="153"/>
    </row>
    <row r="2079" spans="9:9" x14ac:dyDescent="0.15">
      <c r="I2079" s="153"/>
    </row>
    <row r="2080" spans="9:9" x14ac:dyDescent="0.15">
      <c r="I2080" s="153"/>
    </row>
    <row r="2081" spans="9:9" x14ac:dyDescent="0.15">
      <c r="I2081" s="153"/>
    </row>
    <row r="2082" spans="9:9" x14ac:dyDescent="0.15">
      <c r="I2082" s="153"/>
    </row>
    <row r="2083" spans="9:9" x14ac:dyDescent="0.15">
      <c r="I2083" s="153"/>
    </row>
    <row r="2084" spans="9:9" x14ac:dyDescent="0.15">
      <c r="I2084" s="153"/>
    </row>
    <row r="2085" spans="9:9" x14ac:dyDescent="0.15">
      <c r="I2085" s="153"/>
    </row>
    <row r="2086" spans="9:9" x14ac:dyDescent="0.15">
      <c r="I2086" s="153"/>
    </row>
    <row r="2087" spans="9:9" x14ac:dyDescent="0.15">
      <c r="I2087" s="153"/>
    </row>
    <row r="2088" spans="9:9" x14ac:dyDescent="0.15">
      <c r="I2088" s="153"/>
    </row>
    <row r="2089" spans="9:9" x14ac:dyDescent="0.15">
      <c r="I2089" s="153"/>
    </row>
    <row r="2090" spans="9:9" x14ac:dyDescent="0.15">
      <c r="I2090" s="153"/>
    </row>
    <row r="2091" spans="9:9" x14ac:dyDescent="0.15">
      <c r="I2091" s="153"/>
    </row>
    <row r="2092" spans="9:9" x14ac:dyDescent="0.15">
      <c r="I2092" s="153"/>
    </row>
    <row r="2093" spans="9:9" x14ac:dyDescent="0.15">
      <c r="I2093" s="153"/>
    </row>
    <row r="2094" spans="9:9" x14ac:dyDescent="0.15">
      <c r="I2094" s="153"/>
    </row>
    <row r="2095" spans="9:9" x14ac:dyDescent="0.15">
      <c r="I2095" s="153"/>
    </row>
    <row r="2096" spans="9:9" x14ac:dyDescent="0.15">
      <c r="I2096" s="153"/>
    </row>
    <row r="2097" spans="9:9" x14ac:dyDescent="0.15">
      <c r="I2097" s="153"/>
    </row>
    <row r="2098" spans="9:9" x14ac:dyDescent="0.15">
      <c r="I2098" s="153"/>
    </row>
    <row r="2099" spans="9:9" x14ac:dyDescent="0.15">
      <c r="I2099" s="153"/>
    </row>
    <row r="2100" spans="9:9" x14ac:dyDescent="0.15">
      <c r="I2100" s="153"/>
    </row>
    <row r="2101" spans="9:9" x14ac:dyDescent="0.15">
      <c r="I2101" s="153"/>
    </row>
    <row r="2102" spans="9:9" x14ac:dyDescent="0.15">
      <c r="I2102" s="153"/>
    </row>
    <row r="2103" spans="9:9" x14ac:dyDescent="0.15">
      <c r="I2103" s="153"/>
    </row>
    <row r="2104" spans="9:9" x14ac:dyDescent="0.15">
      <c r="I2104" s="153"/>
    </row>
    <row r="2105" spans="9:9" x14ac:dyDescent="0.15">
      <c r="I2105" s="153"/>
    </row>
    <row r="2106" spans="9:9" x14ac:dyDescent="0.15">
      <c r="I2106" s="153"/>
    </row>
    <row r="2107" spans="9:9" x14ac:dyDescent="0.15">
      <c r="I2107" s="153"/>
    </row>
    <row r="2108" spans="9:9" x14ac:dyDescent="0.15">
      <c r="I2108" s="153"/>
    </row>
    <row r="2109" spans="9:9" x14ac:dyDescent="0.15">
      <c r="I2109" s="153"/>
    </row>
    <row r="2110" spans="9:9" x14ac:dyDescent="0.15">
      <c r="I2110" s="153"/>
    </row>
    <row r="2111" spans="9:9" x14ac:dyDescent="0.15">
      <c r="I2111" s="153"/>
    </row>
    <row r="2112" spans="9:9" x14ac:dyDescent="0.15">
      <c r="I2112" s="153"/>
    </row>
    <row r="2113" spans="9:9" x14ac:dyDescent="0.15">
      <c r="I2113" s="153"/>
    </row>
    <row r="2114" spans="9:9" x14ac:dyDescent="0.15">
      <c r="I2114" s="153"/>
    </row>
    <row r="2115" spans="9:9" x14ac:dyDescent="0.15">
      <c r="I2115" s="153"/>
    </row>
    <row r="2116" spans="9:9" x14ac:dyDescent="0.15">
      <c r="I2116" s="153"/>
    </row>
    <row r="2117" spans="9:9" x14ac:dyDescent="0.15">
      <c r="I2117" s="153"/>
    </row>
    <row r="2118" spans="9:9" x14ac:dyDescent="0.15">
      <c r="I2118" s="153"/>
    </row>
    <row r="2119" spans="9:9" x14ac:dyDescent="0.15">
      <c r="I2119" s="153"/>
    </row>
    <row r="2120" spans="9:9" x14ac:dyDescent="0.15">
      <c r="I2120" s="153"/>
    </row>
    <row r="2121" spans="9:9" x14ac:dyDescent="0.15">
      <c r="I2121" s="153"/>
    </row>
    <row r="2122" spans="9:9" x14ac:dyDescent="0.15">
      <c r="I2122" s="153"/>
    </row>
    <row r="2123" spans="9:9" x14ac:dyDescent="0.15">
      <c r="I2123" s="153"/>
    </row>
    <row r="2124" spans="9:9" x14ac:dyDescent="0.15">
      <c r="I2124" s="153"/>
    </row>
    <row r="2125" spans="9:9" x14ac:dyDescent="0.15">
      <c r="I2125" s="153"/>
    </row>
    <row r="2126" spans="9:9" x14ac:dyDescent="0.15">
      <c r="I2126" s="153"/>
    </row>
    <row r="2127" spans="9:9" x14ac:dyDescent="0.15">
      <c r="I2127" s="153"/>
    </row>
    <row r="2128" spans="9:9" x14ac:dyDescent="0.15">
      <c r="I2128" s="153"/>
    </row>
    <row r="2129" spans="9:9" x14ac:dyDescent="0.15">
      <c r="I2129" s="153"/>
    </row>
    <row r="2130" spans="9:9" x14ac:dyDescent="0.15">
      <c r="I2130" s="153"/>
    </row>
    <row r="2131" spans="9:9" x14ac:dyDescent="0.15">
      <c r="I2131" s="153"/>
    </row>
    <row r="2132" spans="9:9" x14ac:dyDescent="0.15">
      <c r="I2132" s="153"/>
    </row>
    <row r="2133" spans="9:9" x14ac:dyDescent="0.15">
      <c r="I2133" s="153"/>
    </row>
    <row r="2134" spans="9:9" x14ac:dyDescent="0.15">
      <c r="I2134" s="153"/>
    </row>
    <row r="2135" spans="9:9" x14ac:dyDescent="0.15">
      <c r="I2135" s="153"/>
    </row>
    <row r="2136" spans="9:9" x14ac:dyDescent="0.15">
      <c r="I2136" s="153"/>
    </row>
    <row r="2137" spans="9:9" x14ac:dyDescent="0.15">
      <c r="I2137" s="153"/>
    </row>
    <row r="2138" spans="9:9" x14ac:dyDescent="0.15">
      <c r="I2138" s="153"/>
    </row>
    <row r="2139" spans="9:9" x14ac:dyDescent="0.15">
      <c r="I2139" s="153"/>
    </row>
    <row r="2140" spans="9:9" x14ac:dyDescent="0.15">
      <c r="I2140" s="153"/>
    </row>
    <row r="2141" spans="9:9" x14ac:dyDescent="0.15">
      <c r="I2141" s="153"/>
    </row>
    <row r="2142" spans="9:9" x14ac:dyDescent="0.15">
      <c r="I2142" s="153"/>
    </row>
    <row r="2143" spans="9:9" x14ac:dyDescent="0.15">
      <c r="I2143" s="153"/>
    </row>
    <row r="2144" spans="9:9" x14ac:dyDescent="0.15">
      <c r="I2144" s="153"/>
    </row>
    <row r="2145" spans="9:9" x14ac:dyDescent="0.15">
      <c r="I2145" s="153"/>
    </row>
    <row r="2146" spans="9:9" x14ac:dyDescent="0.15">
      <c r="I2146" s="153"/>
    </row>
    <row r="2147" spans="9:9" x14ac:dyDescent="0.15">
      <c r="I2147" s="153"/>
    </row>
    <row r="2148" spans="9:9" x14ac:dyDescent="0.15">
      <c r="I2148" s="153"/>
    </row>
    <row r="2149" spans="9:9" x14ac:dyDescent="0.15">
      <c r="I2149" s="153"/>
    </row>
    <row r="2150" spans="9:9" x14ac:dyDescent="0.15">
      <c r="I2150" s="153"/>
    </row>
    <row r="2151" spans="9:9" x14ac:dyDescent="0.15">
      <c r="I2151" s="153"/>
    </row>
    <row r="2152" spans="9:9" x14ac:dyDescent="0.15">
      <c r="I2152" s="153"/>
    </row>
    <row r="2153" spans="9:9" x14ac:dyDescent="0.15">
      <c r="I2153" s="153"/>
    </row>
    <row r="2154" spans="9:9" x14ac:dyDescent="0.15">
      <c r="I2154" s="153"/>
    </row>
    <row r="2155" spans="9:9" x14ac:dyDescent="0.15">
      <c r="I2155" s="153"/>
    </row>
    <row r="2156" spans="9:9" x14ac:dyDescent="0.15">
      <c r="I2156" s="153"/>
    </row>
    <row r="2157" spans="9:9" x14ac:dyDescent="0.15">
      <c r="I2157" s="153"/>
    </row>
    <row r="2158" spans="9:9" x14ac:dyDescent="0.15">
      <c r="I2158" s="153"/>
    </row>
    <row r="2159" spans="9:9" x14ac:dyDescent="0.15">
      <c r="I2159" s="153"/>
    </row>
    <row r="2160" spans="9:9" x14ac:dyDescent="0.15">
      <c r="I2160" s="153"/>
    </row>
    <row r="2161" spans="9:9" x14ac:dyDescent="0.15">
      <c r="I2161" s="153"/>
    </row>
    <row r="2162" spans="9:9" x14ac:dyDescent="0.15">
      <c r="I2162" s="153"/>
    </row>
    <row r="2163" spans="9:9" x14ac:dyDescent="0.15">
      <c r="I2163" s="153"/>
    </row>
    <row r="2164" spans="9:9" x14ac:dyDescent="0.15">
      <c r="I2164" s="153"/>
    </row>
    <row r="2165" spans="9:9" x14ac:dyDescent="0.15">
      <c r="I2165" s="153"/>
    </row>
    <row r="2166" spans="9:9" x14ac:dyDescent="0.15">
      <c r="I2166" s="153"/>
    </row>
    <row r="2167" spans="9:9" x14ac:dyDescent="0.15">
      <c r="I2167" s="153"/>
    </row>
    <row r="2168" spans="9:9" x14ac:dyDescent="0.15">
      <c r="I2168" s="153"/>
    </row>
    <row r="2169" spans="9:9" x14ac:dyDescent="0.15">
      <c r="I2169" s="153"/>
    </row>
    <row r="2170" spans="9:9" x14ac:dyDescent="0.15">
      <c r="I2170" s="153"/>
    </row>
    <row r="2171" spans="9:9" x14ac:dyDescent="0.15">
      <c r="I2171" s="153"/>
    </row>
    <row r="2172" spans="9:9" x14ac:dyDescent="0.15">
      <c r="I2172" s="153"/>
    </row>
    <row r="2173" spans="9:9" x14ac:dyDescent="0.15">
      <c r="I2173" s="153"/>
    </row>
    <row r="2174" spans="9:9" x14ac:dyDescent="0.15">
      <c r="I2174" s="153"/>
    </row>
    <row r="2175" spans="9:9" x14ac:dyDescent="0.15">
      <c r="I2175" s="153"/>
    </row>
    <row r="2176" spans="9:9" x14ac:dyDescent="0.15">
      <c r="I2176" s="153"/>
    </row>
    <row r="2177" spans="9:9" x14ac:dyDescent="0.15">
      <c r="I2177" s="153"/>
    </row>
    <row r="2178" spans="9:9" x14ac:dyDescent="0.15">
      <c r="I2178" s="153"/>
    </row>
    <row r="2179" spans="9:9" x14ac:dyDescent="0.15">
      <c r="I2179" s="153"/>
    </row>
    <row r="2180" spans="9:9" x14ac:dyDescent="0.15">
      <c r="I2180" s="153"/>
    </row>
    <row r="2181" spans="9:9" x14ac:dyDescent="0.15">
      <c r="I2181" s="153"/>
    </row>
    <row r="2182" spans="9:9" x14ac:dyDescent="0.15">
      <c r="I2182" s="153"/>
    </row>
    <row r="2183" spans="9:9" x14ac:dyDescent="0.15">
      <c r="I2183" s="153"/>
    </row>
    <row r="2184" spans="9:9" x14ac:dyDescent="0.15">
      <c r="I2184" s="153"/>
    </row>
    <row r="2185" spans="9:9" x14ac:dyDescent="0.15">
      <c r="I2185" s="153"/>
    </row>
    <row r="2186" spans="9:9" x14ac:dyDescent="0.15">
      <c r="I2186" s="153"/>
    </row>
    <row r="2187" spans="9:9" x14ac:dyDescent="0.15">
      <c r="I2187" s="153"/>
    </row>
    <row r="2188" spans="9:9" x14ac:dyDescent="0.15">
      <c r="I2188" s="153"/>
    </row>
    <row r="2189" spans="9:9" x14ac:dyDescent="0.15">
      <c r="I2189" s="153"/>
    </row>
    <row r="2190" spans="9:9" x14ac:dyDescent="0.15">
      <c r="I2190" s="153"/>
    </row>
    <row r="2191" spans="9:9" x14ac:dyDescent="0.15">
      <c r="I2191" s="153"/>
    </row>
    <row r="2192" spans="9:9" x14ac:dyDescent="0.15">
      <c r="I2192" s="153"/>
    </row>
    <row r="2193" spans="9:9" x14ac:dyDescent="0.15">
      <c r="I2193" s="153"/>
    </row>
    <row r="2194" spans="9:9" x14ac:dyDescent="0.15">
      <c r="I2194" s="153"/>
    </row>
    <row r="2195" spans="9:9" x14ac:dyDescent="0.15">
      <c r="I2195" s="153"/>
    </row>
    <row r="2196" spans="9:9" x14ac:dyDescent="0.15">
      <c r="I2196" s="153"/>
    </row>
    <row r="2197" spans="9:9" x14ac:dyDescent="0.15">
      <c r="I2197" s="153"/>
    </row>
    <row r="2198" spans="9:9" x14ac:dyDescent="0.15">
      <c r="I2198" s="153"/>
    </row>
    <row r="2199" spans="9:9" x14ac:dyDescent="0.15">
      <c r="I2199" s="153"/>
    </row>
    <row r="2200" spans="9:9" x14ac:dyDescent="0.15">
      <c r="I2200" s="153"/>
    </row>
    <row r="2201" spans="9:9" x14ac:dyDescent="0.15">
      <c r="I2201" s="153"/>
    </row>
    <row r="2202" spans="9:9" x14ac:dyDescent="0.15">
      <c r="I2202" s="153"/>
    </row>
    <row r="2203" spans="9:9" x14ac:dyDescent="0.15">
      <c r="I2203" s="153"/>
    </row>
    <row r="2204" spans="9:9" x14ac:dyDescent="0.15">
      <c r="I2204" s="153"/>
    </row>
    <row r="2205" spans="9:9" x14ac:dyDescent="0.15">
      <c r="I2205" s="153"/>
    </row>
    <row r="2206" spans="9:9" x14ac:dyDescent="0.15">
      <c r="I2206" s="153"/>
    </row>
    <row r="2207" spans="9:9" x14ac:dyDescent="0.15">
      <c r="I2207" s="153"/>
    </row>
    <row r="2208" spans="9:9" x14ac:dyDescent="0.15">
      <c r="I2208" s="153"/>
    </row>
    <row r="2209" spans="9:9" x14ac:dyDescent="0.15">
      <c r="I2209" s="153"/>
    </row>
    <row r="2210" spans="9:9" x14ac:dyDescent="0.15">
      <c r="I2210" s="153"/>
    </row>
    <row r="2211" spans="9:9" x14ac:dyDescent="0.15">
      <c r="I2211" s="153"/>
    </row>
    <row r="2212" spans="9:9" x14ac:dyDescent="0.15">
      <c r="I2212" s="153"/>
    </row>
    <row r="2213" spans="9:9" x14ac:dyDescent="0.15">
      <c r="I2213" s="153"/>
    </row>
    <row r="2214" spans="9:9" x14ac:dyDescent="0.15">
      <c r="I2214" s="153"/>
    </row>
    <row r="2215" spans="9:9" x14ac:dyDescent="0.15">
      <c r="I2215" s="153"/>
    </row>
    <row r="2216" spans="9:9" x14ac:dyDescent="0.15">
      <c r="I2216" s="153"/>
    </row>
    <row r="2217" spans="9:9" x14ac:dyDescent="0.15">
      <c r="I2217" s="153"/>
    </row>
    <row r="2218" spans="9:9" x14ac:dyDescent="0.15">
      <c r="I2218" s="153"/>
    </row>
    <row r="2219" spans="9:9" x14ac:dyDescent="0.15">
      <c r="I2219" s="153"/>
    </row>
    <row r="2220" spans="9:9" x14ac:dyDescent="0.15">
      <c r="I2220" s="153"/>
    </row>
    <row r="2221" spans="9:9" x14ac:dyDescent="0.15">
      <c r="I2221" s="153"/>
    </row>
    <row r="2222" spans="9:9" x14ac:dyDescent="0.15">
      <c r="I2222" s="153"/>
    </row>
    <row r="2223" spans="9:9" x14ac:dyDescent="0.15">
      <c r="I2223" s="153"/>
    </row>
    <row r="2224" spans="9:9" x14ac:dyDescent="0.15">
      <c r="I2224" s="153"/>
    </row>
    <row r="2225" spans="9:9" x14ac:dyDescent="0.15">
      <c r="I2225" s="153"/>
    </row>
    <row r="2226" spans="9:9" x14ac:dyDescent="0.15">
      <c r="I2226" s="153"/>
    </row>
    <row r="2227" spans="9:9" x14ac:dyDescent="0.15">
      <c r="I2227" s="153"/>
    </row>
    <row r="2228" spans="9:9" x14ac:dyDescent="0.15">
      <c r="I2228" s="153"/>
    </row>
    <row r="2229" spans="9:9" x14ac:dyDescent="0.15">
      <c r="I2229" s="153"/>
    </row>
    <row r="2230" spans="9:9" x14ac:dyDescent="0.15">
      <c r="I2230" s="153"/>
    </row>
    <row r="2231" spans="9:9" x14ac:dyDescent="0.15">
      <c r="I2231" s="153"/>
    </row>
    <row r="2232" spans="9:9" x14ac:dyDescent="0.15">
      <c r="I2232" s="153"/>
    </row>
    <row r="2233" spans="9:9" x14ac:dyDescent="0.15">
      <c r="I2233" s="153"/>
    </row>
    <row r="2234" spans="9:9" x14ac:dyDescent="0.15">
      <c r="I2234" s="153"/>
    </row>
    <row r="2235" spans="9:9" x14ac:dyDescent="0.15">
      <c r="I2235" s="153"/>
    </row>
    <row r="2236" spans="9:9" x14ac:dyDescent="0.15">
      <c r="I2236" s="153"/>
    </row>
    <row r="2237" spans="9:9" x14ac:dyDescent="0.15">
      <c r="I2237" s="153"/>
    </row>
    <row r="2238" spans="9:9" x14ac:dyDescent="0.15">
      <c r="I2238" s="153"/>
    </row>
    <row r="2239" spans="9:9" x14ac:dyDescent="0.15">
      <c r="I2239" s="153"/>
    </row>
    <row r="2240" spans="9:9" x14ac:dyDescent="0.15">
      <c r="I2240" s="153"/>
    </row>
    <row r="2241" spans="9:9" x14ac:dyDescent="0.15">
      <c r="I2241" s="153"/>
    </row>
    <row r="2242" spans="9:9" x14ac:dyDescent="0.15">
      <c r="I2242" s="153"/>
    </row>
    <row r="2243" spans="9:9" x14ac:dyDescent="0.15">
      <c r="I2243" s="153"/>
    </row>
    <row r="2244" spans="9:9" x14ac:dyDescent="0.15">
      <c r="I2244" s="153"/>
    </row>
    <row r="2245" spans="9:9" x14ac:dyDescent="0.15">
      <c r="I2245" s="153"/>
    </row>
    <row r="2246" spans="9:9" x14ac:dyDescent="0.15">
      <c r="I2246" s="153"/>
    </row>
    <row r="2247" spans="9:9" x14ac:dyDescent="0.15">
      <c r="I2247" s="153"/>
    </row>
    <row r="2248" spans="9:9" x14ac:dyDescent="0.15">
      <c r="I2248" s="153"/>
    </row>
    <row r="2249" spans="9:9" x14ac:dyDescent="0.15">
      <c r="I2249" s="153"/>
    </row>
    <row r="2250" spans="9:9" x14ac:dyDescent="0.15">
      <c r="I2250" s="153"/>
    </row>
    <row r="2251" spans="9:9" x14ac:dyDescent="0.15">
      <c r="I2251" s="153"/>
    </row>
    <row r="2252" spans="9:9" x14ac:dyDescent="0.15">
      <c r="I2252" s="153"/>
    </row>
    <row r="2253" spans="9:9" x14ac:dyDescent="0.15">
      <c r="I2253" s="153"/>
    </row>
    <row r="2254" spans="9:9" x14ac:dyDescent="0.15">
      <c r="I2254" s="153"/>
    </row>
    <row r="2255" spans="9:9" x14ac:dyDescent="0.15">
      <c r="I2255" s="153"/>
    </row>
    <row r="2256" spans="9:9" x14ac:dyDescent="0.15">
      <c r="I2256" s="153"/>
    </row>
    <row r="2257" spans="9:9" x14ac:dyDescent="0.15">
      <c r="I2257" s="153"/>
    </row>
    <row r="2258" spans="9:9" x14ac:dyDescent="0.15">
      <c r="I2258" s="153"/>
    </row>
    <row r="2259" spans="9:9" x14ac:dyDescent="0.15">
      <c r="I2259" s="153"/>
    </row>
    <row r="2260" spans="9:9" x14ac:dyDescent="0.15">
      <c r="I2260" s="153"/>
    </row>
    <row r="2261" spans="9:9" x14ac:dyDescent="0.15">
      <c r="I2261" s="153"/>
    </row>
    <row r="2262" spans="9:9" x14ac:dyDescent="0.15">
      <c r="I2262" s="153"/>
    </row>
    <row r="2263" spans="9:9" x14ac:dyDescent="0.15">
      <c r="I2263" s="153"/>
    </row>
    <row r="2264" spans="9:9" x14ac:dyDescent="0.15">
      <c r="I2264" s="153"/>
    </row>
    <row r="2265" spans="9:9" x14ac:dyDescent="0.15">
      <c r="I2265" s="153"/>
    </row>
    <row r="2266" spans="9:9" x14ac:dyDescent="0.15">
      <c r="I2266" s="153"/>
    </row>
    <row r="2267" spans="9:9" x14ac:dyDescent="0.15">
      <c r="I2267" s="153"/>
    </row>
    <row r="2268" spans="9:9" x14ac:dyDescent="0.15">
      <c r="I2268" s="153"/>
    </row>
    <row r="2269" spans="9:9" x14ac:dyDescent="0.15">
      <c r="I2269" s="153"/>
    </row>
    <row r="2270" spans="9:9" x14ac:dyDescent="0.15">
      <c r="I2270" s="153"/>
    </row>
    <row r="2271" spans="9:9" x14ac:dyDescent="0.15">
      <c r="I2271" s="153"/>
    </row>
    <row r="2272" spans="9:9" x14ac:dyDescent="0.15">
      <c r="I2272" s="153"/>
    </row>
    <row r="2273" spans="9:9" x14ac:dyDescent="0.15">
      <c r="I2273" s="153"/>
    </row>
    <row r="2274" spans="9:9" x14ac:dyDescent="0.15">
      <c r="I2274" s="153"/>
    </row>
    <row r="2275" spans="9:9" x14ac:dyDescent="0.15">
      <c r="I2275" s="153"/>
    </row>
    <row r="2276" spans="9:9" x14ac:dyDescent="0.15">
      <c r="I2276" s="153"/>
    </row>
    <row r="2277" spans="9:9" x14ac:dyDescent="0.15">
      <c r="I2277" s="153"/>
    </row>
    <row r="2278" spans="9:9" x14ac:dyDescent="0.15">
      <c r="I2278" s="153"/>
    </row>
    <row r="2279" spans="9:9" x14ac:dyDescent="0.15">
      <c r="I2279" s="153"/>
    </row>
    <row r="2280" spans="9:9" x14ac:dyDescent="0.15">
      <c r="I2280" s="153"/>
    </row>
    <row r="2281" spans="9:9" x14ac:dyDescent="0.15">
      <c r="I2281" s="153"/>
    </row>
    <row r="2282" spans="9:9" x14ac:dyDescent="0.15">
      <c r="I2282" s="153"/>
    </row>
    <row r="2283" spans="9:9" x14ac:dyDescent="0.15">
      <c r="I2283" s="153"/>
    </row>
    <row r="2284" spans="9:9" x14ac:dyDescent="0.15">
      <c r="I2284" s="153"/>
    </row>
    <row r="2285" spans="9:9" x14ac:dyDescent="0.15">
      <c r="I2285" s="153"/>
    </row>
    <row r="2286" spans="9:9" x14ac:dyDescent="0.15">
      <c r="I2286" s="153"/>
    </row>
    <row r="2287" spans="9:9" x14ac:dyDescent="0.15">
      <c r="I2287" s="153"/>
    </row>
    <row r="2288" spans="9:9" x14ac:dyDescent="0.15">
      <c r="I2288" s="153"/>
    </row>
    <row r="2289" spans="9:9" x14ac:dyDescent="0.15">
      <c r="I2289" s="153"/>
    </row>
    <row r="2290" spans="9:9" x14ac:dyDescent="0.15">
      <c r="I2290" s="153"/>
    </row>
    <row r="2291" spans="9:9" x14ac:dyDescent="0.15">
      <c r="I2291" s="153"/>
    </row>
    <row r="2292" spans="9:9" x14ac:dyDescent="0.15">
      <c r="I2292" s="153"/>
    </row>
    <row r="2293" spans="9:9" x14ac:dyDescent="0.15">
      <c r="I2293" s="153"/>
    </row>
    <row r="2294" spans="9:9" x14ac:dyDescent="0.15">
      <c r="I2294" s="153"/>
    </row>
    <row r="2295" spans="9:9" x14ac:dyDescent="0.15">
      <c r="I2295" s="153"/>
    </row>
    <row r="2296" spans="9:9" x14ac:dyDescent="0.15">
      <c r="I2296" s="153"/>
    </row>
    <row r="2297" spans="9:9" x14ac:dyDescent="0.15">
      <c r="I2297" s="153"/>
    </row>
    <row r="2298" spans="9:9" x14ac:dyDescent="0.15">
      <c r="I2298" s="153"/>
    </row>
    <row r="2299" spans="9:9" x14ac:dyDescent="0.15">
      <c r="I2299" s="153"/>
    </row>
    <row r="2300" spans="9:9" x14ac:dyDescent="0.15">
      <c r="I2300" s="153"/>
    </row>
    <row r="2301" spans="9:9" x14ac:dyDescent="0.15">
      <c r="I2301" s="153"/>
    </row>
    <row r="2302" spans="9:9" x14ac:dyDescent="0.15">
      <c r="I2302" s="153"/>
    </row>
    <row r="2303" spans="9:9" x14ac:dyDescent="0.15">
      <c r="I2303" s="153"/>
    </row>
    <row r="2304" spans="9:9" x14ac:dyDescent="0.15">
      <c r="I2304" s="153"/>
    </row>
    <row r="2305" spans="9:9" x14ac:dyDescent="0.15">
      <c r="I2305" s="153"/>
    </row>
    <row r="2306" spans="9:9" x14ac:dyDescent="0.15">
      <c r="I2306" s="153"/>
    </row>
    <row r="2307" spans="9:9" x14ac:dyDescent="0.15">
      <c r="I2307" s="153"/>
    </row>
    <row r="2308" spans="9:9" x14ac:dyDescent="0.15">
      <c r="I2308" s="153"/>
    </row>
    <row r="2309" spans="9:9" x14ac:dyDescent="0.15">
      <c r="I2309" s="153"/>
    </row>
    <row r="2310" spans="9:9" x14ac:dyDescent="0.15">
      <c r="I2310" s="153"/>
    </row>
    <row r="2311" spans="9:9" x14ac:dyDescent="0.15">
      <c r="I2311" s="153"/>
    </row>
    <row r="2312" spans="9:9" x14ac:dyDescent="0.15">
      <c r="I2312" s="153"/>
    </row>
    <row r="2313" spans="9:9" x14ac:dyDescent="0.15">
      <c r="I2313" s="153"/>
    </row>
    <row r="2314" spans="9:9" x14ac:dyDescent="0.15">
      <c r="I2314" s="153"/>
    </row>
    <row r="2315" spans="9:9" x14ac:dyDescent="0.15">
      <c r="I2315" s="153"/>
    </row>
    <row r="2316" spans="9:9" x14ac:dyDescent="0.15">
      <c r="I2316" s="153"/>
    </row>
    <row r="2317" spans="9:9" x14ac:dyDescent="0.15">
      <c r="I2317" s="153"/>
    </row>
    <row r="2318" spans="9:9" x14ac:dyDescent="0.15">
      <c r="I2318" s="153"/>
    </row>
    <row r="2319" spans="9:9" x14ac:dyDescent="0.15">
      <c r="I2319" s="153"/>
    </row>
    <row r="2320" spans="9:9" x14ac:dyDescent="0.15">
      <c r="I2320" s="153"/>
    </row>
    <row r="2321" spans="9:9" x14ac:dyDescent="0.15">
      <c r="I2321" s="153"/>
    </row>
    <row r="2322" spans="9:9" x14ac:dyDescent="0.15">
      <c r="I2322" s="153"/>
    </row>
    <row r="2323" spans="9:9" x14ac:dyDescent="0.15">
      <c r="I2323" s="153"/>
    </row>
    <row r="2324" spans="9:9" x14ac:dyDescent="0.15">
      <c r="I2324" s="153"/>
    </row>
    <row r="2325" spans="9:9" x14ac:dyDescent="0.15">
      <c r="I2325" s="153"/>
    </row>
    <row r="2326" spans="9:9" x14ac:dyDescent="0.15">
      <c r="I2326" s="153"/>
    </row>
    <row r="2327" spans="9:9" x14ac:dyDescent="0.15">
      <c r="I2327" s="153"/>
    </row>
    <row r="2328" spans="9:9" x14ac:dyDescent="0.15">
      <c r="I2328" s="153"/>
    </row>
    <row r="2329" spans="9:9" x14ac:dyDescent="0.15">
      <c r="I2329" s="153"/>
    </row>
    <row r="2330" spans="9:9" x14ac:dyDescent="0.15">
      <c r="I2330" s="153"/>
    </row>
    <row r="2331" spans="9:9" x14ac:dyDescent="0.15">
      <c r="I2331" s="153"/>
    </row>
    <row r="2332" spans="9:9" x14ac:dyDescent="0.15">
      <c r="I2332" s="153"/>
    </row>
    <row r="2333" spans="9:9" x14ac:dyDescent="0.15">
      <c r="I2333" s="153"/>
    </row>
    <row r="2334" spans="9:9" x14ac:dyDescent="0.15">
      <c r="I2334" s="153"/>
    </row>
    <row r="2335" spans="9:9" x14ac:dyDescent="0.15">
      <c r="I2335" s="153"/>
    </row>
    <row r="2336" spans="9:9" x14ac:dyDescent="0.15">
      <c r="I2336" s="153"/>
    </row>
    <row r="2337" spans="9:9" x14ac:dyDescent="0.15">
      <c r="I2337" s="153"/>
    </row>
    <row r="2338" spans="9:9" x14ac:dyDescent="0.15">
      <c r="I2338" s="153"/>
    </row>
    <row r="2339" spans="9:9" x14ac:dyDescent="0.15">
      <c r="I2339" s="153"/>
    </row>
    <row r="2340" spans="9:9" x14ac:dyDescent="0.15">
      <c r="I2340" s="153"/>
    </row>
    <row r="2341" spans="9:9" x14ac:dyDescent="0.15">
      <c r="I2341" s="153"/>
    </row>
    <row r="2342" spans="9:9" x14ac:dyDescent="0.15">
      <c r="I2342" s="153"/>
    </row>
    <row r="2343" spans="9:9" x14ac:dyDescent="0.15">
      <c r="I2343" s="153"/>
    </row>
    <row r="2344" spans="9:9" x14ac:dyDescent="0.15">
      <c r="I2344" s="153"/>
    </row>
    <row r="2345" spans="9:9" x14ac:dyDescent="0.15">
      <c r="I2345" s="153"/>
    </row>
    <row r="2346" spans="9:9" x14ac:dyDescent="0.15">
      <c r="I2346" s="153"/>
    </row>
    <row r="2347" spans="9:9" x14ac:dyDescent="0.15">
      <c r="I2347" s="153"/>
    </row>
    <row r="2348" spans="9:9" x14ac:dyDescent="0.15">
      <c r="I2348" s="153"/>
    </row>
    <row r="2349" spans="9:9" x14ac:dyDescent="0.15">
      <c r="I2349" s="153"/>
    </row>
    <row r="2350" spans="9:9" x14ac:dyDescent="0.15">
      <c r="I2350" s="153"/>
    </row>
    <row r="2351" spans="9:9" x14ac:dyDescent="0.15">
      <c r="I2351" s="153"/>
    </row>
    <row r="2352" spans="9:9" x14ac:dyDescent="0.15">
      <c r="I2352" s="153"/>
    </row>
    <row r="2353" spans="9:9" x14ac:dyDescent="0.15">
      <c r="I2353" s="153"/>
    </row>
    <row r="2354" spans="9:9" x14ac:dyDescent="0.15">
      <c r="I2354" s="153"/>
    </row>
    <row r="2355" spans="9:9" x14ac:dyDescent="0.15">
      <c r="I2355" s="153"/>
    </row>
    <row r="2356" spans="9:9" x14ac:dyDescent="0.15">
      <c r="I2356" s="153"/>
    </row>
    <row r="2357" spans="9:9" x14ac:dyDescent="0.15">
      <c r="I2357" s="153"/>
    </row>
    <row r="2358" spans="9:9" x14ac:dyDescent="0.15">
      <c r="I2358" s="153"/>
    </row>
    <row r="2359" spans="9:9" x14ac:dyDescent="0.15">
      <c r="I2359" s="153"/>
    </row>
    <row r="2360" spans="9:9" x14ac:dyDescent="0.15">
      <c r="I2360" s="153"/>
    </row>
    <row r="2361" spans="9:9" x14ac:dyDescent="0.15">
      <c r="I2361" s="153"/>
    </row>
    <row r="2362" spans="9:9" x14ac:dyDescent="0.15">
      <c r="I2362" s="153"/>
    </row>
    <row r="2363" spans="9:9" x14ac:dyDescent="0.15">
      <c r="I2363" s="153"/>
    </row>
    <row r="2364" spans="9:9" x14ac:dyDescent="0.15">
      <c r="I2364" s="153"/>
    </row>
    <row r="2365" spans="9:9" x14ac:dyDescent="0.15">
      <c r="I2365" s="153"/>
    </row>
    <row r="2366" spans="9:9" x14ac:dyDescent="0.15">
      <c r="I2366" s="153"/>
    </row>
    <row r="2367" spans="9:9" x14ac:dyDescent="0.15">
      <c r="I2367" s="153"/>
    </row>
    <row r="2368" spans="9:9" x14ac:dyDescent="0.15">
      <c r="I2368" s="153"/>
    </row>
    <row r="2369" spans="9:9" x14ac:dyDescent="0.15">
      <c r="I2369" s="153"/>
    </row>
    <row r="2370" spans="9:9" x14ac:dyDescent="0.15">
      <c r="I2370" s="153"/>
    </row>
    <row r="2371" spans="9:9" x14ac:dyDescent="0.15">
      <c r="I2371" s="153"/>
    </row>
    <row r="2372" spans="9:9" x14ac:dyDescent="0.15">
      <c r="I2372" s="153"/>
    </row>
    <row r="2373" spans="9:9" x14ac:dyDescent="0.15">
      <c r="I2373" s="153"/>
    </row>
    <row r="2374" spans="9:9" x14ac:dyDescent="0.15">
      <c r="I2374" s="153"/>
    </row>
    <row r="2375" spans="9:9" x14ac:dyDescent="0.15">
      <c r="I2375" s="153"/>
    </row>
    <row r="2376" spans="9:9" x14ac:dyDescent="0.15">
      <c r="I2376" s="153"/>
    </row>
    <row r="2377" spans="9:9" x14ac:dyDescent="0.15">
      <c r="I2377" s="153"/>
    </row>
    <row r="2378" spans="9:9" x14ac:dyDescent="0.15">
      <c r="I2378" s="153"/>
    </row>
    <row r="2379" spans="9:9" x14ac:dyDescent="0.15">
      <c r="I2379" s="153"/>
    </row>
    <row r="2380" spans="9:9" x14ac:dyDescent="0.15">
      <c r="I2380" s="153"/>
    </row>
    <row r="2381" spans="9:9" x14ac:dyDescent="0.15">
      <c r="I2381" s="153"/>
    </row>
    <row r="2382" spans="9:9" x14ac:dyDescent="0.15">
      <c r="I2382" s="153"/>
    </row>
    <row r="2383" spans="9:9" x14ac:dyDescent="0.15">
      <c r="I2383" s="153"/>
    </row>
    <row r="2384" spans="9:9" x14ac:dyDescent="0.15">
      <c r="I2384" s="153"/>
    </row>
    <row r="2385" spans="9:9" x14ac:dyDescent="0.15">
      <c r="I2385" s="153"/>
    </row>
    <row r="2386" spans="9:9" x14ac:dyDescent="0.15">
      <c r="I2386" s="153"/>
    </row>
    <row r="2387" spans="9:9" x14ac:dyDescent="0.15">
      <c r="I2387" s="153"/>
    </row>
    <row r="2388" spans="9:9" x14ac:dyDescent="0.15">
      <c r="I2388" s="153"/>
    </row>
    <row r="2389" spans="9:9" x14ac:dyDescent="0.15">
      <c r="I2389" s="153"/>
    </row>
    <row r="2390" spans="9:9" x14ac:dyDescent="0.15">
      <c r="I2390" s="153"/>
    </row>
    <row r="2391" spans="9:9" x14ac:dyDescent="0.15">
      <c r="I2391" s="153"/>
    </row>
    <row r="2392" spans="9:9" x14ac:dyDescent="0.15">
      <c r="I2392" s="153"/>
    </row>
    <row r="2393" spans="9:9" x14ac:dyDescent="0.15">
      <c r="I2393" s="153"/>
    </row>
    <row r="2394" spans="9:9" x14ac:dyDescent="0.15">
      <c r="I2394" s="153"/>
    </row>
    <row r="2395" spans="9:9" x14ac:dyDescent="0.15">
      <c r="I2395" s="153"/>
    </row>
    <row r="2396" spans="9:9" x14ac:dyDescent="0.15">
      <c r="I2396" s="153"/>
    </row>
    <row r="2397" spans="9:9" x14ac:dyDescent="0.15">
      <c r="I2397" s="153"/>
    </row>
    <row r="2398" spans="9:9" x14ac:dyDescent="0.15">
      <c r="I2398" s="153"/>
    </row>
    <row r="2399" spans="9:9" x14ac:dyDescent="0.15">
      <c r="I2399" s="153"/>
    </row>
    <row r="2400" spans="9:9" x14ac:dyDescent="0.15">
      <c r="I2400" s="153"/>
    </row>
    <row r="2401" spans="9:9" x14ac:dyDescent="0.15">
      <c r="I2401" s="153"/>
    </row>
    <row r="2402" spans="9:9" x14ac:dyDescent="0.15">
      <c r="I2402" s="153"/>
    </row>
    <row r="2403" spans="9:9" x14ac:dyDescent="0.15">
      <c r="I2403" s="153"/>
    </row>
    <row r="2404" spans="9:9" x14ac:dyDescent="0.15">
      <c r="I2404" s="153"/>
    </row>
    <row r="2405" spans="9:9" x14ac:dyDescent="0.15">
      <c r="I2405" s="153"/>
    </row>
    <row r="2406" spans="9:9" x14ac:dyDescent="0.15">
      <c r="I2406" s="153"/>
    </row>
    <row r="2407" spans="9:9" x14ac:dyDescent="0.15">
      <c r="I2407" s="153"/>
    </row>
    <row r="2408" spans="9:9" x14ac:dyDescent="0.15">
      <c r="I2408" s="153"/>
    </row>
    <row r="2409" spans="9:9" x14ac:dyDescent="0.15">
      <c r="I2409" s="153"/>
    </row>
    <row r="2410" spans="9:9" x14ac:dyDescent="0.15">
      <c r="I2410" s="153"/>
    </row>
    <row r="2411" spans="9:9" x14ac:dyDescent="0.15">
      <c r="I2411" s="153"/>
    </row>
    <row r="2412" spans="9:9" x14ac:dyDescent="0.15">
      <c r="I2412" s="153"/>
    </row>
    <row r="2413" spans="9:9" x14ac:dyDescent="0.15">
      <c r="I2413" s="153"/>
    </row>
    <row r="2414" spans="9:9" x14ac:dyDescent="0.15">
      <c r="I2414" s="153"/>
    </row>
    <row r="2415" spans="9:9" x14ac:dyDescent="0.15">
      <c r="I2415" s="153"/>
    </row>
    <row r="2416" spans="9:9" x14ac:dyDescent="0.15">
      <c r="I2416" s="153"/>
    </row>
    <row r="2417" spans="9:9" x14ac:dyDescent="0.15">
      <c r="I2417" s="153"/>
    </row>
    <row r="2418" spans="9:9" x14ac:dyDescent="0.15">
      <c r="I2418" s="153"/>
    </row>
    <row r="2419" spans="9:9" x14ac:dyDescent="0.15">
      <c r="I2419" s="153"/>
    </row>
    <row r="2420" spans="9:9" x14ac:dyDescent="0.15">
      <c r="I2420" s="153"/>
    </row>
    <row r="2421" spans="9:9" x14ac:dyDescent="0.15">
      <c r="I2421" s="153"/>
    </row>
    <row r="2422" spans="9:9" x14ac:dyDescent="0.15">
      <c r="I2422" s="153"/>
    </row>
    <row r="2423" spans="9:9" x14ac:dyDescent="0.15">
      <c r="I2423" s="153"/>
    </row>
    <row r="2424" spans="9:9" x14ac:dyDescent="0.15">
      <c r="I2424" s="153"/>
    </row>
    <row r="2425" spans="9:9" x14ac:dyDescent="0.15">
      <c r="I2425" s="153"/>
    </row>
    <row r="2426" spans="9:9" x14ac:dyDescent="0.15">
      <c r="I2426" s="153"/>
    </row>
    <row r="2427" spans="9:9" x14ac:dyDescent="0.15">
      <c r="I2427" s="153"/>
    </row>
    <row r="2428" spans="9:9" x14ac:dyDescent="0.15">
      <c r="I2428" s="153"/>
    </row>
    <row r="2429" spans="9:9" x14ac:dyDescent="0.15">
      <c r="I2429" s="153"/>
    </row>
    <row r="2430" spans="9:9" x14ac:dyDescent="0.15">
      <c r="I2430" s="153"/>
    </row>
    <row r="2431" spans="9:9" x14ac:dyDescent="0.15">
      <c r="I2431" s="153"/>
    </row>
    <row r="2432" spans="9:9" x14ac:dyDescent="0.15">
      <c r="I2432" s="153"/>
    </row>
    <row r="2433" spans="9:9" x14ac:dyDescent="0.15">
      <c r="I2433" s="153"/>
    </row>
    <row r="2434" spans="9:9" x14ac:dyDescent="0.15">
      <c r="I2434" s="153"/>
    </row>
    <row r="2435" spans="9:9" x14ac:dyDescent="0.15">
      <c r="I2435" s="153"/>
    </row>
    <row r="2436" spans="9:9" x14ac:dyDescent="0.15">
      <c r="I2436" s="153"/>
    </row>
    <row r="2437" spans="9:9" x14ac:dyDescent="0.15">
      <c r="I2437" s="153"/>
    </row>
    <row r="2438" spans="9:9" x14ac:dyDescent="0.15">
      <c r="I2438" s="153"/>
    </row>
    <row r="2439" spans="9:9" x14ac:dyDescent="0.15">
      <c r="I2439" s="153"/>
    </row>
    <row r="2440" spans="9:9" x14ac:dyDescent="0.15">
      <c r="I2440" s="153"/>
    </row>
    <row r="2441" spans="9:9" x14ac:dyDescent="0.15">
      <c r="I2441" s="153"/>
    </row>
    <row r="2442" spans="9:9" x14ac:dyDescent="0.15">
      <c r="I2442" s="153"/>
    </row>
    <row r="2443" spans="9:9" x14ac:dyDescent="0.15">
      <c r="I2443" s="153"/>
    </row>
    <row r="2444" spans="9:9" x14ac:dyDescent="0.15">
      <c r="I2444" s="153"/>
    </row>
    <row r="2445" spans="9:9" x14ac:dyDescent="0.15">
      <c r="I2445" s="153"/>
    </row>
    <row r="2446" spans="9:9" x14ac:dyDescent="0.15">
      <c r="I2446" s="153"/>
    </row>
    <row r="2447" spans="9:9" x14ac:dyDescent="0.15">
      <c r="I2447" s="153"/>
    </row>
    <row r="2448" spans="9:9" x14ac:dyDescent="0.15">
      <c r="I2448" s="153"/>
    </row>
    <row r="2449" spans="9:9" x14ac:dyDescent="0.15">
      <c r="I2449" s="153"/>
    </row>
    <row r="2450" spans="9:9" x14ac:dyDescent="0.15">
      <c r="I2450" s="153"/>
    </row>
    <row r="2451" spans="9:9" x14ac:dyDescent="0.15">
      <c r="I2451" s="153"/>
    </row>
    <row r="2452" spans="9:9" x14ac:dyDescent="0.15">
      <c r="I2452" s="153"/>
    </row>
    <row r="2453" spans="9:9" x14ac:dyDescent="0.15">
      <c r="I2453" s="153"/>
    </row>
    <row r="2454" spans="9:9" x14ac:dyDescent="0.15">
      <c r="I2454" s="153"/>
    </row>
    <row r="2455" spans="9:9" x14ac:dyDescent="0.15">
      <c r="I2455" s="153"/>
    </row>
    <row r="2456" spans="9:9" x14ac:dyDescent="0.15">
      <c r="I2456" s="153"/>
    </row>
    <row r="2457" spans="9:9" x14ac:dyDescent="0.15">
      <c r="I2457" s="153"/>
    </row>
    <row r="2458" spans="9:9" x14ac:dyDescent="0.15">
      <c r="I2458" s="153"/>
    </row>
    <row r="2459" spans="9:9" x14ac:dyDescent="0.15">
      <c r="I2459" s="153"/>
    </row>
    <row r="2460" spans="9:9" x14ac:dyDescent="0.15">
      <c r="I2460" s="153"/>
    </row>
    <row r="2461" spans="9:9" x14ac:dyDescent="0.15">
      <c r="I2461" s="153"/>
    </row>
    <row r="2462" spans="9:9" x14ac:dyDescent="0.15">
      <c r="I2462" s="153"/>
    </row>
    <row r="2463" spans="9:9" x14ac:dyDescent="0.15">
      <c r="I2463" s="153"/>
    </row>
    <row r="2464" spans="9:9" x14ac:dyDescent="0.15">
      <c r="I2464" s="153"/>
    </row>
    <row r="2465" spans="9:9" x14ac:dyDescent="0.15">
      <c r="I2465" s="153"/>
    </row>
    <row r="2466" spans="9:9" x14ac:dyDescent="0.15">
      <c r="I2466" s="153"/>
    </row>
    <row r="2467" spans="9:9" x14ac:dyDescent="0.15">
      <c r="I2467" s="153"/>
    </row>
    <row r="2468" spans="9:9" x14ac:dyDescent="0.15">
      <c r="I2468" s="153"/>
    </row>
    <row r="2469" spans="9:9" x14ac:dyDescent="0.15">
      <c r="I2469" s="153"/>
    </row>
    <row r="2470" spans="9:9" x14ac:dyDescent="0.15">
      <c r="I2470" s="153"/>
    </row>
    <row r="2471" spans="9:9" x14ac:dyDescent="0.15">
      <c r="I2471" s="153"/>
    </row>
    <row r="2472" spans="9:9" x14ac:dyDescent="0.15">
      <c r="I2472" s="153"/>
    </row>
    <row r="2473" spans="9:9" x14ac:dyDescent="0.15">
      <c r="I2473" s="153"/>
    </row>
    <row r="2474" spans="9:9" x14ac:dyDescent="0.15">
      <c r="I2474" s="153"/>
    </row>
    <row r="2475" spans="9:9" x14ac:dyDescent="0.15">
      <c r="I2475" s="153"/>
    </row>
    <row r="2476" spans="9:9" x14ac:dyDescent="0.15">
      <c r="I2476" s="153"/>
    </row>
    <row r="2477" spans="9:9" x14ac:dyDescent="0.15">
      <c r="I2477" s="153"/>
    </row>
    <row r="2478" spans="9:9" x14ac:dyDescent="0.15">
      <c r="I2478" s="153"/>
    </row>
    <row r="2479" spans="9:9" x14ac:dyDescent="0.15">
      <c r="I2479" s="153"/>
    </row>
    <row r="2480" spans="9:9" x14ac:dyDescent="0.15">
      <c r="I2480" s="153"/>
    </row>
    <row r="2481" spans="9:9" x14ac:dyDescent="0.15">
      <c r="I2481" s="153"/>
    </row>
    <row r="2482" spans="9:9" x14ac:dyDescent="0.15">
      <c r="I2482" s="153"/>
    </row>
    <row r="2483" spans="9:9" x14ac:dyDescent="0.15">
      <c r="I2483" s="153"/>
    </row>
    <row r="2484" spans="9:9" x14ac:dyDescent="0.15">
      <c r="I2484" s="153"/>
    </row>
    <row r="2485" spans="9:9" x14ac:dyDescent="0.15">
      <c r="I2485" s="153"/>
    </row>
    <row r="2486" spans="9:9" x14ac:dyDescent="0.15">
      <c r="I2486" s="153"/>
    </row>
    <row r="2487" spans="9:9" x14ac:dyDescent="0.15">
      <c r="I2487" s="153"/>
    </row>
    <row r="2488" spans="9:9" x14ac:dyDescent="0.15">
      <c r="I2488" s="153"/>
    </row>
    <row r="2489" spans="9:9" x14ac:dyDescent="0.15">
      <c r="I2489" s="153"/>
    </row>
    <row r="2490" spans="9:9" x14ac:dyDescent="0.15">
      <c r="I2490" s="153"/>
    </row>
    <row r="2491" spans="9:9" x14ac:dyDescent="0.15">
      <c r="I2491" s="153"/>
    </row>
    <row r="2492" spans="9:9" x14ac:dyDescent="0.15">
      <c r="I2492" s="153"/>
    </row>
    <row r="2493" spans="9:9" x14ac:dyDescent="0.15">
      <c r="I2493" s="153"/>
    </row>
    <row r="2494" spans="9:9" x14ac:dyDescent="0.15">
      <c r="I2494" s="153"/>
    </row>
    <row r="2495" spans="9:9" x14ac:dyDescent="0.15">
      <c r="I2495" s="153"/>
    </row>
    <row r="2496" spans="9:9" x14ac:dyDescent="0.15">
      <c r="I2496" s="153"/>
    </row>
    <row r="2497" spans="9:9" x14ac:dyDescent="0.15">
      <c r="I2497" s="153"/>
    </row>
    <row r="2498" spans="9:9" x14ac:dyDescent="0.15">
      <c r="I2498" s="153"/>
    </row>
    <row r="2499" spans="9:9" x14ac:dyDescent="0.15">
      <c r="I2499" s="153"/>
    </row>
    <row r="2500" spans="9:9" x14ac:dyDescent="0.15">
      <c r="I2500" s="153"/>
    </row>
    <row r="2501" spans="9:9" x14ac:dyDescent="0.15">
      <c r="I2501" s="153"/>
    </row>
    <row r="2502" spans="9:9" x14ac:dyDescent="0.15">
      <c r="I2502" s="153"/>
    </row>
    <row r="2503" spans="9:9" x14ac:dyDescent="0.15">
      <c r="I2503" s="153"/>
    </row>
    <row r="2504" spans="9:9" x14ac:dyDescent="0.15">
      <c r="I2504" s="153"/>
    </row>
    <row r="2505" spans="9:9" x14ac:dyDescent="0.15">
      <c r="I2505" s="153"/>
    </row>
    <row r="2506" spans="9:9" x14ac:dyDescent="0.15">
      <c r="I2506" s="153"/>
    </row>
    <row r="2507" spans="9:9" x14ac:dyDescent="0.15">
      <c r="I2507" s="153"/>
    </row>
    <row r="2508" spans="9:9" x14ac:dyDescent="0.15">
      <c r="I2508" s="153"/>
    </row>
    <row r="2509" spans="9:9" x14ac:dyDescent="0.15">
      <c r="I2509" s="153"/>
    </row>
    <row r="2510" spans="9:9" x14ac:dyDescent="0.15">
      <c r="I2510" s="153"/>
    </row>
    <row r="2511" spans="9:9" x14ac:dyDescent="0.15">
      <c r="I2511" s="153"/>
    </row>
    <row r="2512" spans="9:9" x14ac:dyDescent="0.15">
      <c r="I2512" s="153"/>
    </row>
    <row r="2513" spans="9:9" x14ac:dyDescent="0.15">
      <c r="I2513" s="153"/>
    </row>
    <row r="2514" spans="9:9" x14ac:dyDescent="0.15">
      <c r="I2514" s="153"/>
    </row>
    <row r="2515" spans="9:9" x14ac:dyDescent="0.15">
      <c r="I2515" s="153"/>
    </row>
    <row r="2516" spans="9:9" x14ac:dyDescent="0.15">
      <c r="I2516" s="153"/>
    </row>
    <row r="2517" spans="9:9" x14ac:dyDescent="0.15">
      <c r="I2517" s="153"/>
    </row>
    <row r="2518" spans="9:9" x14ac:dyDescent="0.15">
      <c r="I2518" s="153"/>
    </row>
    <row r="2519" spans="9:9" x14ac:dyDescent="0.15">
      <c r="I2519" s="153"/>
    </row>
    <row r="2520" spans="9:9" x14ac:dyDescent="0.15">
      <c r="I2520" s="153"/>
    </row>
    <row r="2521" spans="9:9" x14ac:dyDescent="0.15">
      <c r="I2521" s="153"/>
    </row>
    <row r="2522" spans="9:9" x14ac:dyDescent="0.15">
      <c r="I2522" s="153"/>
    </row>
    <row r="2523" spans="9:9" x14ac:dyDescent="0.15">
      <c r="I2523" s="153"/>
    </row>
    <row r="2524" spans="9:9" x14ac:dyDescent="0.15">
      <c r="I2524" s="153"/>
    </row>
    <row r="2525" spans="9:9" x14ac:dyDescent="0.15">
      <c r="I2525" s="153"/>
    </row>
    <row r="2526" spans="9:9" x14ac:dyDescent="0.15">
      <c r="I2526" s="153"/>
    </row>
    <row r="2527" spans="9:9" x14ac:dyDescent="0.15">
      <c r="I2527" s="153"/>
    </row>
    <row r="2528" spans="9:9" x14ac:dyDescent="0.15">
      <c r="I2528" s="153"/>
    </row>
    <row r="2529" spans="9:9" x14ac:dyDescent="0.15">
      <c r="I2529" s="153"/>
    </row>
    <row r="2530" spans="9:9" x14ac:dyDescent="0.15">
      <c r="I2530" s="153"/>
    </row>
    <row r="2531" spans="9:9" x14ac:dyDescent="0.15">
      <c r="I2531" s="153"/>
    </row>
    <row r="2532" spans="9:9" x14ac:dyDescent="0.15">
      <c r="I2532" s="153"/>
    </row>
    <row r="2533" spans="9:9" x14ac:dyDescent="0.15">
      <c r="I2533" s="153"/>
    </row>
    <row r="2534" spans="9:9" x14ac:dyDescent="0.15">
      <c r="I2534" s="153"/>
    </row>
    <row r="2535" spans="9:9" x14ac:dyDescent="0.15">
      <c r="I2535" s="153"/>
    </row>
    <row r="2536" spans="9:9" x14ac:dyDescent="0.15">
      <c r="I2536" s="153"/>
    </row>
    <row r="2537" spans="9:9" x14ac:dyDescent="0.15">
      <c r="I2537" s="153"/>
    </row>
    <row r="2538" spans="9:9" x14ac:dyDescent="0.15">
      <c r="I2538" s="153"/>
    </row>
    <row r="2539" spans="9:9" x14ac:dyDescent="0.15">
      <c r="I2539" s="153"/>
    </row>
    <row r="2540" spans="9:9" x14ac:dyDescent="0.15">
      <c r="I2540" s="153"/>
    </row>
    <row r="2541" spans="9:9" x14ac:dyDescent="0.15">
      <c r="I2541" s="153"/>
    </row>
    <row r="2542" spans="9:9" x14ac:dyDescent="0.15">
      <c r="I2542" s="153"/>
    </row>
    <row r="2543" spans="9:9" x14ac:dyDescent="0.15">
      <c r="I2543" s="153"/>
    </row>
    <row r="2544" spans="9:9" x14ac:dyDescent="0.15">
      <c r="I2544" s="153"/>
    </row>
    <row r="2545" spans="9:9" x14ac:dyDescent="0.15">
      <c r="I2545" s="153"/>
    </row>
    <row r="2546" spans="9:9" x14ac:dyDescent="0.15">
      <c r="I2546" s="153"/>
    </row>
    <row r="2547" spans="9:9" x14ac:dyDescent="0.15">
      <c r="I2547" s="153"/>
    </row>
    <row r="2548" spans="9:9" x14ac:dyDescent="0.15">
      <c r="I2548" s="153"/>
    </row>
    <row r="2549" spans="9:9" x14ac:dyDescent="0.15">
      <c r="I2549" s="153"/>
    </row>
    <row r="2550" spans="9:9" x14ac:dyDescent="0.15">
      <c r="I2550" s="153"/>
    </row>
    <row r="2551" spans="9:9" x14ac:dyDescent="0.15">
      <c r="I2551" s="153"/>
    </row>
    <row r="2552" spans="9:9" x14ac:dyDescent="0.15">
      <c r="I2552" s="153"/>
    </row>
    <row r="2553" spans="9:9" x14ac:dyDescent="0.15">
      <c r="I2553" s="153"/>
    </row>
    <row r="2554" spans="9:9" x14ac:dyDescent="0.15">
      <c r="I2554" s="153"/>
    </row>
    <row r="2555" spans="9:9" x14ac:dyDescent="0.15">
      <c r="I2555" s="153"/>
    </row>
    <row r="2556" spans="9:9" x14ac:dyDescent="0.15">
      <c r="I2556" s="153"/>
    </row>
    <row r="2557" spans="9:9" x14ac:dyDescent="0.15">
      <c r="I2557" s="153"/>
    </row>
    <row r="2558" spans="9:9" x14ac:dyDescent="0.15">
      <c r="I2558" s="153"/>
    </row>
    <row r="2559" spans="9:9" x14ac:dyDescent="0.15">
      <c r="I2559" s="153"/>
    </row>
    <row r="2560" spans="9:9" x14ac:dyDescent="0.15">
      <c r="I2560" s="153"/>
    </row>
    <row r="2561" spans="9:9" x14ac:dyDescent="0.15">
      <c r="I2561" s="153"/>
    </row>
    <row r="2562" spans="9:9" x14ac:dyDescent="0.15">
      <c r="I2562" s="153"/>
    </row>
    <row r="2563" spans="9:9" x14ac:dyDescent="0.15">
      <c r="I2563" s="153"/>
    </row>
    <row r="2564" spans="9:9" x14ac:dyDescent="0.15">
      <c r="I2564" s="153"/>
    </row>
    <row r="2565" spans="9:9" x14ac:dyDescent="0.15">
      <c r="I2565" s="153"/>
    </row>
    <row r="2566" spans="9:9" x14ac:dyDescent="0.15">
      <c r="I2566" s="153"/>
    </row>
    <row r="2567" spans="9:9" x14ac:dyDescent="0.15">
      <c r="I2567" s="153"/>
    </row>
    <row r="2568" spans="9:9" x14ac:dyDescent="0.15">
      <c r="I2568" s="153"/>
    </row>
    <row r="2569" spans="9:9" x14ac:dyDescent="0.15">
      <c r="I2569" s="153"/>
    </row>
    <row r="2570" spans="9:9" x14ac:dyDescent="0.15">
      <c r="I2570" s="153"/>
    </row>
    <row r="2571" spans="9:9" x14ac:dyDescent="0.15">
      <c r="I2571" s="153"/>
    </row>
    <row r="2572" spans="9:9" x14ac:dyDescent="0.15">
      <c r="I2572" s="153"/>
    </row>
    <row r="2573" spans="9:9" x14ac:dyDescent="0.15">
      <c r="I2573" s="153"/>
    </row>
    <row r="2574" spans="9:9" x14ac:dyDescent="0.15">
      <c r="I2574" s="153"/>
    </row>
    <row r="2575" spans="9:9" x14ac:dyDescent="0.15">
      <c r="I2575" s="153"/>
    </row>
    <row r="2576" spans="9:9" x14ac:dyDescent="0.15">
      <c r="I2576" s="153"/>
    </row>
    <row r="2577" spans="9:9" x14ac:dyDescent="0.15">
      <c r="I2577" s="153"/>
    </row>
    <row r="2578" spans="9:9" x14ac:dyDescent="0.15">
      <c r="I2578" s="153"/>
    </row>
    <row r="2579" spans="9:9" x14ac:dyDescent="0.15">
      <c r="I2579" s="153"/>
    </row>
    <row r="2580" spans="9:9" x14ac:dyDescent="0.15">
      <c r="I2580" s="153"/>
    </row>
    <row r="2581" spans="9:9" x14ac:dyDescent="0.15">
      <c r="I2581" s="153"/>
    </row>
    <row r="2582" spans="9:9" x14ac:dyDescent="0.15">
      <c r="I2582" s="153"/>
    </row>
    <row r="2583" spans="9:9" x14ac:dyDescent="0.15">
      <c r="I2583" s="153"/>
    </row>
    <row r="2584" spans="9:9" x14ac:dyDescent="0.15">
      <c r="I2584" s="153"/>
    </row>
    <row r="2585" spans="9:9" x14ac:dyDescent="0.15">
      <c r="I2585" s="153"/>
    </row>
    <row r="2586" spans="9:9" x14ac:dyDescent="0.15">
      <c r="I2586" s="153"/>
    </row>
    <row r="2587" spans="9:9" x14ac:dyDescent="0.15">
      <c r="I2587" s="153"/>
    </row>
    <row r="2588" spans="9:9" x14ac:dyDescent="0.15">
      <c r="I2588" s="153"/>
    </row>
    <row r="2589" spans="9:9" x14ac:dyDescent="0.15">
      <c r="I2589" s="153"/>
    </row>
    <row r="2590" spans="9:9" x14ac:dyDescent="0.15">
      <c r="I2590" s="153"/>
    </row>
    <row r="2591" spans="9:9" x14ac:dyDescent="0.15">
      <c r="I2591" s="153"/>
    </row>
    <row r="2592" spans="9:9" x14ac:dyDescent="0.15">
      <c r="I2592" s="153"/>
    </row>
    <row r="2593" spans="9:9" x14ac:dyDescent="0.15">
      <c r="I2593" s="153"/>
    </row>
    <row r="2594" spans="9:9" x14ac:dyDescent="0.15">
      <c r="I2594" s="153"/>
    </row>
    <row r="2595" spans="9:9" x14ac:dyDescent="0.15">
      <c r="I2595" s="153"/>
    </row>
    <row r="2596" spans="9:9" x14ac:dyDescent="0.15">
      <c r="I2596" s="153"/>
    </row>
    <row r="2597" spans="9:9" x14ac:dyDescent="0.15">
      <c r="I2597" s="153"/>
    </row>
    <row r="2598" spans="9:9" x14ac:dyDescent="0.15">
      <c r="I2598" s="153"/>
    </row>
    <row r="2599" spans="9:9" x14ac:dyDescent="0.15">
      <c r="I2599" s="153"/>
    </row>
    <row r="2600" spans="9:9" x14ac:dyDescent="0.15">
      <c r="I2600" s="153"/>
    </row>
    <row r="2601" spans="9:9" x14ac:dyDescent="0.15">
      <c r="I2601" s="153"/>
    </row>
    <row r="2602" spans="9:9" x14ac:dyDescent="0.15">
      <c r="I2602" s="153"/>
    </row>
    <row r="2603" spans="9:9" x14ac:dyDescent="0.15">
      <c r="I2603" s="153"/>
    </row>
    <row r="2604" spans="9:9" x14ac:dyDescent="0.15">
      <c r="I2604" s="153"/>
    </row>
    <row r="2605" spans="9:9" x14ac:dyDescent="0.15">
      <c r="I2605" s="153"/>
    </row>
    <row r="2606" spans="9:9" x14ac:dyDescent="0.15">
      <c r="I2606" s="153"/>
    </row>
    <row r="2607" spans="9:9" x14ac:dyDescent="0.15">
      <c r="I2607" s="153"/>
    </row>
    <row r="2608" spans="9:9" x14ac:dyDescent="0.15">
      <c r="I2608" s="153"/>
    </row>
    <row r="2609" spans="9:9" x14ac:dyDescent="0.15">
      <c r="I2609" s="153"/>
    </row>
    <row r="2610" spans="9:9" x14ac:dyDescent="0.15">
      <c r="I2610" s="153"/>
    </row>
    <row r="2611" spans="9:9" x14ac:dyDescent="0.15">
      <c r="I2611" s="153"/>
    </row>
    <row r="2612" spans="9:9" x14ac:dyDescent="0.15">
      <c r="I2612" s="153"/>
    </row>
    <row r="2613" spans="9:9" x14ac:dyDescent="0.15">
      <c r="I2613" s="153"/>
    </row>
    <row r="2614" spans="9:9" x14ac:dyDescent="0.15">
      <c r="I2614" s="153"/>
    </row>
    <row r="2615" spans="9:9" x14ac:dyDescent="0.15">
      <c r="I2615" s="153"/>
    </row>
    <row r="2616" spans="9:9" x14ac:dyDescent="0.15">
      <c r="I2616" s="153"/>
    </row>
    <row r="2617" spans="9:9" x14ac:dyDescent="0.15">
      <c r="I2617" s="153"/>
    </row>
    <row r="2618" spans="9:9" x14ac:dyDescent="0.15">
      <c r="I2618" s="153"/>
    </row>
    <row r="2619" spans="9:9" x14ac:dyDescent="0.15">
      <c r="I2619" s="153"/>
    </row>
    <row r="2620" spans="9:9" x14ac:dyDescent="0.15">
      <c r="I2620" s="153"/>
    </row>
    <row r="2621" spans="9:9" x14ac:dyDescent="0.15">
      <c r="I2621" s="153"/>
    </row>
    <row r="2622" spans="9:9" x14ac:dyDescent="0.15">
      <c r="I2622" s="153"/>
    </row>
    <row r="2623" spans="9:9" x14ac:dyDescent="0.15">
      <c r="I2623" s="153"/>
    </row>
    <row r="2624" spans="9:9" x14ac:dyDescent="0.15">
      <c r="I2624" s="153"/>
    </row>
    <row r="2625" spans="9:9" x14ac:dyDescent="0.15">
      <c r="I2625" s="153"/>
    </row>
    <row r="2626" spans="9:9" x14ac:dyDescent="0.15">
      <c r="I2626" s="153"/>
    </row>
    <row r="2627" spans="9:9" x14ac:dyDescent="0.15">
      <c r="I2627" s="153"/>
    </row>
    <row r="2628" spans="9:9" x14ac:dyDescent="0.15">
      <c r="I2628" s="153"/>
    </row>
    <row r="2629" spans="9:9" x14ac:dyDescent="0.15">
      <c r="I2629" s="153"/>
    </row>
    <row r="2630" spans="9:9" x14ac:dyDescent="0.15">
      <c r="I2630" s="153"/>
    </row>
    <row r="2631" spans="9:9" x14ac:dyDescent="0.15">
      <c r="I2631" s="153"/>
    </row>
    <row r="2632" spans="9:9" x14ac:dyDescent="0.15">
      <c r="I2632" s="153"/>
    </row>
    <row r="2633" spans="9:9" x14ac:dyDescent="0.15">
      <c r="I2633" s="153"/>
    </row>
    <row r="2634" spans="9:9" x14ac:dyDescent="0.15">
      <c r="I2634" s="153"/>
    </row>
    <row r="2635" spans="9:9" x14ac:dyDescent="0.15">
      <c r="I2635" s="153"/>
    </row>
    <row r="2636" spans="9:9" x14ac:dyDescent="0.15">
      <c r="I2636" s="153"/>
    </row>
    <row r="2637" spans="9:9" x14ac:dyDescent="0.15">
      <c r="I2637" s="153"/>
    </row>
    <row r="2638" spans="9:9" x14ac:dyDescent="0.15">
      <c r="I2638" s="153"/>
    </row>
    <row r="2639" spans="9:9" x14ac:dyDescent="0.15">
      <c r="I2639" s="153"/>
    </row>
    <row r="2640" spans="9:9" x14ac:dyDescent="0.15">
      <c r="I2640" s="153"/>
    </row>
    <row r="2641" spans="9:9" x14ac:dyDescent="0.15">
      <c r="I2641" s="153"/>
    </row>
    <row r="2642" spans="9:9" x14ac:dyDescent="0.15">
      <c r="I2642" s="153"/>
    </row>
    <row r="2643" spans="9:9" x14ac:dyDescent="0.15">
      <c r="I2643" s="153"/>
    </row>
    <row r="2644" spans="9:9" x14ac:dyDescent="0.15">
      <c r="I2644" s="153"/>
    </row>
    <row r="2645" spans="9:9" x14ac:dyDescent="0.15">
      <c r="I2645" s="153"/>
    </row>
    <row r="2646" spans="9:9" x14ac:dyDescent="0.15">
      <c r="I2646" s="153"/>
    </row>
    <row r="2647" spans="9:9" x14ac:dyDescent="0.15">
      <c r="I2647" s="153"/>
    </row>
    <row r="2648" spans="9:9" x14ac:dyDescent="0.15">
      <c r="I2648" s="153"/>
    </row>
    <row r="2649" spans="9:9" x14ac:dyDescent="0.15">
      <c r="I2649" s="153"/>
    </row>
    <row r="2650" spans="9:9" x14ac:dyDescent="0.15">
      <c r="I2650" s="153"/>
    </row>
    <row r="2651" spans="9:9" x14ac:dyDescent="0.15">
      <c r="I2651" s="153"/>
    </row>
    <row r="2652" spans="9:9" x14ac:dyDescent="0.15">
      <c r="I2652" s="153"/>
    </row>
    <row r="2653" spans="9:9" x14ac:dyDescent="0.15">
      <c r="I2653" s="153"/>
    </row>
    <row r="2654" spans="9:9" x14ac:dyDescent="0.15">
      <c r="I2654" s="153"/>
    </row>
    <row r="2655" spans="9:9" x14ac:dyDescent="0.15">
      <c r="I2655" s="153"/>
    </row>
    <row r="2656" spans="9:9" x14ac:dyDescent="0.15">
      <c r="I2656" s="153"/>
    </row>
    <row r="2657" spans="9:9" x14ac:dyDescent="0.15">
      <c r="I2657" s="153"/>
    </row>
    <row r="2658" spans="9:9" x14ac:dyDescent="0.15">
      <c r="I2658" s="153"/>
    </row>
    <row r="2659" spans="9:9" x14ac:dyDescent="0.15">
      <c r="I2659" s="153"/>
    </row>
    <row r="2660" spans="9:9" x14ac:dyDescent="0.15">
      <c r="I2660" s="153"/>
    </row>
    <row r="2661" spans="9:9" x14ac:dyDescent="0.15">
      <c r="I2661" s="153"/>
    </row>
    <row r="2662" spans="9:9" x14ac:dyDescent="0.15">
      <c r="I2662" s="153"/>
    </row>
    <row r="2663" spans="9:9" x14ac:dyDescent="0.15">
      <c r="I2663" s="153"/>
    </row>
    <row r="2664" spans="9:9" x14ac:dyDescent="0.15">
      <c r="I2664" s="153"/>
    </row>
    <row r="2665" spans="9:9" x14ac:dyDescent="0.15">
      <c r="I2665" s="153"/>
    </row>
    <row r="2666" spans="9:9" x14ac:dyDescent="0.15">
      <c r="I2666" s="153"/>
    </row>
    <row r="2667" spans="9:9" x14ac:dyDescent="0.15">
      <c r="I2667" s="153"/>
    </row>
    <row r="2668" spans="9:9" x14ac:dyDescent="0.15">
      <c r="I2668" s="153"/>
    </row>
    <row r="2669" spans="9:9" x14ac:dyDescent="0.15">
      <c r="I2669" s="153"/>
    </row>
    <row r="2670" spans="9:9" x14ac:dyDescent="0.15">
      <c r="I2670" s="153"/>
    </row>
    <row r="2671" spans="9:9" x14ac:dyDescent="0.15">
      <c r="I2671" s="153"/>
    </row>
    <row r="2672" spans="9:9" x14ac:dyDescent="0.15">
      <c r="I2672" s="153"/>
    </row>
    <row r="2673" spans="9:9" x14ac:dyDescent="0.15">
      <c r="I2673" s="153"/>
    </row>
    <row r="2674" spans="9:9" x14ac:dyDescent="0.15">
      <c r="I2674" s="153"/>
    </row>
    <row r="2675" spans="9:9" x14ac:dyDescent="0.15">
      <c r="I2675" s="153"/>
    </row>
    <row r="2676" spans="9:9" x14ac:dyDescent="0.15">
      <c r="I2676" s="153"/>
    </row>
    <row r="2677" spans="9:9" x14ac:dyDescent="0.15">
      <c r="I2677" s="153"/>
    </row>
    <row r="2678" spans="9:9" x14ac:dyDescent="0.15">
      <c r="I2678" s="153"/>
    </row>
    <row r="2679" spans="9:9" x14ac:dyDescent="0.15">
      <c r="I2679" s="153"/>
    </row>
    <row r="2680" spans="9:9" x14ac:dyDescent="0.15">
      <c r="I2680" s="153"/>
    </row>
    <row r="2681" spans="9:9" x14ac:dyDescent="0.15">
      <c r="I2681" s="153"/>
    </row>
    <row r="2682" spans="9:9" x14ac:dyDescent="0.15">
      <c r="I2682" s="153"/>
    </row>
    <row r="2683" spans="9:9" x14ac:dyDescent="0.15">
      <c r="I2683" s="153"/>
    </row>
    <row r="2684" spans="9:9" x14ac:dyDescent="0.15">
      <c r="I2684" s="153"/>
    </row>
    <row r="2685" spans="9:9" x14ac:dyDescent="0.15">
      <c r="I2685" s="153"/>
    </row>
    <row r="2686" spans="9:9" x14ac:dyDescent="0.15">
      <c r="I2686" s="153"/>
    </row>
    <row r="2687" spans="9:9" x14ac:dyDescent="0.15">
      <c r="I2687" s="153"/>
    </row>
    <row r="2688" spans="9:9" x14ac:dyDescent="0.15">
      <c r="I2688" s="153"/>
    </row>
    <row r="2689" spans="9:9" x14ac:dyDescent="0.15">
      <c r="I2689" s="153"/>
    </row>
    <row r="2690" spans="9:9" x14ac:dyDescent="0.15">
      <c r="I2690" s="153"/>
    </row>
    <row r="2691" spans="9:9" x14ac:dyDescent="0.15">
      <c r="I2691" s="153"/>
    </row>
    <row r="2692" spans="9:9" x14ac:dyDescent="0.15">
      <c r="I2692" s="153"/>
    </row>
    <row r="2693" spans="9:9" x14ac:dyDescent="0.15">
      <c r="I2693" s="153"/>
    </row>
    <row r="2694" spans="9:9" x14ac:dyDescent="0.15">
      <c r="I2694" s="153"/>
    </row>
    <row r="2695" spans="9:9" x14ac:dyDescent="0.15">
      <c r="I2695" s="153"/>
    </row>
    <row r="2696" spans="9:9" x14ac:dyDescent="0.15">
      <c r="I2696" s="153"/>
    </row>
    <row r="2697" spans="9:9" x14ac:dyDescent="0.15">
      <c r="I2697" s="153"/>
    </row>
    <row r="2698" spans="9:9" x14ac:dyDescent="0.15">
      <c r="I2698" s="153"/>
    </row>
    <row r="2699" spans="9:9" x14ac:dyDescent="0.15">
      <c r="I2699" s="153"/>
    </row>
    <row r="2700" spans="9:9" x14ac:dyDescent="0.15">
      <c r="I2700" s="153"/>
    </row>
    <row r="2701" spans="9:9" x14ac:dyDescent="0.15">
      <c r="I2701" s="153"/>
    </row>
    <row r="2702" spans="9:9" x14ac:dyDescent="0.15">
      <c r="I2702" s="153"/>
    </row>
    <row r="2703" spans="9:9" x14ac:dyDescent="0.15">
      <c r="I2703" s="153"/>
    </row>
    <row r="2704" spans="9:9" x14ac:dyDescent="0.15">
      <c r="I2704" s="153"/>
    </row>
    <row r="2705" spans="9:9" x14ac:dyDescent="0.15">
      <c r="I2705" s="153"/>
    </row>
    <row r="2706" spans="9:9" x14ac:dyDescent="0.15">
      <c r="I2706" s="153"/>
    </row>
    <row r="2707" spans="9:9" x14ac:dyDescent="0.15">
      <c r="I2707" s="153"/>
    </row>
    <row r="2708" spans="9:9" x14ac:dyDescent="0.15">
      <c r="I2708" s="153"/>
    </row>
    <row r="2709" spans="9:9" x14ac:dyDescent="0.15">
      <c r="I2709" s="153"/>
    </row>
    <row r="2710" spans="9:9" x14ac:dyDescent="0.15">
      <c r="I2710" s="153"/>
    </row>
    <row r="2711" spans="9:9" x14ac:dyDescent="0.15">
      <c r="I2711" s="153"/>
    </row>
    <row r="2712" spans="9:9" x14ac:dyDescent="0.15">
      <c r="I2712" s="153"/>
    </row>
    <row r="2713" spans="9:9" x14ac:dyDescent="0.15">
      <c r="I2713" s="153"/>
    </row>
    <row r="2714" spans="9:9" x14ac:dyDescent="0.15">
      <c r="I2714" s="153"/>
    </row>
    <row r="2715" spans="9:9" x14ac:dyDescent="0.15">
      <c r="I2715" s="153"/>
    </row>
    <row r="2716" spans="9:9" x14ac:dyDescent="0.15">
      <c r="I2716" s="153"/>
    </row>
    <row r="2717" spans="9:9" x14ac:dyDescent="0.15">
      <c r="I2717" s="153"/>
    </row>
    <row r="2718" spans="9:9" x14ac:dyDescent="0.15">
      <c r="I2718" s="153"/>
    </row>
    <row r="2719" spans="9:9" x14ac:dyDescent="0.15">
      <c r="I2719" s="153"/>
    </row>
    <row r="2720" spans="9:9" x14ac:dyDescent="0.15">
      <c r="I2720" s="153"/>
    </row>
    <row r="2721" spans="9:9" x14ac:dyDescent="0.15">
      <c r="I2721" s="153"/>
    </row>
    <row r="2722" spans="9:9" x14ac:dyDescent="0.15">
      <c r="I2722" s="153"/>
    </row>
    <row r="2723" spans="9:9" x14ac:dyDescent="0.15">
      <c r="I2723" s="153"/>
    </row>
    <row r="2724" spans="9:9" x14ac:dyDescent="0.15">
      <c r="I2724" s="153"/>
    </row>
    <row r="2725" spans="9:9" x14ac:dyDescent="0.15">
      <c r="I2725" s="153"/>
    </row>
    <row r="2726" spans="9:9" x14ac:dyDescent="0.15">
      <c r="I2726" s="153"/>
    </row>
    <row r="2727" spans="9:9" x14ac:dyDescent="0.15">
      <c r="I2727" s="153"/>
    </row>
    <row r="2728" spans="9:9" x14ac:dyDescent="0.15">
      <c r="I2728" s="153"/>
    </row>
    <row r="2729" spans="9:9" x14ac:dyDescent="0.15">
      <c r="I2729" s="153"/>
    </row>
    <row r="2730" spans="9:9" x14ac:dyDescent="0.15">
      <c r="I2730" s="153"/>
    </row>
    <row r="2731" spans="9:9" x14ac:dyDescent="0.15">
      <c r="I2731" s="153"/>
    </row>
    <row r="2732" spans="9:9" x14ac:dyDescent="0.15">
      <c r="I2732" s="153"/>
    </row>
    <row r="2733" spans="9:9" x14ac:dyDescent="0.15">
      <c r="I2733" s="153"/>
    </row>
    <row r="2734" spans="9:9" x14ac:dyDescent="0.15">
      <c r="I2734" s="153"/>
    </row>
    <row r="2735" spans="9:9" x14ac:dyDescent="0.15">
      <c r="I2735" s="153"/>
    </row>
    <row r="2736" spans="9:9" x14ac:dyDescent="0.15">
      <c r="I2736" s="153"/>
    </row>
    <row r="2737" spans="9:9" x14ac:dyDescent="0.15">
      <c r="I2737" s="153"/>
    </row>
    <row r="2738" spans="9:9" x14ac:dyDescent="0.15">
      <c r="I2738" s="153"/>
    </row>
    <row r="2739" spans="9:9" x14ac:dyDescent="0.15">
      <c r="I2739" s="153"/>
    </row>
    <row r="2740" spans="9:9" x14ac:dyDescent="0.15">
      <c r="I2740" s="153"/>
    </row>
    <row r="2741" spans="9:9" x14ac:dyDescent="0.15">
      <c r="I2741" s="153"/>
    </row>
    <row r="2742" spans="9:9" x14ac:dyDescent="0.15">
      <c r="I2742" s="153"/>
    </row>
    <row r="2743" spans="9:9" x14ac:dyDescent="0.15">
      <c r="I2743" s="153"/>
    </row>
    <row r="2744" spans="9:9" x14ac:dyDescent="0.15">
      <c r="I2744" s="153"/>
    </row>
    <row r="2745" spans="9:9" x14ac:dyDescent="0.15">
      <c r="I2745" s="153"/>
    </row>
    <row r="2746" spans="9:9" x14ac:dyDescent="0.15">
      <c r="I2746" s="153"/>
    </row>
    <row r="2747" spans="9:9" x14ac:dyDescent="0.15">
      <c r="I2747" s="153"/>
    </row>
    <row r="2748" spans="9:9" x14ac:dyDescent="0.15">
      <c r="I2748" s="153"/>
    </row>
    <row r="2749" spans="9:9" x14ac:dyDescent="0.15">
      <c r="I2749" s="153"/>
    </row>
    <row r="2750" spans="9:9" x14ac:dyDescent="0.15">
      <c r="I2750" s="153"/>
    </row>
    <row r="2751" spans="9:9" x14ac:dyDescent="0.15">
      <c r="I2751" s="153"/>
    </row>
    <row r="2752" spans="9:9" x14ac:dyDescent="0.15">
      <c r="I2752" s="153"/>
    </row>
    <row r="2753" spans="9:9" x14ac:dyDescent="0.15">
      <c r="I2753" s="153"/>
    </row>
    <row r="2754" spans="9:9" x14ac:dyDescent="0.15">
      <c r="I2754" s="153"/>
    </row>
    <row r="2755" spans="9:9" x14ac:dyDescent="0.15">
      <c r="I2755" s="153"/>
    </row>
    <row r="2756" spans="9:9" x14ac:dyDescent="0.15">
      <c r="I2756" s="153"/>
    </row>
    <row r="2757" spans="9:9" x14ac:dyDescent="0.15">
      <c r="I2757" s="153"/>
    </row>
    <row r="2758" spans="9:9" x14ac:dyDescent="0.15">
      <c r="I2758" s="153"/>
    </row>
    <row r="2759" spans="9:9" x14ac:dyDescent="0.15">
      <c r="I2759" s="153"/>
    </row>
    <row r="2760" spans="9:9" x14ac:dyDescent="0.15">
      <c r="I2760" s="153"/>
    </row>
    <row r="2761" spans="9:9" x14ac:dyDescent="0.15">
      <c r="I2761" s="153"/>
    </row>
    <row r="2762" spans="9:9" x14ac:dyDescent="0.15">
      <c r="I2762" s="153"/>
    </row>
    <row r="2763" spans="9:9" x14ac:dyDescent="0.15">
      <c r="I2763" s="153"/>
    </row>
    <row r="2764" spans="9:9" x14ac:dyDescent="0.15">
      <c r="I2764" s="153"/>
    </row>
    <row r="2765" spans="9:9" x14ac:dyDescent="0.15">
      <c r="I2765" s="153"/>
    </row>
    <row r="2766" spans="9:9" x14ac:dyDescent="0.15">
      <c r="I2766" s="153"/>
    </row>
    <row r="2767" spans="9:9" x14ac:dyDescent="0.15">
      <c r="I2767" s="153"/>
    </row>
    <row r="2768" spans="9:9" x14ac:dyDescent="0.15">
      <c r="I2768" s="153"/>
    </row>
    <row r="2769" spans="9:9" x14ac:dyDescent="0.15">
      <c r="I2769" s="153"/>
    </row>
    <row r="2770" spans="9:9" x14ac:dyDescent="0.15">
      <c r="I2770" s="153"/>
    </row>
    <row r="2771" spans="9:9" x14ac:dyDescent="0.15">
      <c r="I2771" s="153"/>
    </row>
    <row r="2772" spans="9:9" x14ac:dyDescent="0.15">
      <c r="I2772" s="153"/>
    </row>
    <row r="2773" spans="9:9" x14ac:dyDescent="0.15">
      <c r="I2773" s="153"/>
    </row>
    <row r="2774" spans="9:9" x14ac:dyDescent="0.15">
      <c r="I2774" s="153"/>
    </row>
    <row r="2775" spans="9:9" x14ac:dyDescent="0.15">
      <c r="I2775" s="153"/>
    </row>
    <row r="2776" spans="9:9" x14ac:dyDescent="0.15">
      <c r="I2776" s="153"/>
    </row>
    <row r="2777" spans="9:9" x14ac:dyDescent="0.15">
      <c r="I2777" s="153"/>
    </row>
    <row r="2778" spans="9:9" x14ac:dyDescent="0.15">
      <c r="I2778" s="153"/>
    </row>
    <row r="2779" spans="9:9" x14ac:dyDescent="0.15">
      <c r="I2779" s="153"/>
    </row>
    <row r="2780" spans="9:9" x14ac:dyDescent="0.15">
      <c r="I2780" s="153"/>
    </row>
    <row r="2781" spans="9:9" x14ac:dyDescent="0.15">
      <c r="I2781" s="153"/>
    </row>
    <row r="2782" spans="9:9" x14ac:dyDescent="0.15">
      <c r="I2782" s="153"/>
    </row>
    <row r="2783" spans="9:9" x14ac:dyDescent="0.15">
      <c r="I2783" s="153"/>
    </row>
    <row r="2784" spans="9:9" x14ac:dyDescent="0.15">
      <c r="I2784" s="153"/>
    </row>
    <row r="2785" spans="9:9" x14ac:dyDescent="0.15">
      <c r="I2785" s="153"/>
    </row>
    <row r="2786" spans="9:9" x14ac:dyDescent="0.15">
      <c r="I2786" s="153"/>
    </row>
    <row r="2787" spans="9:9" x14ac:dyDescent="0.15">
      <c r="I2787" s="153"/>
    </row>
    <row r="2788" spans="9:9" x14ac:dyDescent="0.15">
      <c r="I2788" s="153"/>
    </row>
    <row r="2789" spans="9:9" x14ac:dyDescent="0.15">
      <c r="I2789" s="153"/>
    </row>
    <row r="2790" spans="9:9" x14ac:dyDescent="0.15">
      <c r="I2790" s="153"/>
    </row>
    <row r="2791" spans="9:9" x14ac:dyDescent="0.15">
      <c r="I2791" s="153"/>
    </row>
    <row r="2792" spans="9:9" x14ac:dyDescent="0.15">
      <c r="I2792" s="153"/>
    </row>
    <row r="2793" spans="9:9" x14ac:dyDescent="0.15">
      <c r="I2793" s="153"/>
    </row>
    <row r="2794" spans="9:9" x14ac:dyDescent="0.15">
      <c r="I2794" s="153"/>
    </row>
    <row r="2795" spans="9:9" x14ac:dyDescent="0.15">
      <c r="I2795" s="153"/>
    </row>
    <row r="2796" spans="9:9" x14ac:dyDescent="0.15">
      <c r="I2796" s="153"/>
    </row>
    <row r="2797" spans="9:9" x14ac:dyDescent="0.15">
      <c r="I2797" s="153"/>
    </row>
    <row r="2798" spans="9:9" x14ac:dyDescent="0.15">
      <c r="I2798" s="153"/>
    </row>
    <row r="2799" spans="9:9" x14ac:dyDescent="0.15">
      <c r="I2799" s="153"/>
    </row>
    <row r="2800" spans="9:9" x14ac:dyDescent="0.15">
      <c r="I2800" s="153"/>
    </row>
    <row r="2801" spans="9:9" x14ac:dyDescent="0.15">
      <c r="I2801" s="153"/>
    </row>
    <row r="2802" spans="9:9" x14ac:dyDescent="0.15">
      <c r="I2802" s="153"/>
    </row>
    <row r="2803" spans="9:9" x14ac:dyDescent="0.15">
      <c r="I2803" s="153"/>
    </row>
    <row r="2804" spans="9:9" x14ac:dyDescent="0.15">
      <c r="I2804" s="153"/>
    </row>
    <row r="2805" spans="9:9" x14ac:dyDescent="0.15">
      <c r="I2805" s="153"/>
    </row>
    <row r="2806" spans="9:9" x14ac:dyDescent="0.15">
      <c r="I2806" s="153"/>
    </row>
    <row r="2807" spans="9:9" x14ac:dyDescent="0.15">
      <c r="I2807" s="153"/>
    </row>
    <row r="2808" spans="9:9" x14ac:dyDescent="0.15">
      <c r="I2808" s="153"/>
    </row>
    <row r="2809" spans="9:9" x14ac:dyDescent="0.15">
      <c r="I2809" s="153"/>
    </row>
    <row r="2810" spans="9:9" x14ac:dyDescent="0.15">
      <c r="I2810" s="153"/>
    </row>
    <row r="2811" spans="9:9" x14ac:dyDescent="0.15">
      <c r="I2811" s="153"/>
    </row>
    <row r="2812" spans="9:9" x14ac:dyDescent="0.15">
      <c r="I2812" s="153"/>
    </row>
    <row r="2813" spans="9:9" x14ac:dyDescent="0.15">
      <c r="I2813" s="153"/>
    </row>
    <row r="2814" spans="9:9" x14ac:dyDescent="0.15">
      <c r="I2814" s="153"/>
    </row>
    <row r="2815" spans="9:9" x14ac:dyDescent="0.15">
      <c r="I2815" s="153"/>
    </row>
    <row r="2816" spans="9:9" x14ac:dyDescent="0.15">
      <c r="I2816" s="153"/>
    </row>
    <row r="2817" spans="9:9" x14ac:dyDescent="0.15">
      <c r="I2817" s="153"/>
    </row>
    <row r="2818" spans="9:9" x14ac:dyDescent="0.15">
      <c r="I2818" s="153"/>
    </row>
    <row r="2819" spans="9:9" x14ac:dyDescent="0.15">
      <c r="I2819" s="153"/>
    </row>
    <row r="2820" spans="9:9" x14ac:dyDescent="0.15">
      <c r="I2820" s="153"/>
    </row>
    <row r="2821" spans="9:9" x14ac:dyDescent="0.15">
      <c r="I2821" s="153"/>
    </row>
    <row r="2822" spans="9:9" x14ac:dyDescent="0.15">
      <c r="I2822" s="153"/>
    </row>
    <row r="2823" spans="9:9" x14ac:dyDescent="0.15">
      <c r="I2823" s="153"/>
    </row>
    <row r="2824" spans="9:9" x14ac:dyDescent="0.15">
      <c r="I2824" s="153"/>
    </row>
    <row r="2825" spans="9:9" x14ac:dyDescent="0.15">
      <c r="I2825" s="153"/>
    </row>
    <row r="2826" spans="9:9" x14ac:dyDescent="0.15">
      <c r="I2826" s="153"/>
    </row>
    <row r="2827" spans="9:9" x14ac:dyDescent="0.15">
      <c r="I2827" s="153"/>
    </row>
    <row r="2828" spans="9:9" x14ac:dyDescent="0.15">
      <c r="I2828" s="153"/>
    </row>
    <row r="2829" spans="9:9" x14ac:dyDescent="0.15">
      <c r="I2829" s="153"/>
    </row>
    <row r="2830" spans="9:9" x14ac:dyDescent="0.15">
      <c r="I2830" s="153"/>
    </row>
    <row r="2831" spans="9:9" x14ac:dyDescent="0.15">
      <c r="I2831" s="153"/>
    </row>
    <row r="2832" spans="9:9" x14ac:dyDescent="0.15">
      <c r="I2832" s="153"/>
    </row>
    <row r="2833" spans="9:9" x14ac:dyDescent="0.15">
      <c r="I2833" s="153"/>
    </row>
    <row r="2834" spans="9:9" x14ac:dyDescent="0.15">
      <c r="I2834" s="153"/>
    </row>
    <row r="2835" spans="9:9" x14ac:dyDescent="0.15">
      <c r="I2835" s="153"/>
    </row>
    <row r="2836" spans="9:9" x14ac:dyDescent="0.15">
      <c r="I2836" s="153"/>
    </row>
    <row r="2837" spans="9:9" x14ac:dyDescent="0.15">
      <c r="I2837" s="153"/>
    </row>
    <row r="2838" spans="9:9" x14ac:dyDescent="0.15">
      <c r="I2838" s="153"/>
    </row>
    <row r="2839" spans="9:9" x14ac:dyDescent="0.15">
      <c r="I2839" s="153"/>
    </row>
    <row r="2840" spans="9:9" x14ac:dyDescent="0.15">
      <c r="I2840" s="153"/>
    </row>
    <row r="2841" spans="9:9" x14ac:dyDescent="0.15">
      <c r="I2841" s="153"/>
    </row>
    <row r="2842" spans="9:9" x14ac:dyDescent="0.15">
      <c r="I2842" s="153"/>
    </row>
    <row r="2843" spans="9:9" x14ac:dyDescent="0.15">
      <c r="I2843" s="153"/>
    </row>
    <row r="2844" spans="9:9" x14ac:dyDescent="0.15">
      <c r="I2844" s="153"/>
    </row>
    <row r="2845" spans="9:9" x14ac:dyDescent="0.15">
      <c r="I2845" s="153"/>
    </row>
    <row r="2846" spans="9:9" x14ac:dyDescent="0.15">
      <c r="I2846" s="153"/>
    </row>
    <row r="2847" spans="9:9" x14ac:dyDescent="0.15">
      <c r="I2847" s="153"/>
    </row>
    <row r="2848" spans="9:9" x14ac:dyDescent="0.15">
      <c r="I2848" s="153"/>
    </row>
    <row r="2849" spans="9:9" x14ac:dyDescent="0.15">
      <c r="I2849" s="153"/>
    </row>
    <row r="2850" spans="9:9" x14ac:dyDescent="0.15">
      <c r="I2850" s="153"/>
    </row>
    <row r="2851" spans="9:9" x14ac:dyDescent="0.15">
      <c r="I2851" s="153"/>
    </row>
    <row r="2852" spans="9:9" x14ac:dyDescent="0.15">
      <c r="I2852" s="153"/>
    </row>
    <row r="2853" spans="9:9" x14ac:dyDescent="0.15">
      <c r="I2853" s="153"/>
    </row>
    <row r="2854" spans="9:9" x14ac:dyDescent="0.15">
      <c r="I2854" s="153"/>
    </row>
    <row r="2855" spans="9:9" x14ac:dyDescent="0.15">
      <c r="I2855" s="153"/>
    </row>
    <row r="2856" spans="9:9" x14ac:dyDescent="0.15">
      <c r="I2856" s="153"/>
    </row>
    <row r="2857" spans="9:9" x14ac:dyDescent="0.15">
      <c r="I2857" s="153"/>
    </row>
    <row r="2858" spans="9:9" x14ac:dyDescent="0.15">
      <c r="I2858" s="153"/>
    </row>
    <row r="2859" spans="9:9" x14ac:dyDescent="0.15">
      <c r="I2859" s="153"/>
    </row>
    <row r="2860" spans="9:9" x14ac:dyDescent="0.15">
      <c r="I2860" s="153"/>
    </row>
    <row r="2861" spans="9:9" x14ac:dyDescent="0.15">
      <c r="I2861" s="153"/>
    </row>
    <row r="2862" spans="9:9" x14ac:dyDescent="0.15">
      <c r="I2862" s="153"/>
    </row>
    <row r="2863" spans="9:9" x14ac:dyDescent="0.15">
      <c r="I2863" s="153"/>
    </row>
    <row r="2864" spans="9:9" x14ac:dyDescent="0.15">
      <c r="I2864" s="153"/>
    </row>
    <row r="2865" spans="9:9" x14ac:dyDescent="0.15">
      <c r="I2865" s="153"/>
    </row>
    <row r="2866" spans="9:9" x14ac:dyDescent="0.15">
      <c r="I2866" s="153"/>
    </row>
    <row r="2867" spans="9:9" x14ac:dyDescent="0.15">
      <c r="I2867" s="153"/>
    </row>
    <row r="2868" spans="9:9" x14ac:dyDescent="0.15">
      <c r="I2868" s="153"/>
    </row>
    <row r="2869" spans="9:9" x14ac:dyDescent="0.15">
      <c r="I2869" s="153"/>
    </row>
    <row r="2870" spans="9:9" x14ac:dyDescent="0.15">
      <c r="I2870" s="153"/>
    </row>
    <row r="2871" spans="9:9" x14ac:dyDescent="0.15">
      <c r="I2871" s="153"/>
    </row>
    <row r="2872" spans="9:9" x14ac:dyDescent="0.15">
      <c r="I2872" s="153"/>
    </row>
    <row r="2873" spans="9:9" x14ac:dyDescent="0.15">
      <c r="I2873" s="153"/>
    </row>
    <row r="2874" spans="9:9" x14ac:dyDescent="0.15">
      <c r="I2874" s="153"/>
    </row>
    <row r="2875" spans="9:9" x14ac:dyDescent="0.15">
      <c r="I2875" s="153"/>
    </row>
    <row r="2876" spans="9:9" x14ac:dyDescent="0.15">
      <c r="I2876" s="153"/>
    </row>
    <row r="2877" spans="9:9" x14ac:dyDescent="0.15">
      <c r="I2877" s="153"/>
    </row>
    <row r="2878" spans="9:9" x14ac:dyDescent="0.15">
      <c r="I2878" s="153"/>
    </row>
    <row r="2879" spans="9:9" x14ac:dyDescent="0.15">
      <c r="I2879" s="153"/>
    </row>
    <row r="2880" spans="9:9" x14ac:dyDescent="0.15">
      <c r="I2880" s="153"/>
    </row>
    <row r="2881" spans="9:9" x14ac:dyDescent="0.15">
      <c r="I2881" s="153"/>
    </row>
    <row r="2882" spans="9:9" x14ac:dyDescent="0.15">
      <c r="I2882" s="153"/>
    </row>
    <row r="2883" spans="9:9" x14ac:dyDescent="0.15">
      <c r="I2883" s="153"/>
    </row>
    <row r="2884" spans="9:9" x14ac:dyDescent="0.15">
      <c r="I2884" s="153"/>
    </row>
    <row r="2885" spans="9:9" x14ac:dyDescent="0.15">
      <c r="I2885" s="153"/>
    </row>
    <row r="2886" spans="9:9" x14ac:dyDescent="0.15">
      <c r="I2886" s="153"/>
    </row>
    <row r="2887" spans="9:9" x14ac:dyDescent="0.15">
      <c r="I2887" s="153"/>
    </row>
    <row r="2888" spans="9:9" x14ac:dyDescent="0.15">
      <c r="I2888" s="153"/>
    </row>
    <row r="2889" spans="9:9" x14ac:dyDescent="0.15">
      <c r="I2889" s="153"/>
    </row>
    <row r="2890" spans="9:9" x14ac:dyDescent="0.15">
      <c r="I2890" s="153"/>
    </row>
    <row r="2891" spans="9:9" x14ac:dyDescent="0.15">
      <c r="I2891" s="153"/>
    </row>
    <row r="2892" spans="9:9" x14ac:dyDescent="0.15">
      <c r="I2892" s="153"/>
    </row>
    <row r="2893" spans="9:9" x14ac:dyDescent="0.15">
      <c r="I2893" s="153"/>
    </row>
    <row r="2894" spans="9:9" x14ac:dyDescent="0.15">
      <c r="I2894" s="153"/>
    </row>
    <row r="2895" spans="9:9" x14ac:dyDescent="0.15">
      <c r="I2895" s="153"/>
    </row>
    <row r="2896" spans="9:9" x14ac:dyDescent="0.15">
      <c r="I2896" s="153"/>
    </row>
    <row r="2897" spans="9:9" x14ac:dyDescent="0.15">
      <c r="I2897" s="153"/>
    </row>
    <row r="2898" spans="9:9" x14ac:dyDescent="0.15">
      <c r="I2898" s="153"/>
    </row>
    <row r="2899" spans="9:9" x14ac:dyDescent="0.15">
      <c r="I2899" s="153"/>
    </row>
    <row r="2900" spans="9:9" x14ac:dyDescent="0.15">
      <c r="I2900" s="153"/>
    </row>
    <row r="2901" spans="9:9" x14ac:dyDescent="0.15">
      <c r="I2901" s="153"/>
    </row>
    <row r="2902" spans="9:9" x14ac:dyDescent="0.15">
      <c r="I2902" s="153"/>
    </row>
    <row r="2903" spans="9:9" x14ac:dyDescent="0.15">
      <c r="I2903" s="153"/>
    </row>
    <row r="2904" spans="9:9" x14ac:dyDescent="0.15">
      <c r="I2904" s="153"/>
    </row>
    <row r="2905" spans="9:9" x14ac:dyDescent="0.15">
      <c r="I2905" s="153"/>
    </row>
    <row r="2906" spans="9:9" x14ac:dyDescent="0.15">
      <c r="I2906" s="153"/>
    </row>
    <row r="2907" spans="9:9" x14ac:dyDescent="0.15">
      <c r="I2907" s="153"/>
    </row>
    <row r="2908" spans="9:9" x14ac:dyDescent="0.15">
      <c r="I2908" s="153"/>
    </row>
    <row r="2909" spans="9:9" x14ac:dyDescent="0.15">
      <c r="I2909" s="153"/>
    </row>
    <row r="2910" spans="9:9" x14ac:dyDescent="0.15">
      <c r="I2910" s="153"/>
    </row>
    <row r="2911" spans="9:9" x14ac:dyDescent="0.15">
      <c r="I2911" s="153"/>
    </row>
    <row r="2912" spans="9:9" x14ac:dyDescent="0.15">
      <c r="I2912" s="153"/>
    </row>
    <row r="2913" spans="9:9" x14ac:dyDescent="0.15">
      <c r="I2913" s="153"/>
    </row>
    <row r="2914" spans="9:9" x14ac:dyDescent="0.15">
      <c r="I2914" s="153"/>
    </row>
    <row r="2915" spans="9:9" x14ac:dyDescent="0.15">
      <c r="I2915" s="153"/>
    </row>
    <row r="2916" spans="9:9" x14ac:dyDescent="0.15">
      <c r="I2916" s="153"/>
    </row>
    <row r="2917" spans="9:9" x14ac:dyDescent="0.15">
      <c r="I2917" s="153"/>
    </row>
    <row r="2918" spans="9:9" x14ac:dyDescent="0.15">
      <c r="I2918" s="153"/>
    </row>
    <row r="2919" spans="9:9" x14ac:dyDescent="0.15">
      <c r="I2919" s="153"/>
    </row>
    <row r="2920" spans="9:9" x14ac:dyDescent="0.15">
      <c r="I2920" s="153"/>
    </row>
    <row r="2921" spans="9:9" x14ac:dyDescent="0.15">
      <c r="I2921" s="153"/>
    </row>
    <row r="2922" spans="9:9" x14ac:dyDescent="0.15">
      <c r="I2922" s="153"/>
    </row>
    <row r="2923" spans="9:9" x14ac:dyDescent="0.15">
      <c r="I2923" s="153"/>
    </row>
    <row r="2924" spans="9:9" x14ac:dyDescent="0.15">
      <c r="I2924" s="153"/>
    </row>
    <row r="2925" spans="9:9" x14ac:dyDescent="0.15">
      <c r="I2925" s="153"/>
    </row>
    <row r="2926" spans="9:9" x14ac:dyDescent="0.15">
      <c r="I2926" s="153"/>
    </row>
    <row r="2927" spans="9:9" x14ac:dyDescent="0.15">
      <c r="I2927" s="153"/>
    </row>
    <row r="2928" spans="9:9" x14ac:dyDescent="0.15">
      <c r="I2928" s="153"/>
    </row>
    <row r="2929" spans="9:9" x14ac:dyDescent="0.15">
      <c r="I2929" s="153"/>
    </row>
    <row r="2930" spans="9:9" x14ac:dyDescent="0.15">
      <c r="I2930" s="153"/>
    </row>
    <row r="2931" spans="9:9" x14ac:dyDescent="0.15">
      <c r="I2931" s="153"/>
    </row>
    <row r="2932" spans="9:9" x14ac:dyDescent="0.15">
      <c r="I2932" s="153"/>
    </row>
    <row r="2933" spans="9:9" x14ac:dyDescent="0.15">
      <c r="I2933" s="153"/>
    </row>
    <row r="2934" spans="9:9" x14ac:dyDescent="0.15">
      <c r="I2934" s="153"/>
    </row>
    <row r="2935" spans="9:9" x14ac:dyDescent="0.15">
      <c r="I2935" s="153"/>
    </row>
    <row r="2936" spans="9:9" x14ac:dyDescent="0.15">
      <c r="I2936" s="153"/>
    </row>
    <row r="2937" spans="9:9" x14ac:dyDescent="0.15">
      <c r="I2937" s="153"/>
    </row>
    <row r="2938" spans="9:9" x14ac:dyDescent="0.15">
      <c r="I2938" s="153"/>
    </row>
    <row r="2939" spans="9:9" x14ac:dyDescent="0.15">
      <c r="I2939" s="153"/>
    </row>
    <row r="2940" spans="9:9" x14ac:dyDescent="0.15">
      <c r="I2940" s="153"/>
    </row>
    <row r="2941" spans="9:9" x14ac:dyDescent="0.15">
      <c r="I2941" s="153"/>
    </row>
    <row r="2942" spans="9:9" x14ac:dyDescent="0.15">
      <c r="I2942" s="153"/>
    </row>
    <row r="2943" spans="9:9" x14ac:dyDescent="0.15">
      <c r="I2943" s="153"/>
    </row>
    <row r="2944" spans="9:9" x14ac:dyDescent="0.15">
      <c r="I2944" s="153"/>
    </row>
    <row r="2945" spans="9:9" x14ac:dyDescent="0.15">
      <c r="I2945" s="153"/>
    </row>
    <row r="2946" spans="9:9" x14ac:dyDescent="0.15">
      <c r="I2946" s="153"/>
    </row>
    <row r="2947" spans="9:9" x14ac:dyDescent="0.15">
      <c r="I2947" s="153"/>
    </row>
    <row r="2948" spans="9:9" x14ac:dyDescent="0.15">
      <c r="I2948" s="153"/>
    </row>
    <row r="2949" spans="9:9" x14ac:dyDescent="0.15">
      <c r="I2949" s="153"/>
    </row>
    <row r="2950" spans="9:9" x14ac:dyDescent="0.15">
      <c r="I2950" s="153"/>
    </row>
    <row r="2951" spans="9:9" x14ac:dyDescent="0.15">
      <c r="I2951" s="153"/>
    </row>
    <row r="2952" spans="9:9" x14ac:dyDescent="0.15">
      <c r="I2952" s="153"/>
    </row>
    <row r="2953" spans="9:9" x14ac:dyDescent="0.15">
      <c r="I2953" s="153"/>
    </row>
    <row r="2954" spans="9:9" x14ac:dyDescent="0.15">
      <c r="I2954" s="153"/>
    </row>
    <row r="2955" spans="9:9" x14ac:dyDescent="0.15">
      <c r="I2955" s="153"/>
    </row>
    <row r="2956" spans="9:9" x14ac:dyDescent="0.15">
      <c r="I2956" s="153"/>
    </row>
    <row r="2957" spans="9:9" x14ac:dyDescent="0.15">
      <c r="I2957" s="153"/>
    </row>
    <row r="2958" spans="9:9" x14ac:dyDescent="0.15">
      <c r="I2958" s="153"/>
    </row>
    <row r="2959" spans="9:9" x14ac:dyDescent="0.15">
      <c r="I2959" s="153"/>
    </row>
    <row r="2960" spans="9:9" x14ac:dyDescent="0.15">
      <c r="I2960" s="153"/>
    </row>
    <row r="2961" spans="9:9" x14ac:dyDescent="0.15">
      <c r="I2961" s="153"/>
    </row>
    <row r="2962" spans="9:9" x14ac:dyDescent="0.15">
      <c r="I2962" s="153"/>
    </row>
    <row r="2963" spans="9:9" x14ac:dyDescent="0.15">
      <c r="I2963" s="153"/>
    </row>
    <row r="2964" spans="9:9" x14ac:dyDescent="0.15">
      <c r="I2964" s="153"/>
    </row>
    <row r="2965" spans="9:9" x14ac:dyDescent="0.15">
      <c r="I2965" s="153"/>
    </row>
    <row r="2966" spans="9:9" x14ac:dyDescent="0.15">
      <c r="I2966" s="153"/>
    </row>
    <row r="2967" spans="9:9" x14ac:dyDescent="0.15">
      <c r="I2967" s="153"/>
    </row>
    <row r="2968" spans="9:9" x14ac:dyDescent="0.15">
      <c r="I2968" s="153"/>
    </row>
    <row r="2969" spans="9:9" x14ac:dyDescent="0.15">
      <c r="I2969" s="153"/>
    </row>
    <row r="2970" spans="9:9" x14ac:dyDescent="0.15">
      <c r="I2970" s="153"/>
    </row>
    <row r="2971" spans="9:9" x14ac:dyDescent="0.15">
      <c r="I2971" s="153"/>
    </row>
    <row r="2972" spans="9:9" x14ac:dyDescent="0.15">
      <c r="I2972" s="153"/>
    </row>
    <row r="2973" spans="9:9" x14ac:dyDescent="0.15">
      <c r="I2973" s="153"/>
    </row>
    <row r="2974" spans="9:9" x14ac:dyDescent="0.15">
      <c r="I2974" s="153"/>
    </row>
    <row r="2975" spans="9:9" x14ac:dyDescent="0.15">
      <c r="I2975" s="153"/>
    </row>
    <row r="2976" spans="9:9" x14ac:dyDescent="0.15">
      <c r="I2976" s="153"/>
    </row>
    <row r="2977" spans="9:9" x14ac:dyDescent="0.15">
      <c r="I2977" s="153"/>
    </row>
    <row r="2978" spans="9:9" x14ac:dyDescent="0.15">
      <c r="I2978" s="153"/>
    </row>
    <row r="2979" spans="9:9" x14ac:dyDescent="0.15">
      <c r="I2979" s="153"/>
    </row>
    <row r="2980" spans="9:9" x14ac:dyDescent="0.15">
      <c r="I2980" s="153"/>
    </row>
    <row r="2981" spans="9:9" x14ac:dyDescent="0.15">
      <c r="I2981" s="153"/>
    </row>
    <row r="2982" spans="9:9" x14ac:dyDescent="0.15">
      <c r="I2982" s="153"/>
    </row>
    <row r="2983" spans="9:9" x14ac:dyDescent="0.15">
      <c r="I2983" s="153"/>
    </row>
    <row r="2984" spans="9:9" x14ac:dyDescent="0.15">
      <c r="I2984" s="153"/>
    </row>
    <row r="2985" spans="9:9" x14ac:dyDescent="0.15">
      <c r="I2985" s="153"/>
    </row>
    <row r="2986" spans="9:9" x14ac:dyDescent="0.15">
      <c r="I2986" s="153"/>
    </row>
    <row r="2987" spans="9:9" x14ac:dyDescent="0.15">
      <c r="I2987" s="153"/>
    </row>
    <row r="2988" spans="9:9" x14ac:dyDescent="0.15">
      <c r="I2988" s="153"/>
    </row>
    <row r="2989" spans="9:9" x14ac:dyDescent="0.15">
      <c r="I2989" s="153"/>
    </row>
    <row r="2990" spans="9:9" x14ac:dyDescent="0.15">
      <c r="I2990" s="153"/>
    </row>
    <row r="2991" spans="9:9" x14ac:dyDescent="0.15">
      <c r="I2991" s="153"/>
    </row>
    <row r="2992" spans="9:9" x14ac:dyDescent="0.15">
      <c r="I2992" s="153"/>
    </row>
    <row r="2993" spans="9:9" x14ac:dyDescent="0.15">
      <c r="I2993" s="153"/>
    </row>
    <row r="2994" spans="9:9" x14ac:dyDescent="0.15">
      <c r="I2994" s="153"/>
    </row>
    <row r="2995" spans="9:9" x14ac:dyDescent="0.15">
      <c r="I2995" s="153"/>
    </row>
    <row r="2996" spans="9:9" x14ac:dyDescent="0.15">
      <c r="I2996" s="153"/>
    </row>
    <row r="2997" spans="9:9" x14ac:dyDescent="0.15">
      <c r="I2997" s="153"/>
    </row>
    <row r="2998" spans="9:9" x14ac:dyDescent="0.15">
      <c r="I2998" s="153"/>
    </row>
    <row r="2999" spans="9:9" x14ac:dyDescent="0.15">
      <c r="I2999" s="153"/>
    </row>
    <row r="3000" spans="9:9" x14ac:dyDescent="0.15">
      <c r="I3000" s="153"/>
    </row>
    <row r="3001" spans="9:9" x14ac:dyDescent="0.15">
      <c r="I3001" s="153"/>
    </row>
    <row r="3002" spans="9:9" x14ac:dyDescent="0.15">
      <c r="I3002" s="153"/>
    </row>
    <row r="3003" spans="9:9" x14ac:dyDescent="0.15">
      <c r="I3003" s="153"/>
    </row>
    <row r="3004" spans="9:9" x14ac:dyDescent="0.15">
      <c r="I3004" s="153"/>
    </row>
    <row r="3005" spans="9:9" x14ac:dyDescent="0.15">
      <c r="I3005" s="153"/>
    </row>
    <row r="3006" spans="9:9" x14ac:dyDescent="0.15">
      <c r="I3006" s="153"/>
    </row>
    <row r="3007" spans="9:9" x14ac:dyDescent="0.15">
      <c r="I3007" s="153"/>
    </row>
    <row r="3008" spans="9:9" x14ac:dyDescent="0.15">
      <c r="I3008" s="153"/>
    </row>
    <row r="3009" spans="9:9" x14ac:dyDescent="0.15">
      <c r="I3009" s="153"/>
    </row>
    <row r="3010" spans="9:9" x14ac:dyDescent="0.15">
      <c r="I3010" s="153"/>
    </row>
    <row r="3011" spans="9:9" x14ac:dyDescent="0.15">
      <c r="I3011" s="153"/>
    </row>
    <row r="3012" spans="9:9" x14ac:dyDescent="0.15">
      <c r="I3012" s="153"/>
    </row>
    <row r="3013" spans="9:9" x14ac:dyDescent="0.15">
      <c r="I3013" s="153"/>
    </row>
    <row r="3014" spans="9:9" x14ac:dyDescent="0.15">
      <c r="I3014" s="153"/>
    </row>
    <row r="3015" spans="9:9" x14ac:dyDescent="0.15">
      <c r="I3015" s="153"/>
    </row>
    <row r="3016" spans="9:9" x14ac:dyDescent="0.15">
      <c r="I3016" s="153"/>
    </row>
    <row r="3017" spans="9:9" x14ac:dyDescent="0.15">
      <c r="I3017" s="153"/>
    </row>
    <row r="3018" spans="9:9" x14ac:dyDescent="0.15">
      <c r="I3018" s="153"/>
    </row>
    <row r="3019" spans="9:9" x14ac:dyDescent="0.15">
      <c r="I3019" s="153"/>
    </row>
    <row r="3020" spans="9:9" x14ac:dyDescent="0.15">
      <c r="I3020" s="153"/>
    </row>
    <row r="3021" spans="9:9" x14ac:dyDescent="0.15">
      <c r="I3021" s="153"/>
    </row>
    <row r="3022" spans="9:9" x14ac:dyDescent="0.15">
      <c r="I3022" s="153"/>
    </row>
    <row r="3023" spans="9:9" x14ac:dyDescent="0.15">
      <c r="I3023" s="153"/>
    </row>
    <row r="3024" spans="9:9" x14ac:dyDescent="0.15">
      <c r="I3024" s="153"/>
    </row>
    <row r="3025" spans="9:9" x14ac:dyDescent="0.15">
      <c r="I3025" s="153"/>
    </row>
    <row r="3026" spans="9:9" x14ac:dyDescent="0.15">
      <c r="I3026" s="153"/>
    </row>
    <row r="3027" spans="9:9" x14ac:dyDescent="0.15">
      <c r="I3027" s="153"/>
    </row>
    <row r="3028" spans="9:9" x14ac:dyDescent="0.15">
      <c r="I3028" s="153"/>
    </row>
    <row r="3029" spans="9:9" x14ac:dyDescent="0.15">
      <c r="I3029" s="153"/>
    </row>
    <row r="3030" spans="9:9" x14ac:dyDescent="0.15">
      <c r="I3030" s="153"/>
    </row>
    <row r="3031" spans="9:9" x14ac:dyDescent="0.15">
      <c r="I3031" s="153"/>
    </row>
    <row r="3032" spans="9:9" x14ac:dyDescent="0.15">
      <c r="I3032" s="153"/>
    </row>
    <row r="3033" spans="9:9" x14ac:dyDescent="0.15">
      <c r="I3033" s="153"/>
    </row>
    <row r="3034" spans="9:9" x14ac:dyDescent="0.15">
      <c r="I3034" s="153"/>
    </row>
    <row r="3035" spans="9:9" x14ac:dyDescent="0.15">
      <c r="I3035" s="153"/>
    </row>
    <row r="3036" spans="9:9" x14ac:dyDescent="0.15">
      <c r="I3036" s="153"/>
    </row>
    <row r="3037" spans="9:9" x14ac:dyDescent="0.15">
      <c r="I3037" s="153"/>
    </row>
    <row r="3038" spans="9:9" x14ac:dyDescent="0.15">
      <c r="I3038" s="153"/>
    </row>
    <row r="3039" spans="9:9" x14ac:dyDescent="0.15">
      <c r="I3039" s="153"/>
    </row>
    <row r="3040" spans="9:9" x14ac:dyDescent="0.15">
      <c r="I3040" s="153"/>
    </row>
    <row r="3041" spans="9:9" x14ac:dyDescent="0.15">
      <c r="I3041" s="153"/>
    </row>
    <row r="3042" spans="9:9" x14ac:dyDescent="0.15">
      <c r="I3042" s="153"/>
    </row>
    <row r="3043" spans="9:9" x14ac:dyDescent="0.15">
      <c r="I3043" s="153"/>
    </row>
    <row r="3044" spans="9:9" x14ac:dyDescent="0.15">
      <c r="I3044" s="153"/>
    </row>
    <row r="3045" spans="9:9" x14ac:dyDescent="0.15">
      <c r="I3045" s="153"/>
    </row>
    <row r="3046" spans="9:9" x14ac:dyDescent="0.15">
      <c r="I3046" s="153"/>
    </row>
    <row r="3047" spans="9:9" x14ac:dyDescent="0.15">
      <c r="I3047" s="153"/>
    </row>
    <row r="3048" spans="9:9" x14ac:dyDescent="0.15">
      <c r="I3048" s="153"/>
    </row>
    <row r="3049" spans="9:9" x14ac:dyDescent="0.15">
      <c r="I3049" s="153"/>
    </row>
    <row r="3050" spans="9:9" x14ac:dyDescent="0.15">
      <c r="I3050" s="153"/>
    </row>
    <row r="3051" spans="9:9" x14ac:dyDescent="0.15">
      <c r="I3051" s="153"/>
    </row>
    <row r="3052" spans="9:9" x14ac:dyDescent="0.15">
      <c r="I3052" s="153"/>
    </row>
    <row r="3053" spans="9:9" x14ac:dyDescent="0.15">
      <c r="I3053" s="153"/>
    </row>
    <row r="3054" spans="9:9" x14ac:dyDescent="0.15">
      <c r="I3054" s="153"/>
    </row>
    <row r="3055" spans="9:9" x14ac:dyDescent="0.15">
      <c r="I3055" s="153"/>
    </row>
    <row r="3056" spans="9:9" x14ac:dyDescent="0.15">
      <c r="I3056" s="153"/>
    </row>
    <row r="3057" spans="9:9" x14ac:dyDescent="0.15">
      <c r="I3057" s="153"/>
    </row>
    <row r="3058" spans="9:9" x14ac:dyDescent="0.15">
      <c r="I3058" s="153"/>
    </row>
    <row r="3059" spans="9:9" x14ac:dyDescent="0.15">
      <c r="I3059" s="153"/>
    </row>
    <row r="3060" spans="9:9" x14ac:dyDescent="0.15">
      <c r="I3060" s="153"/>
    </row>
    <row r="3061" spans="9:9" x14ac:dyDescent="0.15">
      <c r="I3061" s="153"/>
    </row>
    <row r="3062" spans="9:9" x14ac:dyDescent="0.15">
      <c r="I3062" s="153"/>
    </row>
    <row r="3063" spans="9:9" x14ac:dyDescent="0.15">
      <c r="I3063" s="153"/>
    </row>
    <row r="3064" spans="9:9" x14ac:dyDescent="0.15">
      <c r="I3064" s="153"/>
    </row>
    <row r="3065" spans="9:9" x14ac:dyDescent="0.15">
      <c r="I3065" s="153"/>
    </row>
    <row r="3066" spans="9:9" x14ac:dyDescent="0.15">
      <c r="I3066" s="153"/>
    </row>
    <row r="3067" spans="9:9" x14ac:dyDescent="0.15">
      <c r="I3067" s="153"/>
    </row>
    <row r="3068" spans="9:9" x14ac:dyDescent="0.15">
      <c r="I3068" s="153"/>
    </row>
    <row r="3069" spans="9:9" x14ac:dyDescent="0.15">
      <c r="I3069" s="153"/>
    </row>
    <row r="3070" spans="9:9" x14ac:dyDescent="0.15">
      <c r="I3070" s="153"/>
    </row>
    <row r="3071" spans="9:9" x14ac:dyDescent="0.15">
      <c r="I3071" s="153"/>
    </row>
    <row r="3072" spans="9:9" x14ac:dyDescent="0.15">
      <c r="I3072" s="153"/>
    </row>
    <row r="3073" spans="9:9" x14ac:dyDescent="0.15">
      <c r="I3073" s="153"/>
    </row>
    <row r="3074" spans="9:9" x14ac:dyDescent="0.15">
      <c r="I3074" s="153"/>
    </row>
    <row r="3075" spans="9:9" x14ac:dyDescent="0.15">
      <c r="I3075" s="153"/>
    </row>
    <row r="3076" spans="9:9" x14ac:dyDescent="0.15">
      <c r="I3076" s="153"/>
    </row>
    <row r="3077" spans="9:9" x14ac:dyDescent="0.15">
      <c r="I3077" s="153"/>
    </row>
    <row r="3078" spans="9:9" x14ac:dyDescent="0.15">
      <c r="I3078" s="153"/>
    </row>
    <row r="3079" spans="9:9" x14ac:dyDescent="0.15">
      <c r="I3079" s="153"/>
    </row>
    <row r="3080" spans="9:9" x14ac:dyDescent="0.15">
      <c r="I3080" s="153"/>
    </row>
    <row r="3081" spans="9:9" x14ac:dyDescent="0.15">
      <c r="I3081" s="153"/>
    </row>
    <row r="3082" spans="9:9" x14ac:dyDescent="0.15">
      <c r="I3082" s="153"/>
    </row>
    <row r="3083" spans="9:9" x14ac:dyDescent="0.15">
      <c r="I3083" s="153"/>
    </row>
    <row r="3084" spans="9:9" x14ac:dyDescent="0.15">
      <c r="I3084" s="153"/>
    </row>
    <row r="3085" spans="9:9" x14ac:dyDescent="0.15">
      <c r="I3085" s="153"/>
    </row>
    <row r="3086" spans="9:9" x14ac:dyDescent="0.15">
      <c r="I3086" s="153"/>
    </row>
    <row r="3087" spans="9:9" x14ac:dyDescent="0.15">
      <c r="I3087" s="153"/>
    </row>
    <row r="3088" spans="9:9" x14ac:dyDescent="0.15">
      <c r="I3088" s="153"/>
    </row>
    <row r="3089" spans="9:9" x14ac:dyDescent="0.15">
      <c r="I3089" s="153"/>
    </row>
    <row r="3090" spans="9:9" x14ac:dyDescent="0.15">
      <c r="I3090" s="153"/>
    </row>
    <row r="3091" spans="9:9" x14ac:dyDescent="0.15">
      <c r="I3091" s="153"/>
    </row>
    <row r="3092" spans="9:9" x14ac:dyDescent="0.15">
      <c r="I3092" s="153"/>
    </row>
    <row r="3093" spans="9:9" x14ac:dyDescent="0.15">
      <c r="I3093" s="153"/>
    </row>
    <row r="3094" spans="9:9" x14ac:dyDescent="0.15">
      <c r="I3094" s="153"/>
    </row>
    <row r="3095" spans="9:9" x14ac:dyDescent="0.15">
      <c r="I3095" s="153"/>
    </row>
    <row r="3096" spans="9:9" x14ac:dyDescent="0.15">
      <c r="I3096" s="153"/>
    </row>
    <row r="3097" spans="9:9" x14ac:dyDescent="0.15">
      <c r="I3097" s="153"/>
    </row>
    <row r="3098" spans="9:9" x14ac:dyDescent="0.15">
      <c r="I3098" s="153"/>
    </row>
    <row r="3099" spans="9:9" x14ac:dyDescent="0.15">
      <c r="I3099" s="153"/>
    </row>
    <row r="3100" spans="9:9" x14ac:dyDescent="0.15">
      <c r="I3100" s="153"/>
    </row>
    <row r="3101" spans="9:9" x14ac:dyDescent="0.15">
      <c r="I3101" s="153"/>
    </row>
    <row r="3102" spans="9:9" x14ac:dyDescent="0.15">
      <c r="I3102" s="153"/>
    </row>
    <row r="3103" spans="9:9" x14ac:dyDescent="0.15">
      <c r="I3103" s="153"/>
    </row>
    <row r="3104" spans="9:9" x14ac:dyDescent="0.15">
      <c r="I3104" s="153"/>
    </row>
    <row r="3105" spans="9:9" x14ac:dyDescent="0.15">
      <c r="I3105" s="153"/>
    </row>
    <row r="3106" spans="9:9" x14ac:dyDescent="0.15">
      <c r="I3106" s="153"/>
    </row>
    <row r="3107" spans="9:9" x14ac:dyDescent="0.15">
      <c r="I3107" s="153"/>
    </row>
    <row r="3108" spans="9:9" x14ac:dyDescent="0.15">
      <c r="I3108" s="153"/>
    </row>
    <row r="3109" spans="9:9" x14ac:dyDescent="0.15">
      <c r="I3109" s="153"/>
    </row>
    <row r="3110" spans="9:9" x14ac:dyDescent="0.15">
      <c r="I3110" s="153"/>
    </row>
    <row r="3111" spans="9:9" x14ac:dyDescent="0.15">
      <c r="I3111" s="153"/>
    </row>
    <row r="3112" spans="9:9" x14ac:dyDescent="0.15">
      <c r="I3112" s="153"/>
    </row>
    <row r="3113" spans="9:9" x14ac:dyDescent="0.15">
      <c r="I3113" s="153"/>
    </row>
    <row r="3114" spans="9:9" x14ac:dyDescent="0.15">
      <c r="I3114" s="153"/>
    </row>
    <row r="3115" spans="9:9" x14ac:dyDescent="0.15">
      <c r="I3115" s="153"/>
    </row>
    <row r="3116" spans="9:9" x14ac:dyDescent="0.15">
      <c r="I3116" s="153"/>
    </row>
    <row r="3117" spans="9:9" x14ac:dyDescent="0.15">
      <c r="I3117" s="153"/>
    </row>
    <row r="3118" spans="9:9" x14ac:dyDescent="0.15">
      <c r="I3118" s="153"/>
    </row>
    <row r="3119" spans="9:9" x14ac:dyDescent="0.15">
      <c r="I3119" s="153"/>
    </row>
    <row r="3120" spans="9:9" x14ac:dyDescent="0.15">
      <c r="I3120" s="153"/>
    </row>
    <row r="3121" spans="9:9" x14ac:dyDescent="0.15">
      <c r="I3121" s="153"/>
    </row>
    <row r="3122" spans="9:9" x14ac:dyDescent="0.15">
      <c r="I3122" s="153"/>
    </row>
    <row r="3123" spans="9:9" x14ac:dyDescent="0.15">
      <c r="I3123" s="153"/>
    </row>
    <row r="3124" spans="9:9" x14ac:dyDescent="0.15">
      <c r="I3124" s="153"/>
    </row>
    <row r="3125" spans="9:9" x14ac:dyDescent="0.15">
      <c r="I3125" s="153"/>
    </row>
    <row r="3126" spans="9:9" x14ac:dyDescent="0.15">
      <c r="I3126" s="153"/>
    </row>
    <row r="3127" spans="9:9" x14ac:dyDescent="0.15">
      <c r="I3127" s="153"/>
    </row>
    <row r="3128" spans="9:9" x14ac:dyDescent="0.15">
      <c r="I3128" s="153"/>
    </row>
    <row r="3129" spans="9:9" x14ac:dyDescent="0.15">
      <c r="I3129" s="153"/>
    </row>
    <row r="3130" spans="9:9" x14ac:dyDescent="0.15">
      <c r="I3130" s="153"/>
    </row>
    <row r="3131" spans="9:9" x14ac:dyDescent="0.15">
      <c r="I3131" s="153"/>
    </row>
    <row r="3132" spans="9:9" x14ac:dyDescent="0.15">
      <c r="I3132" s="153"/>
    </row>
    <row r="3133" spans="9:9" x14ac:dyDescent="0.15">
      <c r="I3133" s="153"/>
    </row>
    <row r="3134" spans="9:9" x14ac:dyDescent="0.15">
      <c r="I3134" s="153"/>
    </row>
    <row r="3135" spans="9:9" x14ac:dyDescent="0.15">
      <c r="I3135" s="153"/>
    </row>
    <row r="3136" spans="9:9" x14ac:dyDescent="0.15">
      <c r="I3136" s="153"/>
    </row>
    <row r="3137" spans="9:9" x14ac:dyDescent="0.15">
      <c r="I3137" s="153"/>
    </row>
    <row r="3138" spans="9:9" x14ac:dyDescent="0.15">
      <c r="I3138" s="153"/>
    </row>
    <row r="3139" spans="9:9" x14ac:dyDescent="0.15">
      <c r="I3139" s="153"/>
    </row>
    <row r="3140" spans="9:9" x14ac:dyDescent="0.15">
      <c r="I3140" s="153"/>
    </row>
    <row r="3141" spans="9:9" x14ac:dyDescent="0.15">
      <c r="I3141" s="153"/>
    </row>
    <row r="3142" spans="9:9" x14ac:dyDescent="0.15">
      <c r="I3142" s="153"/>
    </row>
    <row r="3143" spans="9:9" x14ac:dyDescent="0.15">
      <c r="I3143" s="153"/>
    </row>
    <row r="3144" spans="9:9" x14ac:dyDescent="0.15">
      <c r="I3144" s="153"/>
    </row>
    <row r="3145" spans="9:9" x14ac:dyDescent="0.15">
      <c r="I3145" s="153"/>
    </row>
    <row r="3146" spans="9:9" x14ac:dyDescent="0.15">
      <c r="I3146" s="153"/>
    </row>
    <row r="3147" spans="9:9" x14ac:dyDescent="0.15">
      <c r="I3147" s="153"/>
    </row>
    <row r="3148" spans="9:9" x14ac:dyDescent="0.15">
      <c r="I3148" s="153"/>
    </row>
    <row r="3149" spans="9:9" x14ac:dyDescent="0.15">
      <c r="I3149" s="153"/>
    </row>
    <row r="3150" spans="9:9" x14ac:dyDescent="0.15">
      <c r="I3150" s="153"/>
    </row>
    <row r="3151" spans="9:9" x14ac:dyDescent="0.15">
      <c r="I3151" s="153"/>
    </row>
    <row r="3152" spans="9:9" x14ac:dyDescent="0.15">
      <c r="I3152" s="153"/>
    </row>
    <row r="3153" spans="9:9" x14ac:dyDescent="0.15">
      <c r="I3153" s="153"/>
    </row>
    <row r="3154" spans="9:9" x14ac:dyDescent="0.15">
      <c r="I3154" s="153"/>
    </row>
    <row r="3155" spans="9:9" x14ac:dyDescent="0.15">
      <c r="I3155" s="153"/>
    </row>
    <row r="3156" spans="9:9" x14ac:dyDescent="0.15">
      <c r="I3156" s="153"/>
    </row>
    <row r="3157" spans="9:9" x14ac:dyDescent="0.15">
      <c r="I3157" s="153"/>
    </row>
    <row r="3158" spans="9:9" x14ac:dyDescent="0.15">
      <c r="I3158" s="153"/>
    </row>
    <row r="3159" spans="9:9" x14ac:dyDescent="0.15">
      <c r="I3159" s="153"/>
    </row>
    <row r="3160" spans="9:9" x14ac:dyDescent="0.15">
      <c r="I3160" s="153"/>
    </row>
    <row r="3161" spans="9:9" x14ac:dyDescent="0.15">
      <c r="I3161" s="153"/>
    </row>
    <row r="3162" spans="9:9" x14ac:dyDescent="0.15">
      <c r="I3162" s="153"/>
    </row>
    <row r="3163" spans="9:9" x14ac:dyDescent="0.15">
      <c r="I3163" s="153"/>
    </row>
    <row r="3164" spans="9:9" x14ac:dyDescent="0.15">
      <c r="I3164" s="153"/>
    </row>
    <row r="3165" spans="9:9" x14ac:dyDescent="0.15">
      <c r="I3165" s="153"/>
    </row>
    <row r="3166" spans="9:9" x14ac:dyDescent="0.15">
      <c r="I3166" s="153"/>
    </row>
    <row r="3167" spans="9:9" x14ac:dyDescent="0.15">
      <c r="I3167" s="153"/>
    </row>
    <row r="3168" spans="9:9" x14ac:dyDescent="0.15">
      <c r="I3168" s="153"/>
    </row>
    <row r="3169" spans="9:9" x14ac:dyDescent="0.15">
      <c r="I3169" s="153"/>
    </row>
    <row r="3170" spans="9:9" x14ac:dyDescent="0.15">
      <c r="I3170" s="153"/>
    </row>
    <row r="3171" spans="9:9" x14ac:dyDescent="0.15">
      <c r="I3171" s="153"/>
    </row>
    <row r="3172" spans="9:9" x14ac:dyDescent="0.15">
      <c r="I3172" s="153"/>
    </row>
    <row r="3173" spans="9:9" x14ac:dyDescent="0.15">
      <c r="I3173" s="153"/>
    </row>
    <row r="3174" spans="9:9" x14ac:dyDescent="0.15">
      <c r="I3174" s="153"/>
    </row>
    <row r="3175" spans="9:9" x14ac:dyDescent="0.15">
      <c r="I3175" s="153"/>
    </row>
    <row r="3176" spans="9:9" x14ac:dyDescent="0.15">
      <c r="I3176" s="153"/>
    </row>
    <row r="3177" spans="9:9" x14ac:dyDescent="0.15">
      <c r="I3177" s="153"/>
    </row>
    <row r="3178" spans="9:9" x14ac:dyDescent="0.15">
      <c r="I3178" s="153"/>
    </row>
    <row r="3179" spans="9:9" x14ac:dyDescent="0.15">
      <c r="I3179" s="153"/>
    </row>
    <row r="3180" spans="9:9" x14ac:dyDescent="0.15">
      <c r="I3180" s="153"/>
    </row>
    <row r="3181" spans="9:9" x14ac:dyDescent="0.15">
      <c r="I3181" s="153"/>
    </row>
    <row r="3182" spans="9:9" x14ac:dyDescent="0.15">
      <c r="I3182" s="153"/>
    </row>
    <row r="3183" spans="9:9" x14ac:dyDescent="0.15">
      <c r="I3183" s="153"/>
    </row>
    <row r="3184" spans="9:9" x14ac:dyDescent="0.15">
      <c r="I3184" s="153"/>
    </row>
    <row r="3185" spans="9:9" x14ac:dyDescent="0.15">
      <c r="I3185" s="153"/>
    </row>
    <row r="3186" spans="9:9" x14ac:dyDescent="0.15">
      <c r="I3186" s="153"/>
    </row>
    <row r="3187" spans="9:9" x14ac:dyDescent="0.15">
      <c r="I3187" s="153"/>
    </row>
    <row r="3188" spans="9:9" x14ac:dyDescent="0.15">
      <c r="I3188" s="153"/>
    </row>
    <row r="3189" spans="9:9" x14ac:dyDescent="0.15">
      <c r="I3189" s="153"/>
    </row>
    <row r="3190" spans="9:9" x14ac:dyDescent="0.15">
      <c r="I3190" s="153"/>
    </row>
    <row r="3191" spans="9:9" x14ac:dyDescent="0.15">
      <c r="I3191" s="153"/>
    </row>
    <row r="3192" spans="9:9" x14ac:dyDescent="0.15">
      <c r="I3192" s="153"/>
    </row>
    <row r="3193" spans="9:9" x14ac:dyDescent="0.15">
      <c r="I3193" s="153"/>
    </row>
    <row r="3194" spans="9:9" x14ac:dyDescent="0.15">
      <c r="I3194" s="153"/>
    </row>
    <row r="3195" spans="9:9" x14ac:dyDescent="0.15">
      <c r="I3195" s="153"/>
    </row>
    <row r="3196" spans="9:9" x14ac:dyDescent="0.15">
      <c r="I3196" s="153"/>
    </row>
    <row r="3197" spans="9:9" x14ac:dyDescent="0.15">
      <c r="I3197" s="153"/>
    </row>
    <row r="3198" spans="9:9" x14ac:dyDescent="0.15">
      <c r="I3198" s="153"/>
    </row>
    <row r="3199" spans="9:9" x14ac:dyDescent="0.15">
      <c r="I3199" s="153"/>
    </row>
    <row r="3200" spans="9:9" x14ac:dyDescent="0.15">
      <c r="I3200" s="153"/>
    </row>
    <row r="3201" spans="9:9" x14ac:dyDescent="0.15">
      <c r="I3201" s="153"/>
    </row>
    <row r="3202" spans="9:9" x14ac:dyDescent="0.15">
      <c r="I3202" s="153"/>
    </row>
    <row r="3203" spans="9:9" x14ac:dyDescent="0.15">
      <c r="I3203" s="153"/>
    </row>
    <row r="3204" spans="9:9" x14ac:dyDescent="0.15">
      <c r="I3204" s="153"/>
    </row>
    <row r="3205" spans="9:9" x14ac:dyDescent="0.15">
      <c r="I3205" s="153"/>
    </row>
    <row r="3206" spans="9:9" x14ac:dyDescent="0.15">
      <c r="I3206" s="153"/>
    </row>
    <row r="3207" spans="9:9" x14ac:dyDescent="0.15">
      <c r="I3207" s="153"/>
    </row>
    <row r="3208" spans="9:9" x14ac:dyDescent="0.15">
      <c r="I3208" s="153"/>
    </row>
    <row r="3209" spans="9:9" x14ac:dyDescent="0.15">
      <c r="I3209" s="153"/>
    </row>
    <row r="3210" spans="9:9" x14ac:dyDescent="0.15">
      <c r="I3210" s="153"/>
    </row>
    <row r="3211" spans="9:9" x14ac:dyDescent="0.15">
      <c r="I3211" s="153"/>
    </row>
    <row r="3212" spans="9:9" x14ac:dyDescent="0.15">
      <c r="I3212" s="153"/>
    </row>
    <row r="3213" spans="9:9" x14ac:dyDescent="0.15">
      <c r="I3213" s="153"/>
    </row>
    <row r="3214" spans="9:9" x14ac:dyDescent="0.15">
      <c r="I3214" s="153"/>
    </row>
    <row r="3215" spans="9:9" x14ac:dyDescent="0.15">
      <c r="I3215" s="153"/>
    </row>
    <row r="3216" spans="9:9" x14ac:dyDescent="0.15">
      <c r="I3216" s="153"/>
    </row>
    <row r="3217" spans="9:9" x14ac:dyDescent="0.15">
      <c r="I3217" s="153"/>
    </row>
    <row r="3218" spans="9:9" x14ac:dyDescent="0.15">
      <c r="I3218" s="153"/>
    </row>
    <row r="3219" spans="9:9" x14ac:dyDescent="0.15">
      <c r="I3219" s="153"/>
    </row>
    <row r="3220" spans="9:9" x14ac:dyDescent="0.15">
      <c r="I3220" s="153"/>
    </row>
    <row r="3221" spans="9:9" x14ac:dyDescent="0.15">
      <c r="I3221" s="153"/>
    </row>
    <row r="3222" spans="9:9" x14ac:dyDescent="0.15">
      <c r="I3222" s="153"/>
    </row>
    <row r="3223" spans="9:9" x14ac:dyDescent="0.15">
      <c r="I3223" s="153"/>
    </row>
    <row r="3224" spans="9:9" x14ac:dyDescent="0.15">
      <c r="I3224" s="153"/>
    </row>
    <row r="3225" spans="9:9" x14ac:dyDescent="0.15">
      <c r="I3225" s="153"/>
    </row>
    <row r="3226" spans="9:9" x14ac:dyDescent="0.15">
      <c r="I3226" s="153"/>
    </row>
    <row r="3227" spans="9:9" x14ac:dyDescent="0.15">
      <c r="I3227" s="153"/>
    </row>
    <row r="3228" spans="9:9" x14ac:dyDescent="0.15">
      <c r="I3228" s="153"/>
    </row>
    <row r="3229" spans="9:9" x14ac:dyDescent="0.15">
      <c r="I3229" s="153"/>
    </row>
    <row r="3230" spans="9:9" x14ac:dyDescent="0.15">
      <c r="I3230" s="153"/>
    </row>
    <row r="3231" spans="9:9" x14ac:dyDescent="0.15">
      <c r="I3231" s="153"/>
    </row>
    <row r="3232" spans="9:9" x14ac:dyDescent="0.15">
      <c r="I3232" s="153"/>
    </row>
    <row r="3233" spans="9:9" x14ac:dyDescent="0.15">
      <c r="I3233" s="153"/>
    </row>
    <row r="3234" spans="9:9" x14ac:dyDescent="0.15">
      <c r="I3234" s="153"/>
    </row>
    <row r="3235" spans="9:9" x14ac:dyDescent="0.15">
      <c r="I3235" s="153"/>
    </row>
    <row r="3236" spans="9:9" x14ac:dyDescent="0.15">
      <c r="I3236" s="153"/>
    </row>
    <row r="3237" spans="9:9" x14ac:dyDescent="0.15">
      <c r="I3237" s="153"/>
    </row>
    <row r="3238" spans="9:9" x14ac:dyDescent="0.15">
      <c r="I3238" s="153"/>
    </row>
    <row r="3239" spans="9:9" x14ac:dyDescent="0.15">
      <c r="I3239" s="153"/>
    </row>
    <row r="3240" spans="9:9" x14ac:dyDescent="0.15">
      <c r="I3240" s="153"/>
    </row>
    <row r="3241" spans="9:9" x14ac:dyDescent="0.15">
      <c r="I3241" s="153"/>
    </row>
    <row r="3242" spans="9:9" x14ac:dyDescent="0.15">
      <c r="I3242" s="153"/>
    </row>
    <row r="3243" spans="9:9" x14ac:dyDescent="0.15">
      <c r="I3243" s="153"/>
    </row>
    <row r="3244" spans="9:9" x14ac:dyDescent="0.15">
      <c r="I3244" s="153"/>
    </row>
    <row r="3245" spans="9:9" x14ac:dyDescent="0.15">
      <c r="I3245" s="153"/>
    </row>
    <row r="3246" spans="9:9" x14ac:dyDescent="0.15">
      <c r="I3246" s="153"/>
    </row>
    <row r="3247" spans="9:9" x14ac:dyDescent="0.15">
      <c r="I3247" s="153"/>
    </row>
    <row r="3248" spans="9:9" x14ac:dyDescent="0.15">
      <c r="I3248" s="153"/>
    </row>
    <row r="3249" spans="9:9" x14ac:dyDescent="0.15">
      <c r="I3249" s="153"/>
    </row>
    <row r="3250" spans="9:9" x14ac:dyDescent="0.15">
      <c r="I3250" s="153"/>
    </row>
    <row r="3251" spans="9:9" x14ac:dyDescent="0.15">
      <c r="I3251" s="153"/>
    </row>
    <row r="3252" spans="9:9" x14ac:dyDescent="0.15">
      <c r="I3252" s="153"/>
    </row>
    <row r="3253" spans="9:9" x14ac:dyDescent="0.15">
      <c r="I3253" s="153"/>
    </row>
    <row r="3254" spans="9:9" x14ac:dyDescent="0.15">
      <c r="I3254" s="153"/>
    </row>
    <row r="3255" spans="9:9" x14ac:dyDescent="0.15">
      <c r="I3255" s="153"/>
    </row>
    <row r="3256" spans="9:9" x14ac:dyDescent="0.15">
      <c r="I3256" s="153"/>
    </row>
    <row r="3257" spans="9:9" x14ac:dyDescent="0.15">
      <c r="I3257" s="153"/>
    </row>
    <row r="3258" spans="9:9" x14ac:dyDescent="0.15">
      <c r="I3258" s="153"/>
    </row>
    <row r="3259" spans="9:9" x14ac:dyDescent="0.15">
      <c r="I3259" s="153"/>
    </row>
    <row r="3260" spans="9:9" x14ac:dyDescent="0.15">
      <c r="I3260" s="153"/>
    </row>
    <row r="3261" spans="9:9" x14ac:dyDescent="0.15">
      <c r="I3261" s="153"/>
    </row>
    <row r="3262" spans="9:9" x14ac:dyDescent="0.15">
      <c r="I3262" s="153"/>
    </row>
    <row r="3263" spans="9:9" x14ac:dyDescent="0.15">
      <c r="I3263" s="153"/>
    </row>
    <row r="3264" spans="9:9" x14ac:dyDescent="0.15">
      <c r="I3264" s="153"/>
    </row>
    <row r="3265" spans="9:9" x14ac:dyDescent="0.15">
      <c r="I3265" s="153"/>
    </row>
    <row r="3266" spans="9:9" x14ac:dyDescent="0.15">
      <c r="I3266" s="153"/>
    </row>
    <row r="3267" spans="9:9" x14ac:dyDescent="0.15">
      <c r="I3267" s="153"/>
    </row>
    <row r="3268" spans="9:9" x14ac:dyDescent="0.15">
      <c r="I3268" s="153"/>
    </row>
    <row r="3269" spans="9:9" x14ac:dyDescent="0.15">
      <c r="I3269" s="153"/>
    </row>
    <row r="3270" spans="9:9" x14ac:dyDescent="0.15">
      <c r="I3270" s="153"/>
    </row>
    <row r="3271" spans="9:9" x14ac:dyDescent="0.15">
      <c r="I3271" s="153"/>
    </row>
    <row r="3272" spans="9:9" x14ac:dyDescent="0.15">
      <c r="I3272" s="153"/>
    </row>
    <row r="3273" spans="9:9" x14ac:dyDescent="0.15">
      <c r="I3273" s="153"/>
    </row>
    <row r="3274" spans="9:9" x14ac:dyDescent="0.15">
      <c r="I3274" s="153"/>
    </row>
    <row r="3275" spans="9:9" x14ac:dyDescent="0.15">
      <c r="I3275" s="153"/>
    </row>
    <row r="3276" spans="9:9" x14ac:dyDescent="0.15">
      <c r="I3276" s="153"/>
    </row>
    <row r="3277" spans="9:9" x14ac:dyDescent="0.15">
      <c r="I3277" s="153"/>
    </row>
    <row r="3278" spans="9:9" x14ac:dyDescent="0.15">
      <c r="I3278" s="153"/>
    </row>
    <row r="3279" spans="9:9" x14ac:dyDescent="0.15">
      <c r="I3279" s="153"/>
    </row>
    <row r="3280" spans="9:9" x14ac:dyDescent="0.15">
      <c r="I3280" s="153"/>
    </row>
    <row r="3281" spans="9:9" x14ac:dyDescent="0.15">
      <c r="I3281" s="153"/>
    </row>
    <row r="3282" spans="9:9" x14ac:dyDescent="0.15">
      <c r="I3282" s="153"/>
    </row>
    <row r="3283" spans="9:9" x14ac:dyDescent="0.15">
      <c r="I3283" s="153"/>
    </row>
    <row r="3284" spans="9:9" x14ac:dyDescent="0.15">
      <c r="I3284" s="153"/>
    </row>
    <row r="3285" spans="9:9" x14ac:dyDescent="0.15">
      <c r="I3285" s="153"/>
    </row>
    <row r="3286" spans="9:9" x14ac:dyDescent="0.15">
      <c r="I3286" s="153"/>
    </row>
    <row r="3287" spans="9:9" x14ac:dyDescent="0.15">
      <c r="I3287" s="153"/>
    </row>
    <row r="3288" spans="9:9" x14ac:dyDescent="0.15">
      <c r="I3288" s="153"/>
    </row>
    <row r="3289" spans="9:9" x14ac:dyDescent="0.15">
      <c r="I3289" s="153"/>
    </row>
    <row r="3290" spans="9:9" x14ac:dyDescent="0.15">
      <c r="I3290" s="153"/>
    </row>
    <row r="3291" spans="9:9" x14ac:dyDescent="0.15">
      <c r="I3291" s="153"/>
    </row>
    <row r="3292" spans="9:9" x14ac:dyDescent="0.15">
      <c r="I3292" s="153"/>
    </row>
    <row r="3293" spans="9:9" x14ac:dyDescent="0.15">
      <c r="I3293" s="153"/>
    </row>
    <row r="3294" spans="9:9" x14ac:dyDescent="0.15">
      <c r="I3294" s="153"/>
    </row>
    <row r="3295" spans="9:9" x14ac:dyDescent="0.15">
      <c r="I3295" s="153"/>
    </row>
    <row r="3296" spans="9:9" x14ac:dyDescent="0.15">
      <c r="I3296" s="153"/>
    </row>
    <row r="3297" spans="9:9" x14ac:dyDescent="0.15">
      <c r="I3297" s="153"/>
    </row>
    <row r="3298" spans="9:9" x14ac:dyDescent="0.15">
      <c r="I3298" s="153"/>
    </row>
    <row r="3299" spans="9:9" x14ac:dyDescent="0.15">
      <c r="I3299" s="153"/>
    </row>
    <row r="3300" spans="9:9" x14ac:dyDescent="0.15">
      <c r="I3300" s="153"/>
    </row>
    <row r="3301" spans="9:9" x14ac:dyDescent="0.15">
      <c r="I3301" s="153"/>
    </row>
    <row r="3302" spans="9:9" x14ac:dyDescent="0.15">
      <c r="I3302" s="153"/>
    </row>
    <row r="3303" spans="9:9" x14ac:dyDescent="0.15">
      <c r="I3303" s="153"/>
    </row>
    <row r="3304" spans="9:9" x14ac:dyDescent="0.15">
      <c r="I3304" s="153"/>
    </row>
    <row r="3305" spans="9:9" x14ac:dyDescent="0.15">
      <c r="I3305" s="153"/>
    </row>
    <row r="3306" spans="9:9" x14ac:dyDescent="0.15">
      <c r="I3306" s="153"/>
    </row>
    <row r="3307" spans="9:9" x14ac:dyDescent="0.15">
      <c r="I3307" s="153"/>
    </row>
    <row r="3308" spans="9:9" x14ac:dyDescent="0.15">
      <c r="I3308" s="153"/>
    </row>
    <row r="3309" spans="9:9" x14ac:dyDescent="0.15">
      <c r="I3309" s="153"/>
    </row>
    <row r="3310" spans="9:9" x14ac:dyDescent="0.15">
      <c r="I3310" s="153"/>
    </row>
    <row r="3311" spans="9:9" x14ac:dyDescent="0.15">
      <c r="I3311" s="153"/>
    </row>
    <row r="3312" spans="9:9" x14ac:dyDescent="0.15">
      <c r="I3312" s="153"/>
    </row>
    <row r="3313" spans="9:9" x14ac:dyDescent="0.15">
      <c r="I3313" s="153"/>
    </row>
    <row r="3314" spans="9:9" x14ac:dyDescent="0.15">
      <c r="I3314" s="153"/>
    </row>
    <row r="3315" spans="9:9" x14ac:dyDescent="0.15">
      <c r="I3315" s="153"/>
    </row>
    <row r="3316" spans="9:9" x14ac:dyDescent="0.15">
      <c r="I3316" s="153"/>
    </row>
    <row r="3317" spans="9:9" x14ac:dyDescent="0.15">
      <c r="I3317" s="153"/>
    </row>
    <row r="3318" spans="9:9" x14ac:dyDescent="0.15">
      <c r="I3318" s="153"/>
    </row>
    <row r="3319" spans="9:9" x14ac:dyDescent="0.15">
      <c r="I3319" s="153"/>
    </row>
    <row r="3320" spans="9:9" x14ac:dyDescent="0.15">
      <c r="I3320" s="153"/>
    </row>
    <row r="3321" spans="9:9" x14ac:dyDescent="0.15">
      <c r="I3321" s="153"/>
    </row>
    <row r="3322" spans="9:9" x14ac:dyDescent="0.15">
      <c r="I3322" s="153"/>
    </row>
    <row r="3323" spans="9:9" x14ac:dyDescent="0.15">
      <c r="I3323" s="153"/>
    </row>
    <row r="3324" spans="9:9" x14ac:dyDescent="0.15">
      <c r="I3324" s="153"/>
    </row>
    <row r="3325" spans="9:9" x14ac:dyDescent="0.15">
      <c r="I3325" s="153"/>
    </row>
    <row r="3326" spans="9:9" x14ac:dyDescent="0.15">
      <c r="I3326" s="153"/>
    </row>
    <row r="3327" spans="9:9" x14ac:dyDescent="0.15">
      <c r="I3327" s="153"/>
    </row>
    <row r="3328" spans="9:9" x14ac:dyDescent="0.15">
      <c r="I3328" s="153"/>
    </row>
    <row r="3329" spans="9:9" x14ac:dyDescent="0.15">
      <c r="I3329" s="153"/>
    </row>
    <row r="3330" spans="9:9" x14ac:dyDescent="0.15">
      <c r="I3330" s="153"/>
    </row>
    <row r="3331" spans="9:9" x14ac:dyDescent="0.15">
      <c r="I3331" s="153"/>
    </row>
    <row r="3332" spans="9:9" x14ac:dyDescent="0.15">
      <c r="I3332" s="153"/>
    </row>
    <row r="3333" spans="9:9" x14ac:dyDescent="0.15">
      <c r="I3333" s="153"/>
    </row>
    <row r="3334" spans="9:9" x14ac:dyDescent="0.15">
      <c r="I3334" s="153"/>
    </row>
    <row r="3335" spans="9:9" x14ac:dyDescent="0.15">
      <c r="I3335" s="153"/>
    </row>
    <row r="3336" spans="9:9" x14ac:dyDescent="0.15">
      <c r="I3336" s="153"/>
    </row>
    <row r="3337" spans="9:9" x14ac:dyDescent="0.15">
      <c r="I3337" s="153"/>
    </row>
    <row r="3338" spans="9:9" x14ac:dyDescent="0.15">
      <c r="I3338" s="153"/>
    </row>
    <row r="3339" spans="9:9" x14ac:dyDescent="0.15">
      <c r="I3339" s="153"/>
    </row>
    <row r="3340" spans="9:9" x14ac:dyDescent="0.15">
      <c r="I3340" s="153"/>
    </row>
    <row r="3341" spans="9:9" x14ac:dyDescent="0.15">
      <c r="I3341" s="153"/>
    </row>
    <row r="3342" spans="9:9" x14ac:dyDescent="0.15">
      <c r="I3342" s="153"/>
    </row>
    <row r="3343" spans="9:9" x14ac:dyDescent="0.15">
      <c r="I3343" s="153"/>
    </row>
    <row r="3344" spans="9:9" x14ac:dyDescent="0.15">
      <c r="I3344" s="153"/>
    </row>
    <row r="3345" spans="9:9" x14ac:dyDescent="0.15">
      <c r="I3345" s="153"/>
    </row>
    <row r="3346" spans="9:9" x14ac:dyDescent="0.15">
      <c r="I3346" s="153"/>
    </row>
    <row r="3347" spans="9:9" x14ac:dyDescent="0.15">
      <c r="I3347" s="153"/>
    </row>
    <row r="3348" spans="9:9" x14ac:dyDescent="0.15">
      <c r="I3348" s="153"/>
    </row>
    <row r="3349" spans="9:9" x14ac:dyDescent="0.15">
      <c r="I3349" s="153"/>
    </row>
    <row r="3350" spans="9:9" x14ac:dyDescent="0.15">
      <c r="I3350" s="153"/>
    </row>
    <row r="3351" spans="9:9" x14ac:dyDescent="0.15">
      <c r="I3351" s="153"/>
    </row>
    <row r="3352" spans="9:9" x14ac:dyDescent="0.15">
      <c r="I3352" s="153"/>
    </row>
    <row r="3353" spans="9:9" x14ac:dyDescent="0.15">
      <c r="I3353" s="153"/>
    </row>
    <row r="3354" spans="9:9" x14ac:dyDescent="0.15">
      <c r="I3354" s="153"/>
    </row>
    <row r="3355" spans="9:9" x14ac:dyDescent="0.15">
      <c r="I3355" s="153"/>
    </row>
    <row r="3356" spans="9:9" x14ac:dyDescent="0.15">
      <c r="I3356" s="153"/>
    </row>
    <row r="3357" spans="9:9" x14ac:dyDescent="0.15">
      <c r="I3357" s="153"/>
    </row>
    <row r="3358" spans="9:9" x14ac:dyDescent="0.15">
      <c r="I3358" s="153"/>
    </row>
    <row r="3359" spans="9:9" x14ac:dyDescent="0.15">
      <c r="I3359" s="153"/>
    </row>
    <row r="3360" spans="9:9" x14ac:dyDescent="0.15">
      <c r="I3360" s="153"/>
    </row>
    <row r="3361" spans="9:9" x14ac:dyDescent="0.15">
      <c r="I3361" s="153"/>
    </row>
    <row r="3362" spans="9:9" x14ac:dyDescent="0.15">
      <c r="I3362" s="153"/>
    </row>
    <row r="3363" spans="9:9" x14ac:dyDescent="0.15">
      <c r="I3363" s="153"/>
    </row>
    <row r="3364" spans="9:9" x14ac:dyDescent="0.15">
      <c r="I3364" s="153"/>
    </row>
    <row r="3365" spans="9:9" x14ac:dyDescent="0.15">
      <c r="I3365" s="153"/>
    </row>
    <row r="3366" spans="9:9" x14ac:dyDescent="0.15">
      <c r="I3366" s="153"/>
    </row>
    <row r="3367" spans="9:9" x14ac:dyDescent="0.15">
      <c r="I3367" s="153"/>
    </row>
    <row r="3368" spans="9:9" x14ac:dyDescent="0.15">
      <c r="I3368" s="153"/>
    </row>
    <row r="3369" spans="9:9" x14ac:dyDescent="0.15">
      <c r="I3369" s="153"/>
    </row>
    <row r="3370" spans="9:9" x14ac:dyDescent="0.15">
      <c r="I3370" s="153"/>
    </row>
    <row r="3371" spans="9:9" x14ac:dyDescent="0.15">
      <c r="I3371" s="153"/>
    </row>
    <row r="3372" spans="9:9" x14ac:dyDescent="0.15">
      <c r="I3372" s="153"/>
    </row>
    <row r="3373" spans="9:9" x14ac:dyDescent="0.15">
      <c r="I3373" s="153"/>
    </row>
    <row r="3374" spans="9:9" x14ac:dyDescent="0.15">
      <c r="I3374" s="153"/>
    </row>
    <row r="3375" spans="9:9" x14ac:dyDescent="0.15">
      <c r="I3375" s="153"/>
    </row>
    <row r="3376" spans="9:9" x14ac:dyDescent="0.15">
      <c r="I3376" s="153"/>
    </row>
    <row r="3377" spans="9:9" x14ac:dyDescent="0.15">
      <c r="I3377" s="153"/>
    </row>
    <row r="3378" spans="9:9" x14ac:dyDescent="0.15">
      <c r="I3378" s="153"/>
    </row>
    <row r="3379" spans="9:9" x14ac:dyDescent="0.15">
      <c r="I3379" s="153"/>
    </row>
    <row r="3380" spans="9:9" x14ac:dyDescent="0.15">
      <c r="I3380" s="153"/>
    </row>
    <row r="3381" spans="9:9" x14ac:dyDescent="0.15">
      <c r="I3381" s="153"/>
    </row>
    <row r="3382" spans="9:9" x14ac:dyDescent="0.15">
      <c r="I3382" s="153"/>
    </row>
    <row r="3383" spans="9:9" x14ac:dyDescent="0.15">
      <c r="I3383" s="153"/>
    </row>
    <row r="3384" spans="9:9" x14ac:dyDescent="0.15">
      <c r="I3384" s="153"/>
    </row>
    <row r="3385" spans="9:9" x14ac:dyDescent="0.15">
      <c r="I3385" s="153"/>
    </row>
    <row r="3386" spans="9:9" x14ac:dyDescent="0.15">
      <c r="I3386" s="153"/>
    </row>
    <row r="3387" spans="9:9" x14ac:dyDescent="0.15">
      <c r="I3387" s="153"/>
    </row>
    <row r="3388" spans="9:9" x14ac:dyDescent="0.15">
      <c r="I3388" s="153"/>
    </row>
    <row r="3389" spans="9:9" x14ac:dyDescent="0.15">
      <c r="I3389" s="153"/>
    </row>
    <row r="3390" spans="9:9" x14ac:dyDescent="0.15">
      <c r="I3390" s="153"/>
    </row>
    <row r="3391" spans="9:9" x14ac:dyDescent="0.15">
      <c r="I3391" s="153"/>
    </row>
    <row r="3392" spans="9:9" x14ac:dyDescent="0.15">
      <c r="I3392" s="153"/>
    </row>
    <row r="3393" spans="9:9" x14ac:dyDescent="0.15">
      <c r="I3393" s="153"/>
    </row>
    <row r="3394" spans="9:9" x14ac:dyDescent="0.15">
      <c r="I3394" s="153"/>
    </row>
    <row r="3395" spans="9:9" x14ac:dyDescent="0.15">
      <c r="I3395" s="153"/>
    </row>
    <row r="3396" spans="9:9" x14ac:dyDescent="0.15">
      <c r="I3396" s="153"/>
    </row>
    <row r="3397" spans="9:9" x14ac:dyDescent="0.15">
      <c r="I3397" s="153"/>
    </row>
    <row r="3398" spans="9:9" x14ac:dyDescent="0.15">
      <c r="I3398" s="153"/>
    </row>
    <row r="3399" spans="9:9" x14ac:dyDescent="0.15">
      <c r="I3399" s="153"/>
    </row>
    <row r="3400" spans="9:9" x14ac:dyDescent="0.15">
      <c r="I3400" s="153"/>
    </row>
    <row r="3401" spans="9:9" x14ac:dyDescent="0.15">
      <c r="I3401" s="153"/>
    </row>
    <row r="3402" spans="9:9" x14ac:dyDescent="0.15">
      <c r="I3402" s="153"/>
    </row>
    <row r="3403" spans="9:9" x14ac:dyDescent="0.15">
      <c r="I3403" s="153"/>
    </row>
    <row r="3404" spans="9:9" x14ac:dyDescent="0.15">
      <c r="I3404" s="153"/>
    </row>
    <row r="3405" spans="9:9" x14ac:dyDescent="0.15">
      <c r="I3405" s="153"/>
    </row>
    <row r="3406" spans="9:9" x14ac:dyDescent="0.15">
      <c r="I3406" s="153"/>
    </row>
    <row r="3407" spans="9:9" x14ac:dyDescent="0.15">
      <c r="I3407" s="153"/>
    </row>
    <row r="3408" spans="9:9" x14ac:dyDescent="0.15">
      <c r="I3408" s="153"/>
    </row>
    <row r="3409" spans="9:9" x14ac:dyDescent="0.15">
      <c r="I3409" s="153"/>
    </row>
    <row r="3410" spans="9:9" x14ac:dyDescent="0.15">
      <c r="I3410" s="153"/>
    </row>
    <row r="3411" spans="9:9" x14ac:dyDescent="0.15">
      <c r="I3411" s="153"/>
    </row>
    <row r="3412" spans="9:9" x14ac:dyDescent="0.15">
      <c r="I3412" s="153"/>
    </row>
    <row r="3413" spans="9:9" x14ac:dyDescent="0.15">
      <c r="I3413" s="153"/>
    </row>
    <row r="3414" spans="9:9" x14ac:dyDescent="0.15">
      <c r="I3414" s="153"/>
    </row>
    <row r="3415" spans="9:9" x14ac:dyDescent="0.15">
      <c r="I3415" s="153"/>
    </row>
    <row r="3416" spans="9:9" x14ac:dyDescent="0.15">
      <c r="I3416" s="153"/>
    </row>
    <row r="3417" spans="9:9" x14ac:dyDescent="0.15">
      <c r="I3417" s="153"/>
    </row>
    <row r="3418" spans="9:9" x14ac:dyDescent="0.15">
      <c r="I3418" s="153"/>
    </row>
    <row r="3419" spans="9:9" x14ac:dyDescent="0.15">
      <c r="I3419" s="153"/>
    </row>
    <row r="3420" spans="9:9" x14ac:dyDescent="0.15">
      <c r="I3420" s="153"/>
    </row>
    <row r="3421" spans="9:9" x14ac:dyDescent="0.15">
      <c r="I3421" s="153"/>
    </row>
    <row r="3422" spans="9:9" x14ac:dyDescent="0.15">
      <c r="I3422" s="153"/>
    </row>
    <row r="3423" spans="9:9" x14ac:dyDescent="0.15">
      <c r="I3423" s="153"/>
    </row>
    <row r="3424" spans="9:9" x14ac:dyDescent="0.15">
      <c r="I3424" s="153"/>
    </row>
    <row r="3425" spans="9:9" x14ac:dyDescent="0.15">
      <c r="I3425" s="153"/>
    </row>
    <row r="3426" spans="9:9" x14ac:dyDescent="0.15">
      <c r="I3426" s="153"/>
    </row>
    <row r="3427" spans="9:9" x14ac:dyDescent="0.15">
      <c r="I3427" s="153"/>
    </row>
    <row r="3428" spans="9:9" x14ac:dyDescent="0.15">
      <c r="I3428" s="153"/>
    </row>
    <row r="3429" spans="9:9" x14ac:dyDescent="0.15">
      <c r="I3429" s="153"/>
    </row>
    <row r="3430" spans="9:9" x14ac:dyDescent="0.15">
      <c r="I3430" s="153"/>
    </row>
    <row r="3431" spans="9:9" x14ac:dyDescent="0.15">
      <c r="I3431" s="153"/>
    </row>
    <row r="3432" spans="9:9" x14ac:dyDescent="0.15">
      <c r="I3432" s="153"/>
    </row>
    <row r="3433" spans="9:9" x14ac:dyDescent="0.15">
      <c r="I3433" s="153"/>
    </row>
    <row r="3434" spans="9:9" x14ac:dyDescent="0.15">
      <c r="I3434" s="153"/>
    </row>
    <row r="3435" spans="9:9" x14ac:dyDescent="0.15">
      <c r="I3435" s="153"/>
    </row>
    <row r="3436" spans="9:9" x14ac:dyDescent="0.15">
      <c r="I3436" s="153"/>
    </row>
    <row r="3437" spans="9:9" x14ac:dyDescent="0.15">
      <c r="I3437" s="153"/>
    </row>
    <row r="3438" spans="9:9" x14ac:dyDescent="0.15">
      <c r="I3438" s="153"/>
    </row>
    <row r="3439" spans="9:9" x14ac:dyDescent="0.15">
      <c r="I3439" s="153"/>
    </row>
    <row r="3440" spans="9:9" x14ac:dyDescent="0.15">
      <c r="I3440" s="153"/>
    </row>
    <row r="3441" spans="9:9" x14ac:dyDescent="0.15">
      <c r="I3441" s="153"/>
    </row>
    <row r="3442" spans="9:9" x14ac:dyDescent="0.15">
      <c r="I3442" s="153"/>
    </row>
    <row r="3443" spans="9:9" x14ac:dyDescent="0.15">
      <c r="I3443" s="153"/>
    </row>
    <row r="3444" spans="9:9" x14ac:dyDescent="0.15">
      <c r="I3444" s="153"/>
    </row>
    <row r="3445" spans="9:9" x14ac:dyDescent="0.15">
      <c r="I3445" s="153"/>
    </row>
    <row r="3446" spans="9:9" x14ac:dyDescent="0.15">
      <c r="I3446" s="153"/>
    </row>
    <row r="3447" spans="9:9" x14ac:dyDescent="0.15">
      <c r="I3447" s="153"/>
    </row>
    <row r="3448" spans="9:9" x14ac:dyDescent="0.15">
      <c r="I3448" s="153"/>
    </row>
    <row r="3449" spans="9:9" x14ac:dyDescent="0.15">
      <c r="I3449" s="153"/>
    </row>
    <row r="3450" spans="9:9" x14ac:dyDescent="0.15">
      <c r="I3450" s="153"/>
    </row>
    <row r="3451" spans="9:9" x14ac:dyDescent="0.15">
      <c r="I3451" s="153"/>
    </row>
    <row r="3452" spans="9:9" x14ac:dyDescent="0.15">
      <c r="I3452" s="153"/>
    </row>
    <row r="3453" spans="9:9" x14ac:dyDescent="0.15">
      <c r="I3453" s="153"/>
    </row>
    <row r="3454" spans="9:9" x14ac:dyDescent="0.15">
      <c r="I3454" s="153"/>
    </row>
    <row r="3455" spans="9:9" x14ac:dyDescent="0.15">
      <c r="I3455" s="153"/>
    </row>
    <row r="3456" spans="9:9" x14ac:dyDescent="0.15">
      <c r="I3456" s="153"/>
    </row>
    <row r="3457" spans="9:9" x14ac:dyDescent="0.15">
      <c r="I3457" s="153"/>
    </row>
    <row r="3458" spans="9:9" x14ac:dyDescent="0.15">
      <c r="I3458" s="153"/>
    </row>
    <row r="3459" spans="9:9" x14ac:dyDescent="0.15">
      <c r="I3459" s="153"/>
    </row>
    <row r="3460" spans="9:9" x14ac:dyDescent="0.15">
      <c r="I3460" s="153"/>
    </row>
    <row r="3461" spans="9:9" x14ac:dyDescent="0.15">
      <c r="I3461" s="153"/>
    </row>
    <row r="3462" spans="9:9" x14ac:dyDescent="0.15">
      <c r="I3462" s="153"/>
    </row>
    <row r="3463" spans="9:9" x14ac:dyDescent="0.15">
      <c r="I3463" s="153"/>
    </row>
    <row r="3464" spans="9:9" x14ac:dyDescent="0.15">
      <c r="I3464" s="153"/>
    </row>
    <row r="3465" spans="9:9" x14ac:dyDescent="0.15">
      <c r="I3465" s="153"/>
    </row>
    <row r="3466" spans="9:9" x14ac:dyDescent="0.15">
      <c r="I3466" s="153"/>
    </row>
    <row r="3467" spans="9:9" x14ac:dyDescent="0.15">
      <c r="I3467" s="153"/>
    </row>
    <row r="3468" spans="9:9" x14ac:dyDescent="0.15">
      <c r="I3468" s="153"/>
    </row>
    <row r="3469" spans="9:9" x14ac:dyDescent="0.15">
      <c r="I3469" s="153"/>
    </row>
    <row r="3470" spans="9:9" x14ac:dyDescent="0.15">
      <c r="I3470" s="153"/>
    </row>
    <row r="3471" spans="9:9" x14ac:dyDescent="0.15">
      <c r="I3471" s="153"/>
    </row>
    <row r="3472" spans="9:9" x14ac:dyDescent="0.15">
      <c r="I3472" s="153"/>
    </row>
    <row r="3473" spans="9:9" x14ac:dyDescent="0.15">
      <c r="I3473" s="153"/>
    </row>
    <row r="3474" spans="9:9" x14ac:dyDescent="0.15">
      <c r="I3474" s="153"/>
    </row>
    <row r="3475" spans="9:9" x14ac:dyDescent="0.15">
      <c r="I3475" s="153"/>
    </row>
    <row r="3476" spans="9:9" x14ac:dyDescent="0.15">
      <c r="I3476" s="153"/>
    </row>
    <row r="3477" spans="9:9" x14ac:dyDescent="0.15">
      <c r="I3477" s="153"/>
    </row>
    <row r="3478" spans="9:9" x14ac:dyDescent="0.15">
      <c r="I3478" s="153"/>
    </row>
    <row r="3479" spans="9:9" x14ac:dyDescent="0.15">
      <c r="I3479" s="153"/>
    </row>
    <row r="3480" spans="9:9" x14ac:dyDescent="0.15">
      <c r="I3480" s="153"/>
    </row>
    <row r="3481" spans="9:9" x14ac:dyDescent="0.15">
      <c r="I3481" s="153"/>
    </row>
    <row r="3482" spans="9:9" x14ac:dyDescent="0.15">
      <c r="I3482" s="153"/>
    </row>
    <row r="3483" spans="9:9" x14ac:dyDescent="0.15">
      <c r="I3483" s="153"/>
    </row>
    <row r="3484" spans="9:9" x14ac:dyDescent="0.15">
      <c r="I3484" s="153"/>
    </row>
    <row r="3485" spans="9:9" x14ac:dyDescent="0.15">
      <c r="I3485" s="153"/>
    </row>
    <row r="3486" spans="9:9" x14ac:dyDescent="0.15">
      <c r="I3486" s="153"/>
    </row>
    <row r="3487" spans="9:9" x14ac:dyDescent="0.15">
      <c r="I3487" s="153"/>
    </row>
    <row r="3488" spans="9:9" x14ac:dyDescent="0.15">
      <c r="I3488" s="153"/>
    </row>
    <row r="3489" spans="9:9" x14ac:dyDescent="0.15">
      <c r="I3489" s="153"/>
    </row>
    <row r="3490" spans="9:9" x14ac:dyDescent="0.15">
      <c r="I3490" s="153"/>
    </row>
    <row r="3491" spans="9:9" x14ac:dyDescent="0.15">
      <c r="I3491" s="153"/>
    </row>
    <row r="3492" spans="9:9" x14ac:dyDescent="0.15">
      <c r="I3492" s="153"/>
    </row>
    <row r="3493" spans="9:9" x14ac:dyDescent="0.15">
      <c r="I3493" s="153"/>
    </row>
    <row r="3494" spans="9:9" x14ac:dyDescent="0.15">
      <c r="I3494" s="153"/>
    </row>
    <row r="3495" spans="9:9" x14ac:dyDescent="0.15">
      <c r="I3495" s="153"/>
    </row>
    <row r="3496" spans="9:9" x14ac:dyDescent="0.15">
      <c r="I3496" s="153"/>
    </row>
    <row r="3497" spans="9:9" x14ac:dyDescent="0.15">
      <c r="I3497" s="153"/>
    </row>
    <row r="3498" spans="9:9" x14ac:dyDescent="0.15">
      <c r="I3498" s="153"/>
    </row>
    <row r="3499" spans="9:9" x14ac:dyDescent="0.15">
      <c r="I3499" s="153"/>
    </row>
    <row r="3500" spans="9:9" x14ac:dyDescent="0.15">
      <c r="I3500" s="153"/>
    </row>
    <row r="3501" spans="9:9" x14ac:dyDescent="0.15">
      <c r="I3501" s="153"/>
    </row>
    <row r="3502" spans="9:9" x14ac:dyDescent="0.15">
      <c r="I3502" s="153"/>
    </row>
    <row r="3503" spans="9:9" x14ac:dyDescent="0.15">
      <c r="I3503" s="153"/>
    </row>
    <row r="3504" spans="9:9" x14ac:dyDescent="0.15">
      <c r="I3504" s="153"/>
    </row>
    <row r="3505" spans="9:9" x14ac:dyDescent="0.15">
      <c r="I3505" s="153"/>
    </row>
    <row r="3506" spans="9:9" x14ac:dyDescent="0.15">
      <c r="I3506" s="153"/>
    </row>
    <row r="3507" spans="9:9" x14ac:dyDescent="0.15">
      <c r="I3507" s="153"/>
    </row>
    <row r="3508" spans="9:9" x14ac:dyDescent="0.15">
      <c r="I3508" s="153"/>
    </row>
    <row r="3509" spans="9:9" x14ac:dyDescent="0.15">
      <c r="I3509" s="153"/>
    </row>
    <row r="3510" spans="9:9" x14ac:dyDescent="0.15">
      <c r="I3510" s="153"/>
    </row>
    <row r="3511" spans="9:9" x14ac:dyDescent="0.15">
      <c r="I3511" s="153"/>
    </row>
    <row r="3512" spans="9:9" x14ac:dyDescent="0.15">
      <c r="I3512" s="153"/>
    </row>
    <row r="3513" spans="9:9" x14ac:dyDescent="0.15">
      <c r="I3513" s="153"/>
    </row>
    <row r="3514" spans="9:9" x14ac:dyDescent="0.15">
      <c r="I3514" s="153"/>
    </row>
    <row r="3515" spans="9:9" x14ac:dyDescent="0.15">
      <c r="I3515" s="153"/>
    </row>
    <row r="3516" spans="9:9" x14ac:dyDescent="0.15">
      <c r="I3516" s="153"/>
    </row>
    <row r="3517" spans="9:9" x14ac:dyDescent="0.15">
      <c r="I3517" s="153"/>
    </row>
    <row r="3518" spans="9:9" x14ac:dyDescent="0.15">
      <c r="I3518" s="153"/>
    </row>
    <row r="3519" spans="9:9" x14ac:dyDescent="0.15">
      <c r="I3519" s="153"/>
    </row>
    <row r="3520" spans="9:9" x14ac:dyDescent="0.15">
      <c r="I3520" s="153"/>
    </row>
    <row r="3521" spans="9:9" x14ac:dyDescent="0.15">
      <c r="I3521" s="153"/>
    </row>
    <row r="3522" spans="9:9" x14ac:dyDescent="0.15">
      <c r="I3522" s="153"/>
    </row>
    <row r="3523" spans="9:9" x14ac:dyDescent="0.15">
      <c r="I3523" s="153"/>
    </row>
    <row r="3524" spans="9:9" x14ac:dyDescent="0.15">
      <c r="I3524" s="153"/>
    </row>
    <row r="3525" spans="9:9" x14ac:dyDescent="0.15">
      <c r="I3525" s="153"/>
    </row>
    <row r="3526" spans="9:9" x14ac:dyDescent="0.15">
      <c r="I3526" s="153"/>
    </row>
    <row r="3527" spans="9:9" x14ac:dyDescent="0.15">
      <c r="I3527" s="153"/>
    </row>
    <row r="3528" spans="9:9" x14ac:dyDescent="0.15">
      <c r="I3528" s="153"/>
    </row>
    <row r="3529" spans="9:9" x14ac:dyDescent="0.15">
      <c r="I3529" s="153"/>
    </row>
    <row r="3530" spans="9:9" x14ac:dyDescent="0.15">
      <c r="I3530" s="153"/>
    </row>
    <row r="3531" spans="9:9" x14ac:dyDescent="0.15">
      <c r="I3531" s="153"/>
    </row>
    <row r="3532" spans="9:9" x14ac:dyDescent="0.15">
      <c r="I3532" s="153"/>
    </row>
    <row r="3533" spans="9:9" x14ac:dyDescent="0.15">
      <c r="I3533" s="153"/>
    </row>
    <row r="3534" spans="9:9" x14ac:dyDescent="0.15">
      <c r="I3534" s="153"/>
    </row>
    <row r="3535" spans="9:9" x14ac:dyDescent="0.15">
      <c r="I3535" s="153"/>
    </row>
    <row r="3536" spans="9:9" x14ac:dyDescent="0.15">
      <c r="I3536" s="153"/>
    </row>
    <row r="3537" spans="9:9" x14ac:dyDescent="0.15">
      <c r="I3537" s="153"/>
    </row>
    <row r="3538" spans="9:9" x14ac:dyDescent="0.15">
      <c r="I3538" s="153"/>
    </row>
    <row r="3539" spans="9:9" x14ac:dyDescent="0.15">
      <c r="I3539" s="153"/>
    </row>
    <row r="3540" spans="9:9" x14ac:dyDescent="0.15">
      <c r="I3540" s="153"/>
    </row>
    <row r="3541" spans="9:9" x14ac:dyDescent="0.15">
      <c r="I3541" s="153"/>
    </row>
    <row r="3542" spans="9:9" x14ac:dyDescent="0.15">
      <c r="I3542" s="153"/>
    </row>
    <row r="3543" spans="9:9" x14ac:dyDescent="0.15">
      <c r="I3543" s="153"/>
    </row>
    <row r="3544" spans="9:9" x14ac:dyDescent="0.15">
      <c r="I3544" s="153"/>
    </row>
    <row r="3545" spans="9:9" x14ac:dyDescent="0.15">
      <c r="I3545" s="153"/>
    </row>
    <row r="3546" spans="9:9" x14ac:dyDescent="0.15">
      <c r="I3546" s="153"/>
    </row>
    <row r="3547" spans="9:9" x14ac:dyDescent="0.15">
      <c r="I3547" s="153"/>
    </row>
    <row r="3548" spans="9:9" x14ac:dyDescent="0.15">
      <c r="I3548" s="153"/>
    </row>
    <row r="3549" spans="9:9" x14ac:dyDescent="0.15">
      <c r="I3549" s="153"/>
    </row>
    <row r="3550" spans="9:9" x14ac:dyDescent="0.15">
      <c r="I3550" s="153"/>
    </row>
    <row r="3551" spans="9:9" x14ac:dyDescent="0.15">
      <c r="I3551" s="153"/>
    </row>
    <row r="3552" spans="9:9" x14ac:dyDescent="0.15">
      <c r="I3552" s="153"/>
    </row>
    <row r="3553" spans="9:9" x14ac:dyDescent="0.15">
      <c r="I3553" s="153"/>
    </row>
    <row r="3554" spans="9:9" x14ac:dyDescent="0.15">
      <c r="I3554" s="153"/>
    </row>
    <row r="3555" spans="9:9" x14ac:dyDescent="0.15">
      <c r="I3555" s="153"/>
    </row>
    <row r="3556" spans="9:9" x14ac:dyDescent="0.15">
      <c r="I3556" s="153"/>
    </row>
    <row r="3557" spans="9:9" x14ac:dyDescent="0.15">
      <c r="I3557" s="153"/>
    </row>
    <row r="3558" spans="9:9" x14ac:dyDescent="0.15">
      <c r="I3558" s="153"/>
    </row>
    <row r="3559" spans="9:9" x14ac:dyDescent="0.15">
      <c r="I3559" s="153"/>
    </row>
    <row r="3560" spans="9:9" x14ac:dyDescent="0.15">
      <c r="I3560" s="153"/>
    </row>
    <row r="3561" spans="9:9" x14ac:dyDescent="0.15">
      <c r="I3561" s="153"/>
    </row>
    <row r="3562" spans="9:9" x14ac:dyDescent="0.15">
      <c r="I3562" s="153"/>
    </row>
    <row r="3563" spans="9:9" x14ac:dyDescent="0.15">
      <c r="I3563" s="153"/>
    </row>
    <row r="3564" spans="9:9" x14ac:dyDescent="0.15">
      <c r="I3564" s="153"/>
    </row>
    <row r="3565" spans="9:9" x14ac:dyDescent="0.15">
      <c r="I3565" s="153"/>
    </row>
    <row r="3566" spans="9:9" x14ac:dyDescent="0.15">
      <c r="I3566" s="153"/>
    </row>
    <row r="3567" spans="9:9" x14ac:dyDescent="0.15">
      <c r="I3567" s="153"/>
    </row>
    <row r="3568" spans="9:9" x14ac:dyDescent="0.15">
      <c r="I3568" s="153"/>
    </row>
    <row r="3569" spans="9:9" x14ac:dyDescent="0.15">
      <c r="I3569" s="153"/>
    </row>
    <row r="3570" spans="9:9" x14ac:dyDescent="0.15">
      <c r="I3570" s="153"/>
    </row>
    <row r="3571" spans="9:9" x14ac:dyDescent="0.15">
      <c r="I3571" s="153"/>
    </row>
    <row r="3572" spans="9:9" x14ac:dyDescent="0.15">
      <c r="I3572" s="153"/>
    </row>
    <row r="3573" spans="9:9" x14ac:dyDescent="0.15">
      <c r="I3573" s="153"/>
    </row>
    <row r="3574" spans="9:9" x14ac:dyDescent="0.15">
      <c r="I3574" s="153"/>
    </row>
    <row r="3575" spans="9:9" x14ac:dyDescent="0.15">
      <c r="I3575" s="153"/>
    </row>
    <row r="3576" spans="9:9" x14ac:dyDescent="0.15">
      <c r="I3576" s="153"/>
    </row>
    <row r="3577" spans="9:9" x14ac:dyDescent="0.15">
      <c r="I3577" s="153"/>
    </row>
    <row r="3578" spans="9:9" x14ac:dyDescent="0.15">
      <c r="I3578" s="153"/>
    </row>
    <row r="3579" spans="9:9" x14ac:dyDescent="0.15">
      <c r="I3579" s="153"/>
    </row>
    <row r="3580" spans="9:9" x14ac:dyDescent="0.15">
      <c r="I3580" s="153"/>
    </row>
    <row r="3581" spans="9:9" x14ac:dyDescent="0.15">
      <c r="I3581" s="153"/>
    </row>
    <row r="3582" spans="9:9" x14ac:dyDescent="0.15">
      <c r="I3582" s="153"/>
    </row>
    <row r="3583" spans="9:9" x14ac:dyDescent="0.15">
      <c r="I3583" s="153"/>
    </row>
    <row r="3584" spans="9:9" x14ac:dyDescent="0.15">
      <c r="I3584" s="153"/>
    </row>
    <row r="3585" spans="9:9" x14ac:dyDescent="0.15">
      <c r="I3585" s="153"/>
    </row>
    <row r="3586" spans="9:9" x14ac:dyDescent="0.15">
      <c r="I3586" s="153"/>
    </row>
    <row r="3587" spans="9:9" x14ac:dyDescent="0.15">
      <c r="I3587" s="153"/>
    </row>
    <row r="3588" spans="9:9" x14ac:dyDescent="0.15">
      <c r="I3588" s="153"/>
    </row>
    <row r="3589" spans="9:9" x14ac:dyDescent="0.15">
      <c r="I3589" s="153"/>
    </row>
    <row r="3590" spans="9:9" x14ac:dyDescent="0.15">
      <c r="I3590" s="153"/>
    </row>
    <row r="3591" spans="9:9" x14ac:dyDescent="0.15">
      <c r="I3591" s="153"/>
    </row>
    <row r="3592" spans="9:9" x14ac:dyDescent="0.15">
      <c r="I3592" s="153"/>
    </row>
    <row r="3593" spans="9:9" x14ac:dyDescent="0.15">
      <c r="I3593" s="153"/>
    </row>
    <row r="3594" spans="9:9" x14ac:dyDescent="0.15">
      <c r="I3594" s="153"/>
    </row>
    <row r="3595" spans="9:9" x14ac:dyDescent="0.15">
      <c r="I3595" s="153"/>
    </row>
    <row r="3596" spans="9:9" x14ac:dyDescent="0.15">
      <c r="I3596" s="153"/>
    </row>
    <row r="3597" spans="9:9" x14ac:dyDescent="0.15">
      <c r="I3597" s="153"/>
    </row>
    <row r="3598" spans="9:9" x14ac:dyDescent="0.15">
      <c r="I3598" s="153"/>
    </row>
    <row r="3599" spans="9:9" x14ac:dyDescent="0.15">
      <c r="I3599" s="153"/>
    </row>
    <row r="3600" spans="9:9" x14ac:dyDescent="0.15">
      <c r="I3600" s="153"/>
    </row>
    <row r="3601" spans="9:9" x14ac:dyDescent="0.15">
      <c r="I3601" s="153"/>
    </row>
    <row r="3602" spans="9:9" x14ac:dyDescent="0.15">
      <c r="I3602" s="153"/>
    </row>
    <row r="3603" spans="9:9" x14ac:dyDescent="0.15">
      <c r="I3603" s="153"/>
    </row>
    <row r="3604" spans="9:9" x14ac:dyDescent="0.15">
      <c r="I3604" s="153"/>
    </row>
    <row r="3605" spans="9:9" x14ac:dyDescent="0.15">
      <c r="I3605" s="153"/>
    </row>
    <row r="3606" spans="9:9" x14ac:dyDescent="0.15">
      <c r="I3606" s="153"/>
    </row>
    <row r="3607" spans="9:9" x14ac:dyDescent="0.15">
      <c r="I3607" s="153"/>
    </row>
    <row r="3608" spans="9:9" x14ac:dyDescent="0.15">
      <c r="I3608" s="153"/>
    </row>
    <row r="3609" spans="9:9" x14ac:dyDescent="0.15">
      <c r="I3609" s="153"/>
    </row>
    <row r="3610" spans="9:9" x14ac:dyDescent="0.15">
      <c r="I3610" s="153"/>
    </row>
    <row r="3611" spans="9:9" x14ac:dyDescent="0.15">
      <c r="I3611" s="153"/>
    </row>
    <row r="3612" spans="9:9" x14ac:dyDescent="0.15">
      <c r="I3612" s="153"/>
    </row>
    <row r="3613" spans="9:9" x14ac:dyDescent="0.15">
      <c r="I3613" s="153"/>
    </row>
    <row r="3614" spans="9:9" x14ac:dyDescent="0.15">
      <c r="I3614" s="153"/>
    </row>
    <row r="3615" spans="9:9" x14ac:dyDescent="0.15">
      <c r="I3615" s="153"/>
    </row>
    <row r="3616" spans="9:9" x14ac:dyDescent="0.15">
      <c r="I3616" s="153"/>
    </row>
    <row r="3617" spans="9:9" x14ac:dyDescent="0.15">
      <c r="I3617" s="153"/>
    </row>
    <row r="3618" spans="9:9" x14ac:dyDescent="0.15">
      <c r="I3618" s="153"/>
    </row>
    <row r="3619" spans="9:9" x14ac:dyDescent="0.15">
      <c r="I3619" s="153"/>
    </row>
    <row r="3620" spans="9:9" x14ac:dyDescent="0.15">
      <c r="I3620" s="153"/>
    </row>
    <row r="3621" spans="9:9" x14ac:dyDescent="0.15">
      <c r="I3621" s="153"/>
    </row>
    <row r="3622" spans="9:9" x14ac:dyDescent="0.15">
      <c r="I3622" s="153"/>
    </row>
    <row r="3623" spans="9:9" x14ac:dyDescent="0.15">
      <c r="I3623" s="153"/>
    </row>
    <row r="3624" spans="9:9" x14ac:dyDescent="0.15">
      <c r="I3624" s="153"/>
    </row>
    <row r="3625" spans="9:9" x14ac:dyDescent="0.15">
      <c r="I3625" s="153"/>
    </row>
    <row r="3626" spans="9:9" x14ac:dyDescent="0.15">
      <c r="I3626" s="153"/>
    </row>
    <row r="3627" spans="9:9" x14ac:dyDescent="0.15">
      <c r="I3627" s="153"/>
    </row>
    <row r="3628" spans="9:9" x14ac:dyDescent="0.15">
      <c r="I3628" s="153"/>
    </row>
    <row r="3629" spans="9:9" x14ac:dyDescent="0.15">
      <c r="I3629" s="153"/>
    </row>
    <row r="3630" spans="9:9" x14ac:dyDescent="0.15">
      <c r="I3630" s="153"/>
    </row>
    <row r="3631" spans="9:9" x14ac:dyDescent="0.15">
      <c r="I3631" s="153"/>
    </row>
    <row r="3632" spans="9:9" x14ac:dyDescent="0.15">
      <c r="I3632" s="153"/>
    </row>
    <row r="3633" spans="9:9" x14ac:dyDescent="0.15">
      <c r="I3633" s="153"/>
    </row>
    <row r="3634" spans="9:9" x14ac:dyDescent="0.15">
      <c r="I3634" s="153"/>
    </row>
    <row r="3635" spans="9:9" x14ac:dyDescent="0.15">
      <c r="I3635" s="153"/>
    </row>
    <row r="3636" spans="9:9" x14ac:dyDescent="0.15">
      <c r="I3636" s="153"/>
    </row>
    <row r="3637" spans="9:9" x14ac:dyDescent="0.15">
      <c r="I3637" s="153"/>
    </row>
    <row r="3638" spans="9:9" x14ac:dyDescent="0.15">
      <c r="I3638" s="153"/>
    </row>
    <row r="3639" spans="9:9" x14ac:dyDescent="0.15">
      <c r="I3639" s="153"/>
    </row>
    <row r="3640" spans="9:9" x14ac:dyDescent="0.15">
      <c r="I3640" s="153"/>
    </row>
    <row r="3641" spans="9:9" x14ac:dyDescent="0.15">
      <c r="I3641" s="153"/>
    </row>
    <row r="3642" spans="9:9" x14ac:dyDescent="0.15">
      <c r="I3642" s="153"/>
    </row>
    <row r="3643" spans="9:9" x14ac:dyDescent="0.15">
      <c r="I3643" s="153"/>
    </row>
    <row r="3644" spans="9:9" x14ac:dyDescent="0.15">
      <c r="I3644" s="153"/>
    </row>
    <row r="3645" spans="9:9" x14ac:dyDescent="0.15">
      <c r="I3645" s="153"/>
    </row>
    <row r="3646" spans="9:9" x14ac:dyDescent="0.15">
      <c r="I3646" s="153"/>
    </row>
    <row r="3647" spans="9:9" x14ac:dyDescent="0.15">
      <c r="I3647" s="153"/>
    </row>
    <row r="3648" spans="9:9" x14ac:dyDescent="0.15">
      <c r="I3648" s="153"/>
    </row>
    <row r="3649" spans="9:9" x14ac:dyDescent="0.15">
      <c r="I3649" s="153"/>
    </row>
    <row r="3650" spans="9:9" x14ac:dyDescent="0.15">
      <c r="I3650" s="153"/>
    </row>
    <row r="3651" spans="9:9" x14ac:dyDescent="0.15">
      <c r="I3651" s="153"/>
    </row>
    <row r="3652" spans="9:9" x14ac:dyDescent="0.15">
      <c r="I3652" s="153"/>
    </row>
    <row r="3653" spans="9:9" x14ac:dyDescent="0.15">
      <c r="I3653" s="153"/>
    </row>
    <row r="3654" spans="9:9" x14ac:dyDescent="0.15">
      <c r="I3654" s="153"/>
    </row>
    <row r="3655" spans="9:9" x14ac:dyDescent="0.15">
      <c r="I3655" s="153"/>
    </row>
    <row r="3656" spans="9:9" x14ac:dyDescent="0.15">
      <c r="I3656" s="153"/>
    </row>
    <row r="3657" spans="9:9" x14ac:dyDescent="0.15">
      <c r="I3657" s="153"/>
    </row>
    <row r="3658" spans="9:9" x14ac:dyDescent="0.15">
      <c r="I3658" s="153"/>
    </row>
    <row r="3659" spans="9:9" x14ac:dyDescent="0.15">
      <c r="I3659" s="153"/>
    </row>
    <row r="3660" spans="9:9" x14ac:dyDescent="0.15">
      <c r="I3660" s="153"/>
    </row>
    <row r="3661" spans="9:9" x14ac:dyDescent="0.15">
      <c r="I3661" s="153"/>
    </row>
    <row r="3662" spans="9:9" x14ac:dyDescent="0.15">
      <c r="I3662" s="153"/>
    </row>
    <row r="3663" spans="9:9" x14ac:dyDescent="0.15">
      <c r="I3663" s="153"/>
    </row>
    <row r="3664" spans="9:9" x14ac:dyDescent="0.15">
      <c r="I3664" s="153"/>
    </row>
    <row r="3665" spans="9:9" x14ac:dyDescent="0.15">
      <c r="I3665" s="153"/>
    </row>
    <row r="3666" spans="9:9" x14ac:dyDescent="0.15">
      <c r="I3666" s="153"/>
    </row>
    <row r="3667" spans="9:9" x14ac:dyDescent="0.15">
      <c r="I3667" s="153"/>
    </row>
    <row r="3668" spans="9:9" x14ac:dyDescent="0.15">
      <c r="I3668" s="153"/>
    </row>
    <row r="3669" spans="9:9" x14ac:dyDescent="0.15">
      <c r="I3669" s="153"/>
    </row>
    <row r="3670" spans="9:9" x14ac:dyDescent="0.15">
      <c r="I3670" s="153"/>
    </row>
    <row r="3671" spans="9:9" x14ac:dyDescent="0.15">
      <c r="I3671" s="153"/>
    </row>
    <row r="3672" spans="9:9" x14ac:dyDescent="0.15">
      <c r="I3672" s="153"/>
    </row>
    <row r="3673" spans="9:9" x14ac:dyDescent="0.15">
      <c r="I3673" s="153"/>
    </row>
    <row r="3674" spans="9:9" x14ac:dyDescent="0.15">
      <c r="I3674" s="153"/>
    </row>
    <row r="3675" spans="9:9" x14ac:dyDescent="0.15">
      <c r="I3675" s="153"/>
    </row>
    <row r="3676" spans="9:9" x14ac:dyDescent="0.15">
      <c r="I3676" s="153"/>
    </row>
    <row r="3677" spans="9:9" x14ac:dyDescent="0.15">
      <c r="I3677" s="153"/>
    </row>
    <row r="3678" spans="9:9" x14ac:dyDescent="0.15">
      <c r="I3678" s="153"/>
    </row>
    <row r="3679" spans="9:9" x14ac:dyDescent="0.15">
      <c r="I3679" s="153"/>
    </row>
    <row r="3680" spans="9:9" x14ac:dyDescent="0.15">
      <c r="I3680" s="153"/>
    </row>
    <row r="3681" spans="9:9" x14ac:dyDescent="0.15">
      <c r="I3681" s="153"/>
    </row>
    <row r="3682" spans="9:9" x14ac:dyDescent="0.15">
      <c r="I3682" s="153"/>
    </row>
    <row r="3683" spans="9:9" x14ac:dyDescent="0.15">
      <c r="I3683" s="153"/>
    </row>
    <row r="3684" spans="9:9" x14ac:dyDescent="0.15">
      <c r="I3684" s="153"/>
    </row>
    <row r="3685" spans="9:9" x14ac:dyDescent="0.15">
      <c r="I3685" s="153"/>
    </row>
    <row r="3686" spans="9:9" x14ac:dyDescent="0.15">
      <c r="I3686" s="153"/>
    </row>
    <row r="3687" spans="9:9" x14ac:dyDescent="0.15">
      <c r="I3687" s="153"/>
    </row>
    <row r="3688" spans="9:9" x14ac:dyDescent="0.15">
      <c r="I3688" s="153"/>
    </row>
    <row r="3689" spans="9:9" x14ac:dyDescent="0.15">
      <c r="I3689" s="153"/>
    </row>
    <row r="3690" spans="9:9" x14ac:dyDescent="0.15">
      <c r="I3690" s="153"/>
    </row>
    <row r="3691" spans="9:9" x14ac:dyDescent="0.15">
      <c r="I3691" s="153"/>
    </row>
    <row r="3692" spans="9:9" x14ac:dyDescent="0.15">
      <c r="I3692" s="153"/>
    </row>
    <row r="3693" spans="9:9" x14ac:dyDescent="0.15">
      <c r="I3693" s="153"/>
    </row>
    <row r="3694" spans="9:9" x14ac:dyDescent="0.15">
      <c r="I3694" s="153"/>
    </row>
    <row r="3695" spans="9:9" x14ac:dyDescent="0.15">
      <c r="I3695" s="153"/>
    </row>
    <row r="3696" spans="9:9" x14ac:dyDescent="0.15">
      <c r="I3696" s="153"/>
    </row>
    <row r="3697" spans="9:9" x14ac:dyDescent="0.15">
      <c r="I3697" s="153"/>
    </row>
    <row r="3698" spans="9:9" x14ac:dyDescent="0.15">
      <c r="I3698" s="153"/>
    </row>
    <row r="3699" spans="9:9" x14ac:dyDescent="0.15">
      <c r="I3699" s="153"/>
    </row>
    <row r="3700" spans="9:9" x14ac:dyDescent="0.15">
      <c r="I3700" s="153"/>
    </row>
    <row r="3701" spans="9:9" x14ac:dyDescent="0.15">
      <c r="I3701" s="153"/>
    </row>
    <row r="3702" spans="9:9" x14ac:dyDescent="0.15">
      <c r="I3702" s="153"/>
    </row>
    <row r="3703" spans="9:9" x14ac:dyDescent="0.15">
      <c r="I3703" s="153"/>
    </row>
    <row r="3704" spans="9:9" x14ac:dyDescent="0.15">
      <c r="I3704" s="153"/>
    </row>
    <row r="3705" spans="9:9" x14ac:dyDescent="0.15">
      <c r="I3705" s="153"/>
    </row>
    <row r="3706" spans="9:9" x14ac:dyDescent="0.15">
      <c r="I3706" s="153"/>
    </row>
    <row r="3707" spans="9:9" x14ac:dyDescent="0.15">
      <c r="I3707" s="153"/>
    </row>
    <row r="3708" spans="9:9" x14ac:dyDescent="0.15">
      <c r="I3708" s="153"/>
    </row>
    <row r="3709" spans="9:9" x14ac:dyDescent="0.15">
      <c r="I3709" s="153"/>
    </row>
    <row r="3710" spans="9:9" x14ac:dyDescent="0.15">
      <c r="I3710" s="153"/>
    </row>
    <row r="3711" spans="9:9" x14ac:dyDescent="0.15">
      <c r="I3711" s="153"/>
    </row>
    <row r="3712" spans="9:9" x14ac:dyDescent="0.15">
      <c r="I3712" s="153"/>
    </row>
    <row r="3713" spans="9:9" x14ac:dyDescent="0.15">
      <c r="I3713" s="153"/>
    </row>
    <row r="3714" spans="9:9" x14ac:dyDescent="0.15">
      <c r="I3714" s="153"/>
    </row>
    <row r="3715" spans="9:9" x14ac:dyDescent="0.15">
      <c r="I3715" s="153"/>
    </row>
    <row r="3716" spans="9:9" x14ac:dyDescent="0.15">
      <c r="I3716" s="153"/>
    </row>
    <row r="3717" spans="9:9" x14ac:dyDescent="0.15">
      <c r="I3717" s="153"/>
    </row>
    <row r="3718" spans="9:9" x14ac:dyDescent="0.15">
      <c r="I3718" s="153"/>
    </row>
    <row r="3719" spans="9:9" x14ac:dyDescent="0.15">
      <c r="I3719" s="153"/>
    </row>
    <row r="3720" spans="9:9" x14ac:dyDescent="0.15">
      <c r="I3720" s="153"/>
    </row>
    <row r="3721" spans="9:9" x14ac:dyDescent="0.15">
      <c r="I3721" s="153"/>
    </row>
    <row r="3722" spans="9:9" x14ac:dyDescent="0.15">
      <c r="I3722" s="153"/>
    </row>
    <row r="3723" spans="9:9" x14ac:dyDescent="0.15">
      <c r="I3723" s="153"/>
    </row>
    <row r="3724" spans="9:9" x14ac:dyDescent="0.15">
      <c r="I3724" s="153"/>
    </row>
    <row r="3725" spans="9:9" x14ac:dyDescent="0.15">
      <c r="I3725" s="153"/>
    </row>
    <row r="3726" spans="9:9" x14ac:dyDescent="0.15">
      <c r="I3726" s="153"/>
    </row>
    <row r="3727" spans="9:9" x14ac:dyDescent="0.15">
      <c r="I3727" s="153"/>
    </row>
    <row r="3728" spans="9:9" x14ac:dyDescent="0.15">
      <c r="I3728" s="153"/>
    </row>
    <row r="3729" spans="9:9" x14ac:dyDescent="0.15">
      <c r="I3729" s="153"/>
    </row>
    <row r="3730" spans="9:9" x14ac:dyDescent="0.15">
      <c r="I3730" s="153"/>
    </row>
    <row r="3731" spans="9:9" x14ac:dyDescent="0.15">
      <c r="I3731" s="153"/>
    </row>
    <row r="3732" spans="9:9" x14ac:dyDescent="0.15">
      <c r="I3732" s="153"/>
    </row>
    <row r="3733" spans="9:9" x14ac:dyDescent="0.15">
      <c r="I3733" s="153"/>
    </row>
    <row r="3734" spans="9:9" x14ac:dyDescent="0.15">
      <c r="I3734" s="153"/>
    </row>
    <row r="3735" spans="9:9" x14ac:dyDescent="0.15">
      <c r="I3735" s="153"/>
    </row>
    <row r="3736" spans="9:9" x14ac:dyDescent="0.15">
      <c r="I3736" s="153"/>
    </row>
    <row r="3737" spans="9:9" x14ac:dyDescent="0.15">
      <c r="I3737" s="153"/>
    </row>
    <row r="3738" spans="9:9" x14ac:dyDescent="0.15">
      <c r="I3738" s="153"/>
    </row>
    <row r="3739" spans="9:9" x14ac:dyDescent="0.15">
      <c r="I3739" s="153"/>
    </row>
    <row r="3740" spans="9:9" x14ac:dyDescent="0.15">
      <c r="I3740" s="153"/>
    </row>
    <row r="3741" spans="9:9" x14ac:dyDescent="0.15">
      <c r="I3741" s="153"/>
    </row>
    <row r="3742" spans="9:9" x14ac:dyDescent="0.15">
      <c r="I3742" s="153"/>
    </row>
    <row r="3743" spans="9:9" x14ac:dyDescent="0.15">
      <c r="I3743" s="153"/>
    </row>
    <row r="3744" spans="9:9" x14ac:dyDescent="0.15">
      <c r="I3744" s="153"/>
    </row>
    <row r="3745" spans="9:9" x14ac:dyDescent="0.15">
      <c r="I3745" s="153"/>
    </row>
    <row r="3746" spans="9:9" x14ac:dyDescent="0.15">
      <c r="I3746" s="153"/>
    </row>
    <row r="3747" spans="9:9" x14ac:dyDescent="0.15">
      <c r="I3747" s="153"/>
    </row>
    <row r="3748" spans="9:9" x14ac:dyDescent="0.15">
      <c r="I3748" s="153"/>
    </row>
    <row r="3749" spans="9:9" x14ac:dyDescent="0.15">
      <c r="I3749" s="153"/>
    </row>
    <row r="3750" spans="9:9" x14ac:dyDescent="0.15">
      <c r="I3750" s="153"/>
    </row>
    <row r="3751" spans="9:9" x14ac:dyDescent="0.15">
      <c r="I3751" s="153"/>
    </row>
    <row r="3752" spans="9:9" x14ac:dyDescent="0.15">
      <c r="I3752" s="153"/>
    </row>
    <row r="3753" spans="9:9" x14ac:dyDescent="0.15">
      <c r="I3753" s="153"/>
    </row>
    <row r="3754" spans="9:9" x14ac:dyDescent="0.15">
      <c r="I3754" s="153"/>
    </row>
    <row r="3755" spans="9:9" x14ac:dyDescent="0.15">
      <c r="I3755" s="153"/>
    </row>
    <row r="3756" spans="9:9" x14ac:dyDescent="0.15">
      <c r="I3756" s="153"/>
    </row>
    <row r="3757" spans="9:9" x14ac:dyDescent="0.15">
      <c r="I3757" s="153"/>
    </row>
    <row r="3758" spans="9:9" x14ac:dyDescent="0.15">
      <c r="I3758" s="153"/>
    </row>
    <row r="3759" spans="9:9" x14ac:dyDescent="0.15">
      <c r="I3759" s="153"/>
    </row>
    <row r="3760" spans="9:9" x14ac:dyDescent="0.15">
      <c r="I3760" s="153"/>
    </row>
    <row r="3761" spans="9:9" x14ac:dyDescent="0.15">
      <c r="I3761" s="153"/>
    </row>
    <row r="3762" spans="9:9" x14ac:dyDescent="0.15">
      <c r="I3762" s="153"/>
    </row>
    <row r="3763" spans="9:9" x14ac:dyDescent="0.15">
      <c r="I3763" s="153"/>
    </row>
    <row r="3764" spans="9:9" x14ac:dyDescent="0.15">
      <c r="I3764" s="153"/>
    </row>
    <row r="3765" spans="9:9" x14ac:dyDescent="0.15">
      <c r="I3765" s="153"/>
    </row>
    <row r="3766" spans="9:9" x14ac:dyDescent="0.15">
      <c r="I3766" s="153"/>
    </row>
    <row r="3767" spans="9:9" x14ac:dyDescent="0.15">
      <c r="I3767" s="153"/>
    </row>
    <row r="3768" spans="9:9" x14ac:dyDescent="0.15">
      <c r="I3768" s="153"/>
    </row>
    <row r="3769" spans="9:9" x14ac:dyDescent="0.15">
      <c r="I3769" s="153"/>
    </row>
    <row r="3770" spans="9:9" x14ac:dyDescent="0.15">
      <c r="I3770" s="153"/>
    </row>
    <row r="3771" spans="9:9" x14ac:dyDescent="0.15">
      <c r="I3771" s="153"/>
    </row>
    <row r="3772" spans="9:9" x14ac:dyDescent="0.15">
      <c r="I3772" s="153"/>
    </row>
    <row r="3773" spans="9:9" x14ac:dyDescent="0.15">
      <c r="I3773" s="153"/>
    </row>
    <row r="3774" spans="9:9" x14ac:dyDescent="0.15">
      <c r="I3774" s="153"/>
    </row>
    <row r="3775" spans="9:9" x14ac:dyDescent="0.15">
      <c r="I3775" s="153"/>
    </row>
    <row r="3776" spans="9:9" x14ac:dyDescent="0.15">
      <c r="I3776" s="153"/>
    </row>
    <row r="3777" spans="9:9" x14ac:dyDescent="0.15">
      <c r="I3777" s="153"/>
    </row>
    <row r="3778" spans="9:9" x14ac:dyDescent="0.15">
      <c r="I3778" s="153"/>
    </row>
    <row r="3779" spans="9:9" x14ac:dyDescent="0.15">
      <c r="I3779" s="153"/>
    </row>
    <row r="3780" spans="9:9" x14ac:dyDescent="0.15">
      <c r="I3780" s="153"/>
    </row>
    <row r="3781" spans="9:9" x14ac:dyDescent="0.15">
      <c r="I3781" s="153"/>
    </row>
    <row r="3782" spans="9:9" x14ac:dyDescent="0.15">
      <c r="I3782" s="153"/>
    </row>
    <row r="3783" spans="9:9" x14ac:dyDescent="0.15">
      <c r="I3783" s="153"/>
    </row>
    <row r="3784" spans="9:9" x14ac:dyDescent="0.15">
      <c r="I3784" s="153"/>
    </row>
    <row r="3785" spans="9:9" x14ac:dyDescent="0.15">
      <c r="I3785" s="153"/>
    </row>
    <row r="3786" spans="9:9" x14ac:dyDescent="0.15">
      <c r="I3786" s="153"/>
    </row>
    <row r="3787" spans="9:9" x14ac:dyDescent="0.15">
      <c r="I3787" s="153"/>
    </row>
    <row r="3788" spans="9:9" x14ac:dyDescent="0.15">
      <c r="I3788" s="153"/>
    </row>
    <row r="3789" spans="9:9" x14ac:dyDescent="0.15">
      <c r="I3789" s="153"/>
    </row>
    <row r="3790" spans="9:9" x14ac:dyDescent="0.15">
      <c r="I3790" s="153"/>
    </row>
    <row r="3791" spans="9:9" x14ac:dyDescent="0.15">
      <c r="I3791" s="153"/>
    </row>
    <row r="3792" spans="9:9" x14ac:dyDescent="0.15">
      <c r="I3792" s="153"/>
    </row>
    <row r="3793" spans="9:9" x14ac:dyDescent="0.15">
      <c r="I3793" s="153"/>
    </row>
    <row r="3794" spans="9:9" x14ac:dyDescent="0.15">
      <c r="I3794" s="153"/>
    </row>
    <row r="3795" spans="9:9" x14ac:dyDescent="0.15">
      <c r="I3795" s="153"/>
    </row>
    <row r="3796" spans="9:9" x14ac:dyDescent="0.15">
      <c r="I3796" s="153"/>
    </row>
    <row r="3797" spans="9:9" x14ac:dyDescent="0.15">
      <c r="I3797" s="153"/>
    </row>
    <row r="3798" spans="9:9" x14ac:dyDescent="0.15">
      <c r="I3798" s="153"/>
    </row>
    <row r="3799" spans="9:9" x14ac:dyDescent="0.15">
      <c r="I3799" s="153"/>
    </row>
    <row r="3800" spans="9:9" x14ac:dyDescent="0.15">
      <c r="I3800" s="153"/>
    </row>
    <row r="3801" spans="9:9" x14ac:dyDescent="0.15">
      <c r="I3801" s="153"/>
    </row>
    <row r="3802" spans="9:9" x14ac:dyDescent="0.15">
      <c r="I3802" s="153"/>
    </row>
    <row r="3803" spans="9:9" x14ac:dyDescent="0.15">
      <c r="I3803" s="153"/>
    </row>
    <row r="3804" spans="9:9" x14ac:dyDescent="0.15">
      <c r="I3804" s="153"/>
    </row>
    <row r="3805" spans="9:9" x14ac:dyDescent="0.15">
      <c r="I3805" s="153"/>
    </row>
    <row r="3806" spans="9:9" x14ac:dyDescent="0.15">
      <c r="I3806" s="153"/>
    </row>
    <row r="3807" spans="9:9" x14ac:dyDescent="0.15">
      <c r="I3807" s="153"/>
    </row>
    <row r="3808" spans="9:9" x14ac:dyDescent="0.15">
      <c r="I3808" s="153"/>
    </row>
    <row r="3809" spans="9:9" x14ac:dyDescent="0.15">
      <c r="I3809" s="153"/>
    </row>
    <row r="3810" spans="9:9" x14ac:dyDescent="0.15">
      <c r="I3810" s="153"/>
    </row>
    <row r="3811" spans="9:9" x14ac:dyDescent="0.15">
      <c r="I3811" s="153"/>
    </row>
    <row r="3812" spans="9:9" x14ac:dyDescent="0.15">
      <c r="I3812" s="153"/>
    </row>
    <row r="3813" spans="9:9" x14ac:dyDescent="0.15">
      <c r="I3813" s="153"/>
    </row>
    <row r="3814" spans="9:9" x14ac:dyDescent="0.15">
      <c r="I3814" s="153"/>
    </row>
    <row r="3815" spans="9:9" x14ac:dyDescent="0.15">
      <c r="I3815" s="153"/>
    </row>
    <row r="3816" spans="9:9" x14ac:dyDescent="0.15">
      <c r="I3816" s="153"/>
    </row>
    <row r="3817" spans="9:9" x14ac:dyDescent="0.15">
      <c r="I3817" s="153"/>
    </row>
    <row r="3818" spans="9:9" x14ac:dyDescent="0.15">
      <c r="I3818" s="153"/>
    </row>
    <row r="3819" spans="9:9" x14ac:dyDescent="0.15">
      <c r="I3819" s="153"/>
    </row>
    <row r="3820" spans="9:9" x14ac:dyDescent="0.15">
      <c r="I3820" s="153"/>
    </row>
    <row r="3821" spans="9:9" x14ac:dyDescent="0.15">
      <c r="I3821" s="153"/>
    </row>
    <row r="3822" spans="9:9" x14ac:dyDescent="0.15">
      <c r="I3822" s="153"/>
    </row>
    <row r="3823" spans="9:9" x14ac:dyDescent="0.15">
      <c r="I3823" s="153"/>
    </row>
    <row r="3824" spans="9:9" x14ac:dyDescent="0.15">
      <c r="I3824" s="153"/>
    </row>
    <row r="3825" spans="9:9" x14ac:dyDescent="0.15">
      <c r="I3825" s="153"/>
    </row>
    <row r="3826" spans="9:9" x14ac:dyDescent="0.15">
      <c r="I3826" s="153"/>
    </row>
    <row r="3827" spans="9:9" x14ac:dyDescent="0.15">
      <c r="I3827" s="153"/>
    </row>
    <row r="3828" spans="9:9" x14ac:dyDescent="0.15">
      <c r="I3828" s="153"/>
    </row>
    <row r="3829" spans="9:9" x14ac:dyDescent="0.15">
      <c r="I3829" s="153"/>
    </row>
    <row r="3830" spans="9:9" x14ac:dyDescent="0.15">
      <c r="I3830" s="153"/>
    </row>
    <row r="3831" spans="9:9" x14ac:dyDescent="0.15">
      <c r="I3831" s="153"/>
    </row>
    <row r="3832" spans="9:9" x14ac:dyDescent="0.15">
      <c r="I3832" s="153"/>
    </row>
    <row r="3833" spans="9:9" x14ac:dyDescent="0.15">
      <c r="I3833" s="153"/>
    </row>
    <row r="3834" spans="9:9" x14ac:dyDescent="0.15">
      <c r="I3834" s="153"/>
    </row>
    <row r="3835" spans="9:9" x14ac:dyDescent="0.15">
      <c r="I3835" s="153"/>
    </row>
    <row r="3836" spans="9:9" x14ac:dyDescent="0.15">
      <c r="I3836" s="153"/>
    </row>
    <row r="3837" spans="9:9" x14ac:dyDescent="0.15">
      <c r="I3837" s="153"/>
    </row>
    <row r="3838" spans="9:9" x14ac:dyDescent="0.15">
      <c r="I3838" s="153"/>
    </row>
    <row r="3839" spans="9:9" x14ac:dyDescent="0.15">
      <c r="I3839" s="153"/>
    </row>
    <row r="3840" spans="9:9" x14ac:dyDescent="0.15">
      <c r="I3840" s="153"/>
    </row>
    <row r="3841" spans="9:9" x14ac:dyDescent="0.15">
      <c r="I3841" s="153"/>
    </row>
    <row r="3842" spans="9:9" x14ac:dyDescent="0.15">
      <c r="I3842" s="153"/>
    </row>
    <row r="3843" spans="9:9" x14ac:dyDescent="0.15">
      <c r="I3843" s="153"/>
    </row>
    <row r="3844" spans="9:9" x14ac:dyDescent="0.15">
      <c r="I3844" s="153"/>
    </row>
    <row r="3845" spans="9:9" x14ac:dyDescent="0.15">
      <c r="I3845" s="153"/>
    </row>
    <row r="3846" spans="9:9" x14ac:dyDescent="0.15">
      <c r="I3846" s="153"/>
    </row>
    <row r="3847" spans="9:9" x14ac:dyDescent="0.15">
      <c r="I3847" s="153"/>
    </row>
    <row r="3848" spans="9:9" x14ac:dyDescent="0.15">
      <c r="I3848" s="153"/>
    </row>
    <row r="3849" spans="9:9" x14ac:dyDescent="0.15">
      <c r="I3849" s="153"/>
    </row>
    <row r="3850" spans="9:9" x14ac:dyDescent="0.15">
      <c r="I3850" s="153"/>
    </row>
    <row r="3851" spans="9:9" x14ac:dyDescent="0.15">
      <c r="I3851" s="153"/>
    </row>
    <row r="3852" spans="9:9" x14ac:dyDescent="0.15">
      <c r="I3852" s="153"/>
    </row>
    <row r="3853" spans="9:9" x14ac:dyDescent="0.15">
      <c r="I3853" s="153"/>
    </row>
    <row r="3854" spans="9:9" x14ac:dyDescent="0.15">
      <c r="I3854" s="153"/>
    </row>
    <row r="3855" spans="9:9" x14ac:dyDescent="0.15">
      <c r="I3855" s="153"/>
    </row>
    <row r="3856" spans="9:9" x14ac:dyDescent="0.15">
      <c r="I3856" s="153"/>
    </row>
    <row r="3857" spans="9:9" x14ac:dyDescent="0.15">
      <c r="I3857" s="153"/>
    </row>
    <row r="3858" spans="9:9" x14ac:dyDescent="0.15">
      <c r="I3858" s="153"/>
    </row>
    <row r="3859" spans="9:9" x14ac:dyDescent="0.15">
      <c r="I3859" s="153"/>
    </row>
    <row r="3860" spans="9:9" x14ac:dyDescent="0.15">
      <c r="I3860" s="153"/>
    </row>
    <row r="3861" spans="9:9" x14ac:dyDescent="0.15">
      <c r="I3861" s="153"/>
    </row>
    <row r="3862" spans="9:9" x14ac:dyDescent="0.15">
      <c r="I3862" s="153"/>
    </row>
    <row r="3863" spans="9:9" x14ac:dyDescent="0.15">
      <c r="I3863" s="153"/>
    </row>
    <row r="3864" spans="9:9" x14ac:dyDescent="0.15">
      <c r="I3864" s="153"/>
    </row>
    <row r="3865" spans="9:9" x14ac:dyDescent="0.15">
      <c r="I3865" s="153"/>
    </row>
    <row r="3866" spans="9:9" x14ac:dyDescent="0.15">
      <c r="I3866" s="153"/>
    </row>
    <row r="3867" spans="9:9" x14ac:dyDescent="0.15">
      <c r="I3867" s="153"/>
    </row>
    <row r="3868" spans="9:9" x14ac:dyDescent="0.15">
      <c r="I3868" s="153"/>
    </row>
    <row r="3869" spans="9:9" x14ac:dyDescent="0.15">
      <c r="I3869" s="153"/>
    </row>
    <row r="3870" spans="9:9" x14ac:dyDescent="0.15">
      <c r="I3870" s="153"/>
    </row>
    <row r="3871" spans="9:9" x14ac:dyDescent="0.15">
      <c r="I3871" s="153"/>
    </row>
    <row r="3872" spans="9:9" x14ac:dyDescent="0.15">
      <c r="I3872" s="153"/>
    </row>
    <row r="3873" spans="9:9" x14ac:dyDescent="0.15">
      <c r="I3873" s="153"/>
    </row>
    <row r="3874" spans="9:9" x14ac:dyDescent="0.15">
      <c r="I3874" s="153"/>
    </row>
    <row r="3875" spans="9:9" x14ac:dyDescent="0.15">
      <c r="I3875" s="153"/>
    </row>
    <row r="3876" spans="9:9" x14ac:dyDescent="0.15">
      <c r="I3876" s="153"/>
    </row>
    <row r="3877" spans="9:9" x14ac:dyDescent="0.15">
      <c r="I3877" s="153"/>
    </row>
    <row r="3878" spans="9:9" x14ac:dyDescent="0.15">
      <c r="I3878" s="153"/>
    </row>
    <row r="3879" spans="9:9" x14ac:dyDescent="0.15">
      <c r="I3879" s="153"/>
    </row>
    <row r="3880" spans="9:9" x14ac:dyDescent="0.15">
      <c r="I3880" s="153"/>
    </row>
    <row r="3881" spans="9:9" x14ac:dyDescent="0.15">
      <c r="I3881" s="153"/>
    </row>
    <row r="3882" spans="9:9" x14ac:dyDescent="0.15">
      <c r="I3882" s="153"/>
    </row>
    <row r="3883" spans="9:9" x14ac:dyDescent="0.15">
      <c r="I3883" s="153"/>
    </row>
    <row r="3884" spans="9:9" x14ac:dyDescent="0.15">
      <c r="I3884" s="153"/>
    </row>
    <row r="3885" spans="9:9" x14ac:dyDescent="0.15">
      <c r="I3885" s="153"/>
    </row>
    <row r="3886" spans="9:9" x14ac:dyDescent="0.15">
      <c r="I3886" s="153"/>
    </row>
    <row r="3887" spans="9:9" x14ac:dyDescent="0.15">
      <c r="I3887" s="153"/>
    </row>
    <row r="3888" spans="9:9" x14ac:dyDescent="0.15">
      <c r="I3888" s="153"/>
    </row>
    <row r="3889" spans="9:9" x14ac:dyDescent="0.15">
      <c r="I3889" s="153"/>
    </row>
    <row r="3890" spans="9:9" x14ac:dyDescent="0.15">
      <c r="I3890" s="153"/>
    </row>
    <row r="3891" spans="9:9" x14ac:dyDescent="0.15">
      <c r="I3891" s="153"/>
    </row>
    <row r="3892" spans="9:9" x14ac:dyDescent="0.15">
      <c r="I3892" s="153"/>
    </row>
    <row r="3893" spans="9:9" x14ac:dyDescent="0.15">
      <c r="I3893" s="153"/>
    </row>
    <row r="3894" spans="9:9" x14ac:dyDescent="0.15">
      <c r="I3894" s="153"/>
    </row>
    <row r="3895" spans="9:9" x14ac:dyDescent="0.15">
      <c r="I3895" s="153"/>
    </row>
    <row r="3896" spans="9:9" x14ac:dyDescent="0.15">
      <c r="I3896" s="153"/>
    </row>
    <row r="3897" spans="9:9" x14ac:dyDescent="0.15">
      <c r="I3897" s="153"/>
    </row>
    <row r="3898" spans="9:9" x14ac:dyDescent="0.15">
      <c r="I3898" s="153"/>
    </row>
    <row r="3899" spans="9:9" x14ac:dyDescent="0.15">
      <c r="I3899" s="153"/>
    </row>
    <row r="3900" spans="9:9" x14ac:dyDescent="0.15">
      <c r="I3900" s="153"/>
    </row>
    <row r="3901" spans="9:9" x14ac:dyDescent="0.15">
      <c r="I3901" s="153"/>
    </row>
    <row r="3902" spans="9:9" x14ac:dyDescent="0.15">
      <c r="I3902" s="153"/>
    </row>
    <row r="3903" spans="9:9" x14ac:dyDescent="0.15">
      <c r="I3903" s="153"/>
    </row>
    <row r="3904" spans="9:9" x14ac:dyDescent="0.15">
      <c r="I3904" s="153"/>
    </row>
    <row r="3905" spans="9:9" x14ac:dyDescent="0.15">
      <c r="I3905" s="153"/>
    </row>
    <row r="3906" spans="9:9" x14ac:dyDescent="0.15">
      <c r="I3906" s="153"/>
    </row>
    <row r="3907" spans="9:9" x14ac:dyDescent="0.15">
      <c r="I3907" s="153"/>
    </row>
    <row r="3908" spans="9:9" x14ac:dyDescent="0.15">
      <c r="I3908" s="153"/>
    </row>
    <row r="3909" spans="9:9" x14ac:dyDescent="0.15">
      <c r="I3909" s="153"/>
    </row>
    <row r="3910" spans="9:9" x14ac:dyDescent="0.15">
      <c r="I3910" s="153"/>
    </row>
    <row r="3911" spans="9:9" x14ac:dyDescent="0.15">
      <c r="I3911" s="153"/>
    </row>
    <row r="3912" spans="9:9" x14ac:dyDescent="0.15">
      <c r="I3912" s="153"/>
    </row>
    <row r="3913" spans="9:9" x14ac:dyDescent="0.15">
      <c r="I3913" s="153"/>
    </row>
    <row r="3914" spans="9:9" x14ac:dyDescent="0.15">
      <c r="I3914" s="153"/>
    </row>
    <row r="3915" spans="9:9" x14ac:dyDescent="0.15">
      <c r="I3915" s="153"/>
    </row>
    <row r="3916" spans="9:9" x14ac:dyDescent="0.15">
      <c r="I3916" s="153"/>
    </row>
    <row r="3917" spans="9:9" x14ac:dyDescent="0.15">
      <c r="I3917" s="153"/>
    </row>
    <row r="3918" spans="9:9" x14ac:dyDescent="0.15">
      <c r="I3918" s="153"/>
    </row>
    <row r="3919" spans="9:9" x14ac:dyDescent="0.15">
      <c r="I3919" s="153"/>
    </row>
    <row r="3920" spans="9:9" x14ac:dyDescent="0.15">
      <c r="I3920" s="153"/>
    </row>
    <row r="3921" spans="9:9" x14ac:dyDescent="0.15">
      <c r="I3921" s="153"/>
    </row>
    <row r="3922" spans="9:9" x14ac:dyDescent="0.15">
      <c r="I3922" s="153"/>
    </row>
    <row r="3923" spans="9:9" x14ac:dyDescent="0.15">
      <c r="I3923" s="153"/>
    </row>
    <row r="3924" spans="9:9" x14ac:dyDescent="0.15">
      <c r="I3924" s="153"/>
    </row>
    <row r="3925" spans="9:9" x14ac:dyDescent="0.15">
      <c r="I3925" s="153"/>
    </row>
    <row r="3926" spans="9:9" x14ac:dyDescent="0.15">
      <c r="I3926" s="153"/>
    </row>
    <row r="3927" spans="9:9" x14ac:dyDescent="0.15">
      <c r="I3927" s="153"/>
    </row>
    <row r="3928" spans="9:9" x14ac:dyDescent="0.15">
      <c r="I3928" s="153"/>
    </row>
    <row r="3929" spans="9:9" x14ac:dyDescent="0.15">
      <c r="I3929" s="153"/>
    </row>
    <row r="3930" spans="9:9" x14ac:dyDescent="0.15">
      <c r="I3930" s="153"/>
    </row>
    <row r="3931" spans="9:9" x14ac:dyDescent="0.15">
      <c r="I3931" s="153"/>
    </row>
    <row r="3932" spans="9:9" x14ac:dyDescent="0.15">
      <c r="I3932" s="153"/>
    </row>
    <row r="3933" spans="9:9" x14ac:dyDescent="0.15">
      <c r="I3933" s="153"/>
    </row>
    <row r="3934" spans="9:9" x14ac:dyDescent="0.15">
      <c r="I3934" s="153"/>
    </row>
    <row r="3935" spans="9:9" x14ac:dyDescent="0.15">
      <c r="I3935" s="153"/>
    </row>
    <row r="3936" spans="9:9" x14ac:dyDescent="0.15">
      <c r="I3936" s="153"/>
    </row>
    <row r="3937" spans="9:9" x14ac:dyDescent="0.15">
      <c r="I3937" s="153"/>
    </row>
    <row r="3938" spans="9:9" x14ac:dyDescent="0.15">
      <c r="I3938" s="153"/>
    </row>
    <row r="3939" spans="9:9" x14ac:dyDescent="0.15">
      <c r="I3939" s="153"/>
    </row>
    <row r="3940" spans="9:9" x14ac:dyDescent="0.15">
      <c r="I3940" s="153"/>
    </row>
    <row r="3941" spans="9:9" x14ac:dyDescent="0.15">
      <c r="I3941" s="153"/>
    </row>
    <row r="3942" spans="9:9" x14ac:dyDescent="0.15">
      <c r="I3942" s="153"/>
    </row>
    <row r="3943" spans="9:9" x14ac:dyDescent="0.15">
      <c r="I3943" s="153"/>
    </row>
    <row r="3944" spans="9:9" x14ac:dyDescent="0.15">
      <c r="I3944" s="153"/>
    </row>
    <row r="3945" spans="9:9" x14ac:dyDescent="0.15">
      <c r="I3945" s="153"/>
    </row>
    <row r="3946" spans="9:9" x14ac:dyDescent="0.15">
      <c r="I3946" s="153"/>
    </row>
    <row r="3947" spans="9:9" x14ac:dyDescent="0.15">
      <c r="I3947" s="153"/>
    </row>
    <row r="3948" spans="9:9" x14ac:dyDescent="0.15">
      <c r="I3948" s="153"/>
    </row>
    <row r="3949" spans="9:9" x14ac:dyDescent="0.15">
      <c r="I3949" s="153"/>
    </row>
    <row r="3950" spans="9:9" x14ac:dyDescent="0.15">
      <c r="I3950" s="153"/>
    </row>
    <row r="3951" spans="9:9" x14ac:dyDescent="0.15">
      <c r="I3951" s="153"/>
    </row>
    <row r="3952" spans="9:9" x14ac:dyDescent="0.15">
      <c r="I3952" s="153"/>
    </row>
    <row r="3953" spans="9:9" x14ac:dyDescent="0.15">
      <c r="I3953" s="153"/>
    </row>
    <row r="3954" spans="9:9" x14ac:dyDescent="0.15">
      <c r="I3954" s="153"/>
    </row>
    <row r="3955" spans="9:9" x14ac:dyDescent="0.15">
      <c r="I3955" s="153"/>
    </row>
    <row r="3956" spans="9:9" x14ac:dyDescent="0.15">
      <c r="I3956" s="153"/>
    </row>
    <row r="3957" spans="9:9" x14ac:dyDescent="0.15">
      <c r="I3957" s="153"/>
    </row>
    <row r="3958" spans="9:9" x14ac:dyDescent="0.15">
      <c r="I3958" s="153"/>
    </row>
    <row r="3959" spans="9:9" x14ac:dyDescent="0.15">
      <c r="I3959" s="153"/>
    </row>
    <row r="3960" spans="9:9" x14ac:dyDescent="0.15">
      <c r="I3960" s="153"/>
    </row>
    <row r="3961" spans="9:9" x14ac:dyDescent="0.15">
      <c r="I3961" s="153"/>
    </row>
    <row r="3962" spans="9:9" x14ac:dyDescent="0.15">
      <c r="I3962" s="153"/>
    </row>
    <row r="3963" spans="9:9" x14ac:dyDescent="0.15">
      <c r="I3963" s="153"/>
    </row>
    <row r="3964" spans="9:9" x14ac:dyDescent="0.15">
      <c r="I3964" s="153"/>
    </row>
    <row r="3965" spans="9:9" x14ac:dyDescent="0.15">
      <c r="I3965" s="153"/>
    </row>
    <row r="3966" spans="9:9" x14ac:dyDescent="0.15">
      <c r="I3966" s="153"/>
    </row>
    <row r="3967" spans="9:9" x14ac:dyDescent="0.15">
      <c r="I3967" s="153"/>
    </row>
    <row r="3968" spans="9:9" x14ac:dyDescent="0.15">
      <c r="I3968" s="153"/>
    </row>
    <row r="3969" spans="9:9" x14ac:dyDescent="0.15">
      <c r="I3969" s="153"/>
    </row>
    <row r="3970" spans="9:9" x14ac:dyDescent="0.15">
      <c r="I3970" s="153"/>
    </row>
    <row r="3971" spans="9:9" x14ac:dyDescent="0.15">
      <c r="I3971" s="153"/>
    </row>
    <row r="3972" spans="9:9" x14ac:dyDescent="0.15">
      <c r="I3972" s="153"/>
    </row>
    <row r="3973" spans="9:9" x14ac:dyDescent="0.15">
      <c r="I3973" s="153"/>
    </row>
    <row r="3974" spans="9:9" x14ac:dyDescent="0.15">
      <c r="I3974" s="153"/>
    </row>
    <row r="3975" spans="9:9" x14ac:dyDescent="0.15">
      <c r="I3975" s="153"/>
    </row>
    <row r="3976" spans="9:9" x14ac:dyDescent="0.15">
      <c r="I3976" s="153"/>
    </row>
    <row r="3977" spans="9:9" x14ac:dyDescent="0.15">
      <c r="I3977" s="153"/>
    </row>
    <row r="3978" spans="9:9" x14ac:dyDescent="0.15">
      <c r="I3978" s="153"/>
    </row>
    <row r="3979" spans="9:9" x14ac:dyDescent="0.15">
      <c r="I3979" s="153"/>
    </row>
    <row r="3980" spans="9:9" x14ac:dyDescent="0.15">
      <c r="I3980" s="153"/>
    </row>
    <row r="3981" spans="9:9" x14ac:dyDescent="0.15">
      <c r="I3981" s="153"/>
    </row>
    <row r="3982" spans="9:9" x14ac:dyDescent="0.15">
      <c r="I3982" s="153"/>
    </row>
    <row r="3983" spans="9:9" x14ac:dyDescent="0.15">
      <c r="I3983" s="153"/>
    </row>
    <row r="3984" spans="9:9" x14ac:dyDescent="0.15">
      <c r="I3984" s="153"/>
    </row>
    <row r="3985" spans="9:9" x14ac:dyDescent="0.15">
      <c r="I3985" s="153"/>
    </row>
    <row r="3986" spans="9:9" x14ac:dyDescent="0.15">
      <c r="I3986" s="153"/>
    </row>
    <row r="3987" spans="9:9" x14ac:dyDescent="0.15">
      <c r="I3987" s="153"/>
    </row>
    <row r="3988" spans="9:9" x14ac:dyDescent="0.15">
      <c r="I3988" s="153"/>
    </row>
    <row r="3989" spans="9:9" x14ac:dyDescent="0.15">
      <c r="I3989" s="153"/>
    </row>
    <row r="3990" spans="9:9" x14ac:dyDescent="0.15">
      <c r="I3990" s="153"/>
    </row>
    <row r="3991" spans="9:9" x14ac:dyDescent="0.15">
      <c r="I3991" s="153"/>
    </row>
    <row r="3992" spans="9:9" x14ac:dyDescent="0.15">
      <c r="I3992" s="153"/>
    </row>
    <row r="3993" spans="9:9" x14ac:dyDescent="0.15">
      <c r="I3993" s="153"/>
    </row>
    <row r="3994" spans="9:9" x14ac:dyDescent="0.15">
      <c r="I3994" s="153"/>
    </row>
    <row r="3995" spans="9:9" x14ac:dyDescent="0.15">
      <c r="I3995" s="153"/>
    </row>
    <row r="3996" spans="9:9" x14ac:dyDescent="0.15">
      <c r="I3996" s="153"/>
    </row>
    <row r="3997" spans="9:9" x14ac:dyDescent="0.15">
      <c r="I3997" s="153"/>
    </row>
    <row r="3998" spans="9:9" x14ac:dyDescent="0.15">
      <c r="I3998" s="153"/>
    </row>
    <row r="3999" spans="9:9" x14ac:dyDescent="0.15">
      <c r="I3999" s="153"/>
    </row>
    <row r="4000" spans="9:9" x14ac:dyDescent="0.15">
      <c r="I4000" s="153"/>
    </row>
    <row r="4001" spans="9:9" x14ac:dyDescent="0.15">
      <c r="I4001" s="153"/>
    </row>
    <row r="4002" spans="9:9" x14ac:dyDescent="0.15">
      <c r="I4002" s="153"/>
    </row>
    <row r="4003" spans="9:9" x14ac:dyDescent="0.15">
      <c r="I4003" s="153"/>
    </row>
    <row r="4004" spans="9:9" x14ac:dyDescent="0.15">
      <c r="I4004" s="153"/>
    </row>
    <row r="4005" spans="9:9" x14ac:dyDescent="0.15">
      <c r="I4005" s="153"/>
    </row>
    <row r="4006" spans="9:9" x14ac:dyDescent="0.15">
      <c r="I4006" s="153"/>
    </row>
    <row r="4007" spans="9:9" x14ac:dyDescent="0.15">
      <c r="I4007" s="153"/>
    </row>
    <row r="4008" spans="9:9" x14ac:dyDescent="0.15">
      <c r="I4008" s="153"/>
    </row>
    <row r="4009" spans="9:9" x14ac:dyDescent="0.15">
      <c r="I4009" s="153"/>
    </row>
    <row r="4010" spans="9:9" x14ac:dyDescent="0.15">
      <c r="I4010" s="153"/>
    </row>
    <row r="4011" spans="9:9" x14ac:dyDescent="0.15">
      <c r="I4011" s="153"/>
    </row>
    <row r="4012" spans="9:9" x14ac:dyDescent="0.15">
      <c r="I4012" s="153"/>
    </row>
    <row r="4013" spans="9:9" x14ac:dyDescent="0.15">
      <c r="I4013" s="153"/>
    </row>
    <row r="4014" spans="9:9" x14ac:dyDescent="0.15">
      <c r="I4014" s="153"/>
    </row>
    <row r="4015" spans="9:9" x14ac:dyDescent="0.15">
      <c r="I4015" s="153"/>
    </row>
    <row r="4016" spans="9:9" x14ac:dyDescent="0.15">
      <c r="I4016" s="153"/>
    </row>
    <row r="4017" spans="9:9" x14ac:dyDescent="0.15">
      <c r="I4017" s="153"/>
    </row>
    <row r="4018" spans="9:9" x14ac:dyDescent="0.15">
      <c r="I4018" s="153"/>
    </row>
    <row r="4019" spans="9:9" x14ac:dyDescent="0.15">
      <c r="I4019" s="153"/>
    </row>
    <row r="4020" spans="9:9" x14ac:dyDescent="0.15">
      <c r="I4020" s="153"/>
    </row>
    <row r="4021" spans="9:9" x14ac:dyDescent="0.15">
      <c r="I4021" s="153"/>
    </row>
    <row r="4022" spans="9:9" x14ac:dyDescent="0.15">
      <c r="I4022" s="153"/>
    </row>
    <row r="4023" spans="9:9" x14ac:dyDescent="0.15">
      <c r="I4023" s="153"/>
    </row>
    <row r="4024" spans="9:9" x14ac:dyDescent="0.15">
      <c r="I4024" s="153"/>
    </row>
    <row r="4025" spans="9:9" x14ac:dyDescent="0.15">
      <c r="I4025" s="153"/>
    </row>
    <row r="4026" spans="9:9" x14ac:dyDescent="0.15">
      <c r="I4026" s="153"/>
    </row>
    <row r="4027" spans="9:9" x14ac:dyDescent="0.15">
      <c r="I4027" s="153"/>
    </row>
    <row r="4028" spans="9:9" x14ac:dyDescent="0.15">
      <c r="I4028" s="153"/>
    </row>
    <row r="4029" spans="9:9" x14ac:dyDescent="0.15">
      <c r="I4029" s="153"/>
    </row>
    <row r="4030" spans="9:9" x14ac:dyDescent="0.15">
      <c r="I4030" s="153"/>
    </row>
    <row r="4031" spans="9:9" x14ac:dyDescent="0.15">
      <c r="I4031" s="153"/>
    </row>
    <row r="4032" spans="9:9" x14ac:dyDescent="0.15">
      <c r="I4032" s="153"/>
    </row>
    <row r="4033" spans="9:9" x14ac:dyDescent="0.15">
      <c r="I4033" s="153"/>
    </row>
    <row r="4034" spans="9:9" x14ac:dyDescent="0.15">
      <c r="I4034" s="153"/>
    </row>
    <row r="4035" spans="9:9" x14ac:dyDescent="0.15">
      <c r="I4035" s="153"/>
    </row>
    <row r="4036" spans="9:9" x14ac:dyDescent="0.15">
      <c r="I4036" s="153"/>
    </row>
    <row r="4037" spans="9:9" x14ac:dyDescent="0.15">
      <c r="I4037" s="153"/>
    </row>
    <row r="4038" spans="9:9" x14ac:dyDescent="0.15">
      <c r="I4038" s="153"/>
    </row>
    <row r="4039" spans="9:9" x14ac:dyDescent="0.15">
      <c r="I4039" s="153"/>
    </row>
    <row r="4040" spans="9:9" x14ac:dyDescent="0.15">
      <c r="I4040" s="153"/>
    </row>
    <row r="4041" spans="9:9" x14ac:dyDescent="0.15">
      <c r="I4041" s="153"/>
    </row>
    <row r="4042" spans="9:9" x14ac:dyDescent="0.15">
      <c r="I4042" s="153"/>
    </row>
    <row r="4043" spans="9:9" x14ac:dyDescent="0.15">
      <c r="I4043" s="153"/>
    </row>
    <row r="4044" spans="9:9" x14ac:dyDescent="0.15">
      <c r="I4044" s="153"/>
    </row>
    <row r="4045" spans="9:9" x14ac:dyDescent="0.15">
      <c r="I4045" s="153"/>
    </row>
    <row r="4046" spans="9:9" x14ac:dyDescent="0.15">
      <c r="I4046" s="153"/>
    </row>
    <row r="4047" spans="9:9" x14ac:dyDescent="0.15">
      <c r="I4047" s="153"/>
    </row>
    <row r="4048" spans="9:9" x14ac:dyDescent="0.15">
      <c r="I4048" s="153"/>
    </row>
    <row r="4049" spans="9:9" x14ac:dyDescent="0.15">
      <c r="I4049" s="153"/>
    </row>
    <row r="4050" spans="9:9" x14ac:dyDescent="0.15">
      <c r="I4050" s="153"/>
    </row>
    <row r="4051" spans="9:9" x14ac:dyDescent="0.15">
      <c r="I4051" s="153"/>
    </row>
    <row r="4052" spans="9:9" x14ac:dyDescent="0.15">
      <c r="I4052" s="153"/>
    </row>
    <row r="4053" spans="9:9" x14ac:dyDescent="0.15">
      <c r="I4053" s="153"/>
    </row>
    <row r="4054" spans="9:9" x14ac:dyDescent="0.15">
      <c r="I4054" s="153"/>
    </row>
    <row r="4055" spans="9:9" x14ac:dyDescent="0.15">
      <c r="I4055" s="153"/>
    </row>
    <row r="4056" spans="9:9" x14ac:dyDescent="0.15">
      <c r="I4056" s="153"/>
    </row>
    <row r="4057" spans="9:9" x14ac:dyDescent="0.15">
      <c r="I4057" s="153"/>
    </row>
    <row r="4058" spans="9:9" x14ac:dyDescent="0.15">
      <c r="I4058" s="153"/>
    </row>
    <row r="4059" spans="9:9" x14ac:dyDescent="0.15">
      <c r="I4059" s="153"/>
    </row>
    <row r="4060" spans="9:9" x14ac:dyDescent="0.15">
      <c r="I4060" s="153"/>
    </row>
    <row r="4061" spans="9:9" x14ac:dyDescent="0.15">
      <c r="I4061" s="153"/>
    </row>
    <row r="4062" spans="9:9" x14ac:dyDescent="0.15">
      <c r="I4062" s="153"/>
    </row>
    <row r="4063" spans="9:9" x14ac:dyDescent="0.15">
      <c r="I4063" s="153"/>
    </row>
    <row r="4064" spans="9:9" x14ac:dyDescent="0.15">
      <c r="I4064" s="153"/>
    </row>
    <row r="4065" spans="9:9" x14ac:dyDescent="0.15">
      <c r="I4065" s="153"/>
    </row>
    <row r="4066" spans="9:9" x14ac:dyDescent="0.15">
      <c r="I4066" s="153"/>
    </row>
    <row r="4067" spans="9:9" x14ac:dyDescent="0.15">
      <c r="I4067" s="153"/>
    </row>
    <row r="4068" spans="9:9" x14ac:dyDescent="0.15">
      <c r="I4068" s="153"/>
    </row>
    <row r="4069" spans="9:9" x14ac:dyDescent="0.15">
      <c r="I4069" s="153"/>
    </row>
    <row r="4070" spans="9:9" x14ac:dyDescent="0.15">
      <c r="I4070" s="153"/>
    </row>
    <row r="4071" spans="9:9" x14ac:dyDescent="0.15">
      <c r="I4071" s="153"/>
    </row>
    <row r="4072" spans="9:9" x14ac:dyDescent="0.15">
      <c r="I4072" s="153"/>
    </row>
    <row r="4073" spans="9:9" x14ac:dyDescent="0.15">
      <c r="I4073" s="153"/>
    </row>
    <row r="4074" spans="9:9" x14ac:dyDescent="0.15">
      <c r="I4074" s="153"/>
    </row>
    <row r="4075" spans="9:9" x14ac:dyDescent="0.15">
      <c r="I4075" s="153"/>
    </row>
    <row r="4076" spans="9:9" x14ac:dyDescent="0.15">
      <c r="I4076" s="153"/>
    </row>
    <row r="4077" spans="9:9" x14ac:dyDescent="0.15">
      <c r="I4077" s="153"/>
    </row>
    <row r="4078" spans="9:9" x14ac:dyDescent="0.15">
      <c r="I4078" s="153"/>
    </row>
    <row r="4079" spans="9:9" x14ac:dyDescent="0.15">
      <c r="I4079" s="153"/>
    </row>
    <row r="4080" spans="9:9" x14ac:dyDescent="0.15">
      <c r="I4080" s="153"/>
    </row>
    <row r="4081" spans="9:9" x14ac:dyDescent="0.15">
      <c r="I4081" s="153"/>
    </row>
    <row r="4082" spans="9:9" x14ac:dyDescent="0.15">
      <c r="I4082" s="153"/>
    </row>
    <row r="4083" spans="9:9" x14ac:dyDescent="0.15">
      <c r="I4083" s="153"/>
    </row>
    <row r="4084" spans="9:9" x14ac:dyDescent="0.15">
      <c r="I4084" s="153"/>
    </row>
    <row r="4085" spans="9:9" x14ac:dyDescent="0.15">
      <c r="I4085" s="153"/>
    </row>
    <row r="4086" spans="9:9" x14ac:dyDescent="0.15">
      <c r="I4086" s="153"/>
    </row>
    <row r="4087" spans="9:9" x14ac:dyDescent="0.15">
      <c r="I4087" s="153"/>
    </row>
    <row r="4088" spans="9:9" x14ac:dyDescent="0.15">
      <c r="I4088" s="153"/>
    </row>
    <row r="4089" spans="9:9" x14ac:dyDescent="0.15">
      <c r="I4089" s="153"/>
    </row>
    <row r="4090" spans="9:9" x14ac:dyDescent="0.15">
      <c r="I4090" s="153"/>
    </row>
    <row r="4091" spans="9:9" x14ac:dyDescent="0.15">
      <c r="I4091" s="153"/>
    </row>
    <row r="4092" spans="9:9" x14ac:dyDescent="0.15">
      <c r="I4092" s="153"/>
    </row>
    <row r="4093" spans="9:9" x14ac:dyDescent="0.15">
      <c r="I4093" s="153"/>
    </row>
    <row r="4094" spans="9:9" x14ac:dyDescent="0.15">
      <c r="I4094" s="153"/>
    </row>
    <row r="4095" spans="9:9" x14ac:dyDescent="0.15">
      <c r="I4095" s="153"/>
    </row>
    <row r="4096" spans="9:9" x14ac:dyDescent="0.15">
      <c r="I4096" s="153"/>
    </row>
    <row r="4097" spans="9:9" x14ac:dyDescent="0.15">
      <c r="I4097" s="153"/>
    </row>
    <row r="4098" spans="9:9" x14ac:dyDescent="0.15">
      <c r="I4098" s="153"/>
    </row>
    <row r="4099" spans="9:9" x14ac:dyDescent="0.15">
      <c r="I4099" s="153"/>
    </row>
    <row r="4100" spans="9:9" x14ac:dyDescent="0.15">
      <c r="I4100" s="153"/>
    </row>
    <row r="4101" spans="9:9" x14ac:dyDescent="0.15">
      <c r="I4101" s="153"/>
    </row>
    <row r="4102" spans="9:9" x14ac:dyDescent="0.15">
      <c r="I4102" s="153"/>
    </row>
    <row r="4103" spans="9:9" x14ac:dyDescent="0.15">
      <c r="I4103" s="153"/>
    </row>
    <row r="4104" spans="9:9" x14ac:dyDescent="0.15">
      <c r="I4104" s="153"/>
    </row>
    <row r="4105" spans="9:9" x14ac:dyDescent="0.15">
      <c r="I4105" s="153"/>
    </row>
    <row r="4106" spans="9:9" x14ac:dyDescent="0.15">
      <c r="I4106" s="153"/>
    </row>
    <row r="4107" spans="9:9" x14ac:dyDescent="0.15">
      <c r="I4107" s="153"/>
    </row>
    <row r="4108" spans="9:9" x14ac:dyDescent="0.15">
      <c r="I4108" s="153"/>
    </row>
    <row r="4109" spans="9:9" x14ac:dyDescent="0.15">
      <c r="I4109" s="153"/>
    </row>
    <row r="4110" spans="9:9" x14ac:dyDescent="0.15">
      <c r="I4110" s="153"/>
    </row>
    <row r="4111" spans="9:9" x14ac:dyDescent="0.15">
      <c r="I4111" s="153"/>
    </row>
    <row r="4112" spans="9:9" x14ac:dyDescent="0.15">
      <c r="I4112" s="153"/>
    </row>
    <row r="4113" spans="9:9" x14ac:dyDescent="0.15">
      <c r="I4113" s="153"/>
    </row>
    <row r="4114" spans="9:9" x14ac:dyDescent="0.15">
      <c r="I4114" s="153"/>
    </row>
    <row r="4115" spans="9:9" x14ac:dyDescent="0.15">
      <c r="I4115" s="153"/>
    </row>
    <row r="4116" spans="9:9" x14ac:dyDescent="0.15">
      <c r="I4116" s="153"/>
    </row>
    <row r="4117" spans="9:9" x14ac:dyDescent="0.15">
      <c r="I4117" s="153"/>
    </row>
    <row r="4118" spans="9:9" x14ac:dyDescent="0.15">
      <c r="I4118" s="153"/>
    </row>
    <row r="4119" spans="9:9" x14ac:dyDescent="0.15">
      <c r="I4119" s="153"/>
    </row>
    <row r="4120" spans="9:9" x14ac:dyDescent="0.15">
      <c r="I4120" s="153"/>
    </row>
    <row r="4121" spans="9:9" x14ac:dyDescent="0.15">
      <c r="I4121" s="153"/>
    </row>
    <row r="4122" spans="9:9" x14ac:dyDescent="0.15">
      <c r="I4122" s="153"/>
    </row>
    <row r="4123" spans="9:9" x14ac:dyDescent="0.15">
      <c r="I4123" s="153"/>
    </row>
    <row r="4124" spans="9:9" x14ac:dyDescent="0.15">
      <c r="I4124" s="153"/>
    </row>
    <row r="4125" spans="9:9" x14ac:dyDescent="0.15">
      <c r="I4125" s="153"/>
    </row>
    <row r="4126" spans="9:9" x14ac:dyDescent="0.15">
      <c r="I4126" s="153"/>
    </row>
    <row r="4127" spans="9:9" x14ac:dyDescent="0.15">
      <c r="I4127" s="153"/>
    </row>
    <row r="4128" spans="9:9" x14ac:dyDescent="0.15">
      <c r="I4128" s="153"/>
    </row>
    <row r="4129" spans="9:9" x14ac:dyDescent="0.15">
      <c r="I4129" s="153"/>
    </row>
    <row r="4130" spans="9:9" x14ac:dyDescent="0.15">
      <c r="I4130" s="153"/>
    </row>
    <row r="4131" spans="9:9" x14ac:dyDescent="0.15">
      <c r="I4131" s="153"/>
    </row>
    <row r="4132" spans="9:9" x14ac:dyDescent="0.15">
      <c r="I4132" s="153"/>
    </row>
    <row r="4133" spans="9:9" x14ac:dyDescent="0.15">
      <c r="I4133" s="153"/>
    </row>
    <row r="4134" spans="9:9" x14ac:dyDescent="0.15">
      <c r="I4134" s="153"/>
    </row>
    <row r="4135" spans="9:9" x14ac:dyDescent="0.15">
      <c r="I4135" s="153"/>
    </row>
    <row r="4136" spans="9:9" x14ac:dyDescent="0.15">
      <c r="I4136" s="153"/>
    </row>
    <row r="4137" spans="9:9" x14ac:dyDescent="0.15">
      <c r="I4137" s="153"/>
    </row>
    <row r="4138" spans="9:9" x14ac:dyDescent="0.15">
      <c r="I4138" s="153"/>
    </row>
    <row r="4139" spans="9:9" x14ac:dyDescent="0.15">
      <c r="I4139" s="153"/>
    </row>
    <row r="4140" spans="9:9" x14ac:dyDescent="0.15">
      <c r="I4140" s="153"/>
    </row>
    <row r="4141" spans="9:9" x14ac:dyDescent="0.15">
      <c r="I4141" s="153"/>
    </row>
    <row r="4142" spans="9:9" x14ac:dyDescent="0.15">
      <c r="I4142" s="153"/>
    </row>
    <row r="4143" spans="9:9" x14ac:dyDescent="0.15">
      <c r="I4143" s="153"/>
    </row>
    <row r="4144" spans="9:9" x14ac:dyDescent="0.15">
      <c r="I4144" s="153"/>
    </row>
    <row r="4145" spans="9:9" x14ac:dyDescent="0.15">
      <c r="I4145" s="153"/>
    </row>
    <row r="4146" spans="9:9" x14ac:dyDescent="0.15">
      <c r="I4146" s="153"/>
    </row>
    <row r="4147" spans="9:9" x14ac:dyDescent="0.15">
      <c r="I4147" s="153"/>
    </row>
    <row r="4148" spans="9:9" x14ac:dyDescent="0.15">
      <c r="I4148" s="153"/>
    </row>
    <row r="4149" spans="9:9" x14ac:dyDescent="0.15">
      <c r="I4149" s="153"/>
    </row>
    <row r="4150" spans="9:9" x14ac:dyDescent="0.15">
      <c r="I4150" s="153"/>
    </row>
    <row r="4151" spans="9:9" x14ac:dyDescent="0.15">
      <c r="I4151" s="153"/>
    </row>
    <row r="4152" spans="9:9" x14ac:dyDescent="0.15">
      <c r="I4152" s="153"/>
    </row>
    <row r="4153" spans="9:9" x14ac:dyDescent="0.15">
      <c r="I4153" s="153"/>
    </row>
    <row r="4154" spans="9:9" x14ac:dyDescent="0.15">
      <c r="I4154" s="153"/>
    </row>
    <row r="4155" spans="9:9" x14ac:dyDescent="0.15">
      <c r="I4155" s="153"/>
    </row>
    <row r="4156" spans="9:9" x14ac:dyDescent="0.15">
      <c r="I4156" s="153"/>
    </row>
    <row r="4157" spans="9:9" x14ac:dyDescent="0.15">
      <c r="I4157" s="153"/>
    </row>
    <row r="4158" spans="9:9" x14ac:dyDescent="0.15">
      <c r="I4158" s="153"/>
    </row>
    <row r="4159" spans="9:9" x14ac:dyDescent="0.15">
      <c r="I4159" s="153"/>
    </row>
    <row r="4160" spans="9:9" x14ac:dyDescent="0.15">
      <c r="I4160" s="153"/>
    </row>
    <row r="4161" spans="9:9" x14ac:dyDescent="0.15">
      <c r="I4161" s="153"/>
    </row>
    <row r="4162" spans="9:9" x14ac:dyDescent="0.15">
      <c r="I4162" s="153"/>
    </row>
    <row r="4163" spans="9:9" x14ac:dyDescent="0.15">
      <c r="I4163" s="153"/>
    </row>
    <row r="4164" spans="9:9" x14ac:dyDescent="0.15">
      <c r="I4164" s="153"/>
    </row>
    <row r="4165" spans="9:9" x14ac:dyDescent="0.15">
      <c r="I4165" s="153"/>
    </row>
    <row r="4166" spans="9:9" x14ac:dyDescent="0.15">
      <c r="I4166" s="153"/>
    </row>
    <row r="4167" spans="9:9" x14ac:dyDescent="0.15">
      <c r="I4167" s="153"/>
    </row>
    <row r="4168" spans="9:9" x14ac:dyDescent="0.15">
      <c r="I4168" s="153"/>
    </row>
    <row r="4169" spans="9:9" x14ac:dyDescent="0.15">
      <c r="I4169" s="153"/>
    </row>
    <row r="4170" spans="9:9" x14ac:dyDescent="0.15">
      <c r="I4170" s="153"/>
    </row>
    <row r="4171" spans="9:9" x14ac:dyDescent="0.15">
      <c r="I4171" s="153"/>
    </row>
    <row r="4172" spans="9:9" x14ac:dyDescent="0.15">
      <c r="I4172" s="153"/>
    </row>
    <row r="4173" spans="9:9" x14ac:dyDescent="0.15">
      <c r="I4173" s="153"/>
    </row>
    <row r="4174" spans="9:9" x14ac:dyDescent="0.15">
      <c r="I4174" s="153"/>
    </row>
    <row r="4175" spans="9:9" x14ac:dyDescent="0.15">
      <c r="I4175" s="153"/>
    </row>
    <row r="4176" spans="9:9" x14ac:dyDescent="0.15">
      <c r="I4176" s="153"/>
    </row>
    <row r="4177" spans="9:9" x14ac:dyDescent="0.15">
      <c r="I4177" s="153"/>
    </row>
    <row r="4178" spans="9:9" x14ac:dyDescent="0.15">
      <c r="I4178" s="153"/>
    </row>
    <row r="4179" spans="9:9" x14ac:dyDescent="0.15">
      <c r="I4179" s="153"/>
    </row>
    <row r="4180" spans="9:9" x14ac:dyDescent="0.15">
      <c r="I4180" s="153"/>
    </row>
    <row r="4181" spans="9:9" x14ac:dyDescent="0.15">
      <c r="I4181" s="153"/>
    </row>
    <row r="4182" spans="9:9" x14ac:dyDescent="0.15">
      <c r="I4182" s="153"/>
    </row>
    <row r="4183" spans="9:9" x14ac:dyDescent="0.15">
      <c r="I4183" s="153"/>
    </row>
    <row r="4184" spans="9:9" x14ac:dyDescent="0.15">
      <c r="I4184" s="153"/>
    </row>
    <row r="4185" spans="9:9" x14ac:dyDescent="0.15">
      <c r="I4185" s="153"/>
    </row>
    <row r="4186" spans="9:9" x14ac:dyDescent="0.15">
      <c r="I4186" s="153"/>
    </row>
    <row r="4187" spans="9:9" x14ac:dyDescent="0.15">
      <c r="I4187" s="153"/>
    </row>
    <row r="4188" spans="9:9" x14ac:dyDescent="0.15">
      <c r="I4188" s="153"/>
    </row>
    <row r="4189" spans="9:9" x14ac:dyDescent="0.15">
      <c r="I4189" s="153"/>
    </row>
    <row r="4190" spans="9:9" x14ac:dyDescent="0.15">
      <c r="I4190" s="153"/>
    </row>
    <row r="4191" spans="9:9" x14ac:dyDescent="0.15">
      <c r="I4191" s="153"/>
    </row>
    <row r="4192" spans="9:9" x14ac:dyDescent="0.15">
      <c r="I4192" s="153"/>
    </row>
    <row r="4193" spans="9:9" x14ac:dyDescent="0.15">
      <c r="I4193" s="153"/>
    </row>
    <row r="4194" spans="9:9" x14ac:dyDescent="0.15">
      <c r="I4194" s="153"/>
    </row>
    <row r="4195" spans="9:9" x14ac:dyDescent="0.15">
      <c r="I4195" s="153"/>
    </row>
    <row r="4196" spans="9:9" x14ac:dyDescent="0.15">
      <c r="I4196" s="153"/>
    </row>
    <row r="4197" spans="9:9" x14ac:dyDescent="0.15">
      <c r="I4197" s="153"/>
    </row>
    <row r="4198" spans="9:9" x14ac:dyDescent="0.15">
      <c r="I4198" s="153"/>
    </row>
    <row r="4199" spans="9:9" x14ac:dyDescent="0.15">
      <c r="I4199" s="153"/>
    </row>
    <row r="4200" spans="9:9" x14ac:dyDescent="0.15">
      <c r="I4200" s="153"/>
    </row>
    <row r="4201" spans="9:9" x14ac:dyDescent="0.15">
      <c r="I4201" s="153"/>
    </row>
    <row r="4202" spans="9:9" x14ac:dyDescent="0.15">
      <c r="I4202" s="153"/>
    </row>
    <row r="4203" spans="9:9" x14ac:dyDescent="0.15">
      <c r="I4203" s="153"/>
    </row>
    <row r="4204" spans="9:9" x14ac:dyDescent="0.15">
      <c r="I4204" s="153"/>
    </row>
    <row r="4205" spans="9:9" x14ac:dyDescent="0.15">
      <c r="I4205" s="153"/>
    </row>
    <row r="4206" spans="9:9" x14ac:dyDescent="0.15">
      <c r="I4206" s="153"/>
    </row>
    <row r="4207" spans="9:9" x14ac:dyDescent="0.15">
      <c r="I4207" s="153"/>
    </row>
    <row r="4208" spans="9:9" x14ac:dyDescent="0.15">
      <c r="I4208" s="153"/>
    </row>
    <row r="4209" spans="9:9" x14ac:dyDescent="0.15">
      <c r="I4209" s="153"/>
    </row>
    <row r="4210" spans="9:9" x14ac:dyDescent="0.15">
      <c r="I4210" s="153"/>
    </row>
    <row r="4211" spans="9:9" x14ac:dyDescent="0.15">
      <c r="I4211" s="153"/>
    </row>
    <row r="4212" spans="9:9" x14ac:dyDescent="0.15">
      <c r="I4212" s="153"/>
    </row>
    <row r="4213" spans="9:9" x14ac:dyDescent="0.15">
      <c r="I4213" s="153"/>
    </row>
    <row r="4214" spans="9:9" x14ac:dyDescent="0.15">
      <c r="I4214" s="153"/>
    </row>
    <row r="4215" spans="9:9" x14ac:dyDescent="0.15">
      <c r="I4215" s="153"/>
    </row>
    <row r="4216" spans="9:9" x14ac:dyDescent="0.15">
      <c r="I4216" s="153"/>
    </row>
    <row r="4217" spans="9:9" x14ac:dyDescent="0.15">
      <c r="I4217" s="153"/>
    </row>
    <row r="4218" spans="9:9" x14ac:dyDescent="0.15">
      <c r="I4218" s="153"/>
    </row>
    <row r="4219" spans="9:9" x14ac:dyDescent="0.15">
      <c r="I4219" s="153"/>
    </row>
    <row r="4220" spans="9:9" x14ac:dyDescent="0.15">
      <c r="I4220" s="153"/>
    </row>
    <row r="4221" spans="9:9" x14ac:dyDescent="0.15">
      <c r="I4221" s="153"/>
    </row>
    <row r="4222" spans="9:9" x14ac:dyDescent="0.15">
      <c r="I4222" s="153"/>
    </row>
    <row r="4223" spans="9:9" x14ac:dyDescent="0.15">
      <c r="I4223" s="153"/>
    </row>
    <row r="4224" spans="9:9" x14ac:dyDescent="0.15">
      <c r="I4224" s="153"/>
    </row>
    <row r="4225" spans="9:9" x14ac:dyDescent="0.15">
      <c r="I4225" s="153"/>
    </row>
    <row r="4226" spans="9:9" x14ac:dyDescent="0.15">
      <c r="I4226" s="153"/>
    </row>
    <row r="4227" spans="9:9" x14ac:dyDescent="0.15">
      <c r="I4227" s="153"/>
    </row>
    <row r="4228" spans="9:9" x14ac:dyDescent="0.15">
      <c r="I4228" s="153"/>
    </row>
    <row r="4229" spans="9:9" x14ac:dyDescent="0.15">
      <c r="I4229" s="153"/>
    </row>
    <row r="4230" spans="9:9" x14ac:dyDescent="0.15">
      <c r="I4230" s="153"/>
    </row>
    <row r="4231" spans="9:9" x14ac:dyDescent="0.15">
      <c r="I4231" s="153"/>
    </row>
    <row r="4232" spans="9:9" x14ac:dyDescent="0.15">
      <c r="I4232" s="153"/>
    </row>
    <row r="4233" spans="9:9" x14ac:dyDescent="0.15">
      <c r="I4233" s="153"/>
    </row>
    <row r="4234" spans="9:9" x14ac:dyDescent="0.15">
      <c r="I4234" s="153"/>
    </row>
    <row r="4235" spans="9:9" x14ac:dyDescent="0.15">
      <c r="I4235" s="153"/>
    </row>
    <row r="4236" spans="9:9" x14ac:dyDescent="0.15">
      <c r="I4236" s="153"/>
    </row>
    <row r="4237" spans="9:9" x14ac:dyDescent="0.15">
      <c r="I4237" s="153"/>
    </row>
    <row r="4238" spans="9:9" x14ac:dyDescent="0.15">
      <c r="I4238" s="153"/>
    </row>
    <row r="4239" spans="9:9" x14ac:dyDescent="0.15">
      <c r="I4239" s="153"/>
    </row>
    <row r="4240" spans="9:9" x14ac:dyDescent="0.15">
      <c r="I4240" s="153"/>
    </row>
    <row r="4241" spans="9:9" x14ac:dyDescent="0.15">
      <c r="I4241" s="153"/>
    </row>
    <row r="4242" spans="9:9" x14ac:dyDescent="0.15">
      <c r="I4242" s="153"/>
    </row>
    <row r="4243" spans="9:9" x14ac:dyDescent="0.15">
      <c r="I4243" s="153"/>
    </row>
    <row r="4244" spans="9:9" x14ac:dyDescent="0.15">
      <c r="I4244" s="153"/>
    </row>
    <row r="4245" spans="9:9" x14ac:dyDescent="0.15">
      <c r="I4245" s="153"/>
    </row>
    <row r="4246" spans="9:9" x14ac:dyDescent="0.15">
      <c r="I4246" s="153"/>
    </row>
    <row r="4247" spans="9:9" x14ac:dyDescent="0.15">
      <c r="I4247" s="153"/>
    </row>
    <row r="4248" spans="9:9" x14ac:dyDescent="0.15">
      <c r="I4248" s="153"/>
    </row>
    <row r="4249" spans="9:9" x14ac:dyDescent="0.15">
      <c r="I4249" s="153"/>
    </row>
    <row r="4250" spans="9:9" x14ac:dyDescent="0.15">
      <c r="I4250" s="153"/>
    </row>
    <row r="4251" spans="9:9" x14ac:dyDescent="0.15">
      <c r="I4251" s="153"/>
    </row>
    <row r="4252" spans="9:9" x14ac:dyDescent="0.15">
      <c r="I4252" s="153"/>
    </row>
    <row r="4253" spans="9:9" x14ac:dyDescent="0.15">
      <c r="I4253" s="153"/>
    </row>
    <row r="4254" spans="9:9" x14ac:dyDescent="0.15">
      <c r="I4254" s="153"/>
    </row>
    <row r="4255" spans="9:9" x14ac:dyDescent="0.15">
      <c r="I4255" s="153"/>
    </row>
    <row r="4256" spans="9:9" x14ac:dyDescent="0.15">
      <c r="I4256" s="153"/>
    </row>
    <row r="4257" spans="9:9" x14ac:dyDescent="0.15">
      <c r="I4257" s="153"/>
    </row>
    <row r="4258" spans="9:9" x14ac:dyDescent="0.15">
      <c r="I4258" s="153"/>
    </row>
    <row r="4259" spans="9:9" x14ac:dyDescent="0.15">
      <c r="I4259" s="153"/>
    </row>
    <row r="4260" spans="9:9" x14ac:dyDescent="0.15">
      <c r="I4260" s="153"/>
    </row>
    <row r="4261" spans="9:9" x14ac:dyDescent="0.15">
      <c r="I4261" s="153"/>
    </row>
    <row r="4262" spans="9:9" x14ac:dyDescent="0.15">
      <c r="I4262" s="153"/>
    </row>
    <row r="4263" spans="9:9" x14ac:dyDescent="0.15">
      <c r="I4263" s="153"/>
    </row>
    <row r="4264" spans="9:9" x14ac:dyDescent="0.15">
      <c r="I4264" s="153"/>
    </row>
    <row r="4265" spans="9:9" x14ac:dyDescent="0.15">
      <c r="I4265" s="153"/>
    </row>
    <row r="4266" spans="9:9" x14ac:dyDescent="0.15">
      <c r="I4266" s="153"/>
    </row>
    <row r="4267" spans="9:9" x14ac:dyDescent="0.15">
      <c r="I4267" s="153"/>
    </row>
    <row r="4268" spans="9:9" x14ac:dyDescent="0.15">
      <c r="I4268" s="153"/>
    </row>
    <row r="4269" spans="9:9" x14ac:dyDescent="0.15">
      <c r="I4269" s="153"/>
    </row>
    <row r="4270" spans="9:9" x14ac:dyDescent="0.15">
      <c r="I4270" s="153"/>
    </row>
    <row r="4271" spans="9:9" x14ac:dyDescent="0.15">
      <c r="I4271" s="153"/>
    </row>
    <row r="4272" spans="9:9" x14ac:dyDescent="0.15">
      <c r="I4272" s="153"/>
    </row>
    <row r="4273" spans="9:9" x14ac:dyDescent="0.15">
      <c r="I4273" s="153"/>
    </row>
    <row r="4274" spans="9:9" x14ac:dyDescent="0.15">
      <c r="I4274" s="153"/>
    </row>
    <row r="4275" spans="9:9" x14ac:dyDescent="0.15">
      <c r="I4275" s="153"/>
    </row>
    <row r="4276" spans="9:9" x14ac:dyDescent="0.15">
      <c r="I4276" s="153"/>
    </row>
    <row r="4277" spans="9:9" x14ac:dyDescent="0.15">
      <c r="I4277" s="153"/>
    </row>
    <row r="4278" spans="9:9" x14ac:dyDescent="0.15">
      <c r="I4278" s="153"/>
    </row>
    <row r="4279" spans="9:9" x14ac:dyDescent="0.15">
      <c r="I4279" s="153"/>
    </row>
    <row r="4280" spans="9:9" x14ac:dyDescent="0.15">
      <c r="I4280" s="153"/>
    </row>
    <row r="4281" spans="9:9" x14ac:dyDescent="0.15">
      <c r="I4281" s="153"/>
    </row>
    <row r="4282" spans="9:9" x14ac:dyDescent="0.15">
      <c r="I4282" s="153"/>
    </row>
    <row r="4283" spans="9:9" x14ac:dyDescent="0.15">
      <c r="I4283" s="153"/>
    </row>
    <row r="4284" spans="9:9" x14ac:dyDescent="0.15">
      <c r="I4284" s="153"/>
    </row>
    <row r="4285" spans="9:9" x14ac:dyDescent="0.15">
      <c r="I4285" s="153"/>
    </row>
    <row r="4286" spans="9:9" x14ac:dyDescent="0.15">
      <c r="I4286" s="153"/>
    </row>
    <row r="4287" spans="9:9" x14ac:dyDescent="0.15">
      <c r="I4287" s="153"/>
    </row>
    <row r="4288" spans="9:9" x14ac:dyDescent="0.15">
      <c r="I4288" s="153"/>
    </row>
    <row r="4289" spans="9:9" x14ac:dyDescent="0.15">
      <c r="I4289" s="153"/>
    </row>
    <row r="4290" spans="9:9" x14ac:dyDescent="0.15">
      <c r="I4290" s="153"/>
    </row>
    <row r="4291" spans="9:9" x14ac:dyDescent="0.15">
      <c r="I4291" s="153"/>
    </row>
    <row r="4292" spans="9:9" x14ac:dyDescent="0.15">
      <c r="I4292" s="153"/>
    </row>
    <row r="4293" spans="9:9" x14ac:dyDescent="0.15">
      <c r="I4293" s="153"/>
    </row>
    <row r="4294" spans="9:9" x14ac:dyDescent="0.15">
      <c r="I4294" s="153"/>
    </row>
    <row r="4295" spans="9:9" x14ac:dyDescent="0.15">
      <c r="I4295" s="153"/>
    </row>
    <row r="4296" spans="9:9" x14ac:dyDescent="0.15">
      <c r="I4296" s="153"/>
    </row>
    <row r="4297" spans="9:9" x14ac:dyDescent="0.15">
      <c r="I4297" s="153"/>
    </row>
    <row r="4298" spans="9:9" x14ac:dyDescent="0.15">
      <c r="I4298" s="153"/>
    </row>
    <row r="4299" spans="9:9" x14ac:dyDescent="0.15">
      <c r="I4299" s="153"/>
    </row>
    <row r="4300" spans="9:9" x14ac:dyDescent="0.15">
      <c r="I4300" s="153"/>
    </row>
    <row r="4301" spans="9:9" x14ac:dyDescent="0.15">
      <c r="I4301" s="153"/>
    </row>
    <row r="4302" spans="9:9" x14ac:dyDescent="0.15">
      <c r="I4302" s="153"/>
    </row>
    <row r="4303" spans="9:9" x14ac:dyDescent="0.15">
      <c r="I4303" s="153"/>
    </row>
    <row r="4304" spans="9:9" x14ac:dyDescent="0.15">
      <c r="I4304" s="153"/>
    </row>
    <row r="4305" spans="9:9" x14ac:dyDescent="0.15">
      <c r="I4305" s="153"/>
    </row>
    <row r="4306" spans="9:9" x14ac:dyDescent="0.15">
      <c r="I4306" s="153"/>
    </row>
    <row r="4307" spans="9:9" x14ac:dyDescent="0.15">
      <c r="I4307" s="153"/>
    </row>
    <row r="4308" spans="9:9" x14ac:dyDescent="0.15">
      <c r="I4308" s="153"/>
    </row>
    <row r="4309" spans="9:9" x14ac:dyDescent="0.15">
      <c r="I4309" s="153"/>
    </row>
    <row r="4310" spans="9:9" x14ac:dyDescent="0.15">
      <c r="I4310" s="153"/>
    </row>
    <row r="4311" spans="9:9" x14ac:dyDescent="0.15">
      <c r="I4311" s="153"/>
    </row>
    <row r="4312" spans="9:9" x14ac:dyDescent="0.15">
      <c r="I4312" s="153"/>
    </row>
    <row r="4313" spans="9:9" x14ac:dyDescent="0.15">
      <c r="I4313" s="153"/>
    </row>
    <row r="4314" spans="9:9" x14ac:dyDescent="0.15">
      <c r="I4314" s="153"/>
    </row>
    <row r="4315" spans="9:9" x14ac:dyDescent="0.15">
      <c r="I4315" s="153"/>
    </row>
    <row r="4316" spans="9:9" x14ac:dyDescent="0.15">
      <c r="I4316" s="153"/>
    </row>
    <row r="4317" spans="9:9" x14ac:dyDescent="0.15">
      <c r="I4317" s="153"/>
    </row>
    <row r="4318" spans="9:9" x14ac:dyDescent="0.15">
      <c r="I4318" s="153"/>
    </row>
    <row r="4319" spans="9:9" x14ac:dyDescent="0.15">
      <c r="I4319" s="153"/>
    </row>
    <row r="4320" spans="9:9" x14ac:dyDescent="0.15">
      <c r="I4320" s="153"/>
    </row>
    <row r="4321" spans="9:9" x14ac:dyDescent="0.15">
      <c r="I4321" s="153"/>
    </row>
    <row r="4322" spans="9:9" x14ac:dyDescent="0.15">
      <c r="I4322" s="153"/>
    </row>
    <row r="4323" spans="9:9" x14ac:dyDescent="0.15">
      <c r="I4323" s="153"/>
    </row>
    <row r="4324" spans="9:9" x14ac:dyDescent="0.15">
      <c r="I4324" s="153"/>
    </row>
    <row r="4325" spans="9:9" x14ac:dyDescent="0.15">
      <c r="I4325" s="153"/>
    </row>
    <row r="4326" spans="9:9" x14ac:dyDescent="0.15">
      <c r="I4326" s="153"/>
    </row>
    <row r="4327" spans="9:9" x14ac:dyDescent="0.15">
      <c r="I4327" s="153"/>
    </row>
    <row r="4328" spans="9:9" x14ac:dyDescent="0.15">
      <c r="I4328" s="153"/>
    </row>
    <row r="4329" spans="9:9" x14ac:dyDescent="0.15">
      <c r="I4329" s="153"/>
    </row>
    <row r="4330" spans="9:9" x14ac:dyDescent="0.15">
      <c r="I4330" s="153"/>
    </row>
    <row r="4331" spans="9:9" x14ac:dyDescent="0.15">
      <c r="I4331" s="153"/>
    </row>
    <row r="4332" spans="9:9" x14ac:dyDescent="0.15">
      <c r="I4332" s="153"/>
    </row>
    <row r="4333" spans="9:9" x14ac:dyDescent="0.15">
      <c r="I4333" s="153"/>
    </row>
    <row r="4334" spans="9:9" x14ac:dyDescent="0.15">
      <c r="I4334" s="153"/>
    </row>
    <row r="4335" spans="9:9" x14ac:dyDescent="0.15">
      <c r="I4335" s="153"/>
    </row>
    <row r="4336" spans="9:9" x14ac:dyDescent="0.15">
      <c r="I4336" s="153"/>
    </row>
    <row r="4337" spans="9:9" x14ac:dyDescent="0.15">
      <c r="I4337" s="153"/>
    </row>
    <row r="4338" spans="9:9" x14ac:dyDescent="0.15">
      <c r="I4338" s="153"/>
    </row>
    <row r="4339" spans="9:9" x14ac:dyDescent="0.15">
      <c r="I4339" s="153"/>
    </row>
    <row r="4340" spans="9:9" x14ac:dyDescent="0.15">
      <c r="I4340" s="153"/>
    </row>
    <row r="4341" spans="9:9" x14ac:dyDescent="0.15">
      <c r="I4341" s="153"/>
    </row>
    <row r="4342" spans="9:9" x14ac:dyDescent="0.15">
      <c r="I4342" s="153"/>
    </row>
    <row r="4343" spans="9:9" x14ac:dyDescent="0.15">
      <c r="I4343" s="153"/>
    </row>
    <row r="4344" spans="9:9" x14ac:dyDescent="0.15">
      <c r="I4344" s="153"/>
    </row>
    <row r="4345" spans="9:9" x14ac:dyDescent="0.15">
      <c r="I4345" s="153"/>
    </row>
    <row r="4346" spans="9:9" x14ac:dyDescent="0.15">
      <c r="I4346" s="153"/>
    </row>
    <row r="4347" spans="9:9" x14ac:dyDescent="0.15">
      <c r="I4347" s="153"/>
    </row>
    <row r="4348" spans="9:9" x14ac:dyDescent="0.15">
      <c r="I4348" s="153"/>
    </row>
    <row r="4349" spans="9:9" x14ac:dyDescent="0.15">
      <c r="I4349" s="153"/>
    </row>
    <row r="4350" spans="9:9" x14ac:dyDescent="0.15">
      <c r="I4350" s="153"/>
    </row>
    <row r="4351" spans="9:9" x14ac:dyDescent="0.15">
      <c r="I4351" s="153"/>
    </row>
    <row r="4352" spans="9:9" x14ac:dyDescent="0.15">
      <c r="I4352" s="153"/>
    </row>
    <row r="4353" spans="9:9" x14ac:dyDescent="0.15">
      <c r="I4353" s="153"/>
    </row>
    <row r="4354" spans="9:9" x14ac:dyDescent="0.15">
      <c r="I4354" s="153"/>
    </row>
    <row r="4355" spans="9:9" x14ac:dyDescent="0.15">
      <c r="I4355" s="153"/>
    </row>
    <row r="4356" spans="9:9" x14ac:dyDescent="0.15">
      <c r="I4356" s="153"/>
    </row>
    <row r="4357" spans="9:9" x14ac:dyDescent="0.15">
      <c r="I4357" s="153"/>
    </row>
    <row r="4358" spans="9:9" x14ac:dyDescent="0.15">
      <c r="I4358" s="153"/>
    </row>
    <row r="4359" spans="9:9" x14ac:dyDescent="0.15">
      <c r="I4359" s="153"/>
    </row>
    <row r="4360" spans="9:9" x14ac:dyDescent="0.15">
      <c r="I4360" s="153"/>
    </row>
    <row r="4361" spans="9:9" x14ac:dyDescent="0.15">
      <c r="I4361" s="153"/>
    </row>
    <row r="4362" spans="9:9" x14ac:dyDescent="0.15">
      <c r="I4362" s="153"/>
    </row>
    <row r="4363" spans="9:9" x14ac:dyDescent="0.15">
      <c r="I4363" s="153"/>
    </row>
    <row r="4364" spans="9:9" x14ac:dyDescent="0.15">
      <c r="I4364" s="153"/>
    </row>
    <row r="4365" spans="9:9" x14ac:dyDescent="0.15">
      <c r="I4365" s="153"/>
    </row>
    <row r="4366" spans="9:9" x14ac:dyDescent="0.15">
      <c r="I4366" s="153"/>
    </row>
    <row r="4367" spans="9:9" x14ac:dyDescent="0.15">
      <c r="I4367" s="153"/>
    </row>
    <row r="4368" spans="9:9" x14ac:dyDescent="0.15">
      <c r="I4368" s="153"/>
    </row>
    <row r="4369" spans="9:9" x14ac:dyDescent="0.15">
      <c r="I4369" s="153"/>
    </row>
    <row r="4370" spans="9:9" x14ac:dyDescent="0.15">
      <c r="I4370" s="153"/>
    </row>
    <row r="4371" spans="9:9" x14ac:dyDescent="0.15">
      <c r="I4371" s="153"/>
    </row>
    <row r="4372" spans="9:9" x14ac:dyDescent="0.15">
      <c r="I4372" s="153"/>
    </row>
    <row r="4373" spans="9:9" x14ac:dyDescent="0.15">
      <c r="I4373" s="153"/>
    </row>
    <row r="4374" spans="9:9" x14ac:dyDescent="0.15">
      <c r="I4374" s="153"/>
    </row>
    <row r="4375" spans="9:9" x14ac:dyDescent="0.15">
      <c r="I4375" s="153"/>
    </row>
    <row r="4376" spans="9:9" x14ac:dyDescent="0.15">
      <c r="I4376" s="153"/>
    </row>
    <row r="4377" spans="9:9" x14ac:dyDescent="0.15">
      <c r="I4377" s="153"/>
    </row>
    <row r="4378" spans="9:9" x14ac:dyDescent="0.15">
      <c r="I4378" s="153"/>
    </row>
    <row r="4379" spans="9:9" x14ac:dyDescent="0.15">
      <c r="I4379" s="153"/>
    </row>
    <row r="4380" spans="9:9" x14ac:dyDescent="0.15">
      <c r="I4380" s="153"/>
    </row>
    <row r="4381" spans="9:9" x14ac:dyDescent="0.15">
      <c r="I4381" s="153"/>
    </row>
    <row r="4382" spans="9:9" x14ac:dyDescent="0.15">
      <c r="I4382" s="153"/>
    </row>
    <row r="4383" spans="9:9" x14ac:dyDescent="0.15">
      <c r="I4383" s="153"/>
    </row>
    <row r="4384" spans="9:9" x14ac:dyDescent="0.15">
      <c r="I4384" s="153"/>
    </row>
    <row r="4385" spans="9:9" x14ac:dyDescent="0.15">
      <c r="I4385" s="153"/>
    </row>
    <row r="4386" spans="9:9" x14ac:dyDescent="0.15">
      <c r="I4386" s="153"/>
    </row>
    <row r="4387" spans="9:9" x14ac:dyDescent="0.15">
      <c r="I4387" s="153"/>
    </row>
    <row r="4388" spans="9:9" x14ac:dyDescent="0.15">
      <c r="I4388" s="153"/>
    </row>
    <row r="4389" spans="9:9" x14ac:dyDescent="0.15">
      <c r="I4389" s="153"/>
    </row>
    <row r="4390" spans="9:9" x14ac:dyDescent="0.15">
      <c r="I4390" s="153"/>
    </row>
    <row r="4391" spans="9:9" x14ac:dyDescent="0.15">
      <c r="I4391" s="153"/>
    </row>
    <row r="4392" spans="9:9" x14ac:dyDescent="0.15">
      <c r="I4392" s="153"/>
    </row>
    <row r="4393" spans="9:9" x14ac:dyDescent="0.15">
      <c r="I4393" s="153"/>
    </row>
    <row r="4394" spans="9:9" x14ac:dyDescent="0.15">
      <c r="I4394" s="153"/>
    </row>
    <row r="4395" spans="9:9" x14ac:dyDescent="0.15">
      <c r="I4395" s="153"/>
    </row>
    <row r="4396" spans="9:9" x14ac:dyDescent="0.15">
      <c r="I4396" s="153"/>
    </row>
    <row r="4397" spans="9:9" x14ac:dyDescent="0.15">
      <c r="I4397" s="153"/>
    </row>
    <row r="4398" spans="9:9" x14ac:dyDescent="0.15">
      <c r="I4398" s="153"/>
    </row>
    <row r="4399" spans="9:9" x14ac:dyDescent="0.15">
      <c r="I4399" s="153"/>
    </row>
    <row r="4400" spans="9:9" x14ac:dyDescent="0.15">
      <c r="I4400" s="153"/>
    </row>
    <row r="4401" spans="9:9" x14ac:dyDescent="0.15">
      <c r="I4401" s="153"/>
    </row>
    <row r="4402" spans="9:9" x14ac:dyDescent="0.15">
      <c r="I4402" s="153"/>
    </row>
    <row r="4403" spans="9:9" x14ac:dyDescent="0.15">
      <c r="I4403" s="153"/>
    </row>
    <row r="4404" spans="9:9" x14ac:dyDescent="0.15">
      <c r="I4404" s="153"/>
    </row>
    <row r="4405" spans="9:9" x14ac:dyDescent="0.15">
      <c r="I4405" s="153"/>
    </row>
    <row r="4406" spans="9:9" x14ac:dyDescent="0.15">
      <c r="I4406" s="153"/>
    </row>
    <row r="4407" spans="9:9" x14ac:dyDescent="0.15">
      <c r="I4407" s="153"/>
    </row>
    <row r="4408" spans="9:9" x14ac:dyDescent="0.15">
      <c r="I4408" s="153"/>
    </row>
    <row r="4409" spans="9:9" x14ac:dyDescent="0.15">
      <c r="I4409" s="153"/>
    </row>
    <row r="4410" spans="9:9" x14ac:dyDescent="0.15">
      <c r="I4410" s="153"/>
    </row>
    <row r="4411" spans="9:9" x14ac:dyDescent="0.15">
      <c r="I4411" s="153"/>
    </row>
    <row r="4412" spans="9:9" x14ac:dyDescent="0.15">
      <c r="I4412" s="153"/>
    </row>
    <row r="4413" spans="9:9" x14ac:dyDescent="0.15">
      <c r="I4413" s="153"/>
    </row>
    <row r="4414" spans="9:9" x14ac:dyDescent="0.15">
      <c r="I4414" s="153"/>
    </row>
    <row r="4415" spans="9:9" x14ac:dyDescent="0.15">
      <c r="I4415" s="153"/>
    </row>
    <row r="4416" spans="9:9" x14ac:dyDescent="0.15">
      <c r="I4416" s="153"/>
    </row>
    <row r="4417" spans="9:9" x14ac:dyDescent="0.15">
      <c r="I4417" s="153"/>
    </row>
    <row r="4418" spans="9:9" x14ac:dyDescent="0.15">
      <c r="I4418" s="153"/>
    </row>
    <row r="4419" spans="9:9" x14ac:dyDescent="0.15">
      <c r="I4419" s="153"/>
    </row>
    <row r="4420" spans="9:9" x14ac:dyDescent="0.15">
      <c r="I4420" s="153"/>
    </row>
    <row r="4421" spans="9:9" x14ac:dyDescent="0.15">
      <c r="I4421" s="153"/>
    </row>
    <row r="4422" spans="9:9" x14ac:dyDescent="0.15">
      <c r="I4422" s="153"/>
    </row>
    <row r="4423" spans="9:9" x14ac:dyDescent="0.15">
      <c r="I4423" s="153"/>
    </row>
    <row r="4424" spans="9:9" x14ac:dyDescent="0.15">
      <c r="I4424" s="153"/>
    </row>
    <row r="4425" spans="9:9" x14ac:dyDescent="0.15">
      <c r="I4425" s="153"/>
    </row>
    <row r="4426" spans="9:9" x14ac:dyDescent="0.15">
      <c r="I4426" s="153"/>
    </row>
    <row r="4427" spans="9:9" x14ac:dyDescent="0.15">
      <c r="I4427" s="153"/>
    </row>
    <row r="4428" spans="9:9" x14ac:dyDescent="0.15">
      <c r="I4428" s="153"/>
    </row>
    <row r="4429" spans="9:9" x14ac:dyDescent="0.15">
      <c r="I4429" s="153"/>
    </row>
    <row r="4430" spans="9:9" x14ac:dyDescent="0.15">
      <c r="I4430" s="153"/>
    </row>
    <row r="4431" spans="9:9" x14ac:dyDescent="0.15">
      <c r="I4431" s="153"/>
    </row>
    <row r="4432" spans="9:9" x14ac:dyDescent="0.15">
      <c r="I4432" s="153"/>
    </row>
    <row r="4433" spans="9:9" x14ac:dyDescent="0.15">
      <c r="I4433" s="153"/>
    </row>
    <row r="4434" spans="9:9" x14ac:dyDescent="0.15">
      <c r="I4434" s="153"/>
    </row>
    <row r="4435" spans="9:9" x14ac:dyDescent="0.15">
      <c r="I4435" s="153"/>
    </row>
    <row r="4436" spans="9:9" x14ac:dyDescent="0.15">
      <c r="I4436" s="153"/>
    </row>
    <row r="4437" spans="9:9" x14ac:dyDescent="0.15">
      <c r="I4437" s="153"/>
    </row>
    <row r="4438" spans="9:9" x14ac:dyDescent="0.15">
      <c r="I4438" s="153"/>
    </row>
    <row r="4439" spans="9:9" x14ac:dyDescent="0.15">
      <c r="I4439" s="153"/>
    </row>
    <row r="4440" spans="9:9" x14ac:dyDescent="0.15">
      <c r="I4440" s="153"/>
    </row>
    <row r="4441" spans="9:9" x14ac:dyDescent="0.15">
      <c r="I4441" s="153"/>
    </row>
    <row r="4442" spans="9:9" x14ac:dyDescent="0.15">
      <c r="I4442" s="153"/>
    </row>
    <row r="4443" spans="9:9" x14ac:dyDescent="0.15">
      <c r="I4443" s="153"/>
    </row>
    <row r="4444" spans="9:9" x14ac:dyDescent="0.15">
      <c r="I4444" s="153"/>
    </row>
    <row r="4445" spans="9:9" x14ac:dyDescent="0.15">
      <c r="I4445" s="153"/>
    </row>
    <row r="4446" spans="9:9" x14ac:dyDescent="0.15">
      <c r="I4446" s="153"/>
    </row>
    <row r="4447" spans="9:9" x14ac:dyDescent="0.15">
      <c r="I4447" s="153"/>
    </row>
    <row r="4448" spans="9:9" x14ac:dyDescent="0.15">
      <c r="I4448" s="153"/>
    </row>
    <row r="4449" spans="9:9" x14ac:dyDescent="0.15">
      <c r="I4449" s="153"/>
    </row>
    <row r="4450" spans="9:9" x14ac:dyDescent="0.15">
      <c r="I4450" s="153"/>
    </row>
    <row r="4451" spans="9:9" x14ac:dyDescent="0.15">
      <c r="I4451" s="153"/>
    </row>
    <row r="4452" spans="9:9" x14ac:dyDescent="0.15">
      <c r="I4452" s="153"/>
    </row>
    <row r="4453" spans="9:9" x14ac:dyDescent="0.15">
      <c r="I4453" s="153"/>
    </row>
    <row r="4454" spans="9:9" x14ac:dyDescent="0.15">
      <c r="I4454" s="153"/>
    </row>
    <row r="4455" spans="9:9" x14ac:dyDescent="0.15">
      <c r="I4455" s="153"/>
    </row>
    <row r="4456" spans="9:9" x14ac:dyDescent="0.15">
      <c r="I4456" s="153"/>
    </row>
    <row r="4457" spans="9:9" x14ac:dyDescent="0.15">
      <c r="I4457" s="153"/>
    </row>
    <row r="4458" spans="9:9" x14ac:dyDescent="0.15">
      <c r="I4458" s="153"/>
    </row>
    <row r="4459" spans="9:9" x14ac:dyDescent="0.15">
      <c r="I4459" s="153"/>
    </row>
    <row r="4460" spans="9:9" x14ac:dyDescent="0.15">
      <c r="I4460" s="153"/>
    </row>
    <row r="4461" spans="9:9" x14ac:dyDescent="0.15">
      <c r="I4461" s="153"/>
    </row>
    <row r="4462" spans="9:9" x14ac:dyDescent="0.15">
      <c r="I4462" s="153"/>
    </row>
    <row r="4463" spans="9:9" x14ac:dyDescent="0.15">
      <c r="I4463" s="153"/>
    </row>
    <row r="4464" spans="9:9" x14ac:dyDescent="0.15">
      <c r="I4464" s="153"/>
    </row>
    <row r="4465" spans="9:9" x14ac:dyDescent="0.15">
      <c r="I4465" s="153"/>
    </row>
    <row r="4466" spans="9:9" x14ac:dyDescent="0.15">
      <c r="I4466" s="153"/>
    </row>
    <row r="4467" spans="9:9" x14ac:dyDescent="0.15">
      <c r="I4467" s="153"/>
    </row>
    <row r="4468" spans="9:9" x14ac:dyDescent="0.15">
      <c r="I4468" s="153"/>
    </row>
    <row r="4469" spans="9:9" x14ac:dyDescent="0.15">
      <c r="I4469" s="153"/>
    </row>
    <row r="4470" spans="9:9" x14ac:dyDescent="0.15">
      <c r="I4470" s="153"/>
    </row>
    <row r="4471" spans="9:9" x14ac:dyDescent="0.15">
      <c r="I4471" s="153"/>
    </row>
    <row r="4472" spans="9:9" x14ac:dyDescent="0.15">
      <c r="I4472" s="153"/>
    </row>
    <row r="4473" spans="9:9" x14ac:dyDescent="0.15">
      <c r="I4473" s="153"/>
    </row>
    <row r="4474" spans="9:9" x14ac:dyDescent="0.15">
      <c r="I4474" s="153"/>
    </row>
    <row r="4475" spans="9:9" x14ac:dyDescent="0.15">
      <c r="I4475" s="153"/>
    </row>
    <row r="4476" spans="9:9" x14ac:dyDescent="0.15">
      <c r="I4476" s="153"/>
    </row>
    <row r="4477" spans="9:9" x14ac:dyDescent="0.15">
      <c r="I4477" s="153"/>
    </row>
    <row r="4478" spans="9:9" x14ac:dyDescent="0.15">
      <c r="I4478" s="153"/>
    </row>
    <row r="4479" spans="9:9" x14ac:dyDescent="0.15">
      <c r="I4479" s="153"/>
    </row>
    <row r="4480" spans="9:9" x14ac:dyDescent="0.15">
      <c r="I4480" s="153"/>
    </row>
    <row r="4481" spans="9:9" x14ac:dyDescent="0.15">
      <c r="I4481" s="153"/>
    </row>
    <row r="4482" spans="9:9" x14ac:dyDescent="0.15">
      <c r="I4482" s="153"/>
    </row>
    <row r="4483" spans="9:9" x14ac:dyDescent="0.15">
      <c r="I4483" s="153"/>
    </row>
    <row r="4484" spans="9:9" x14ac:dyDescent="0.15">
      <c r="I4484" s="153"/>
    </row>
    <row r="4485" spans="9:9" x14ac:dyDescent="0.15">
      <c r="I4485" s="153"/>
    </row>
    <row r="4486" spans="9:9" x14ac:dyDescent="0.15">
      <c r="I4486" s="153"/>
    </row>
    <row r="4487" spans="9:9" x14ac:dyDescent="0.15">
      <c r="I4487" s="153"/>
    </row>
    <row r="4488" spans="9:9" x14ac:dyDescent="0.15">
      <c r="I4488" s="153"/>
    </row>
    <row r="4489" spans="9:9" x14ac:dyDescent="0.15">
      <c r="I4489" s="153"/>
    </row>
    <row r="4490" spans="9:9" x14ac:dyDescent="0.15">
      <c r="I4490" s="153"/>
    </row>
    <row r="4491" spans="9:9" x14ac:dyDescent="0.15">
      <c r="I4491" s="153"/>
    </row>
    <row r="4492" spans="9:9" x14ac:dyDescent="0.15">
      <c r="I4492" s="153"/>
    </row>
    <row r="4493" spans="9:9" x14ac:dyDescent="0.15">
      <c r="I4493" s="153"/>
    </row>
    <row r="4494" spans="9:9" x14ac:dyDescent="0.15">
      <c r="I4494" s="153"/>
    </row>
    <row r="4495" spans="9:9" x14ac:dyDescent="0.15">
      <c r="I4495" s="153"/>
    </row>
    <row r="4496" spans="9:9" x14ac:dyDescent="0.15">
      <c r="I4496" s="153"/>
    </row>
    <row r="4497" spans="9:9" x14ac:dyDescent="0.15">
      <c r="I4497" s="153"/>
    </row>
    <row r="4498" spans="9:9" x14ac:dyDescent="0.15">
      <c r="I4498" s="153"/>
    </row>
    <row r="4499" spans="9:9" x14ac:dyDescent="0.15">
      <c r="I4499" s="153"/>
    </row>
    <row r="4500" spans="9:9" x14ac:dyDescent="0.15">
      <c r="I4500" s="153"/>
    </row>
    <row r="4501" spans="9:9" x14ac:dyDescent="0.15">
      <c r="I4501" s="153"/>
    </row>
    <row r="4502" spans="9:9" x14ac:dyDescent="0.15">
      <c r="I4502" s="153"/>
    </row>
    <row r="4503" spans="9:9" x14ac:dyDescent="0.15">
      <c r="I4503" s="153"/>
    </row>
    <row r="4504" spans="9:9" x14ac:dyDescent="0.15">
      <c r="I4504" s="153"/>
    </row>
    <row r="4505" spans="9:9" x14ac:dyDescent="0.15">
      <c r="I4505" s="153"/>
    </row>
    <row r="4506" spans="9:9" x14ac:dyDescent="0.15">
      <c r="I4506" s="153"/>
    </row>
    <row r="4507" spans="9:9" x14ac:dyDescent="0.15">
      <c r="I4507" s="153"/>
    </row>
    <row r="4508" spans="9:9" x14ac:dyDescent="0.15">
      <c r="I4508" s="153"/>
    </row>
    <row r="4509" spans="9:9" x14ac:dyDescent="0.15">
      <c r="I4509" s="153"/>
    </row>
    <row r="4510" spans="9:9" x14ac:dyDescent="0.15">
      <c r="I4510" s="153"/>
    </row>
    <row r="4511" spans="9:9" x14ac:dyDescent="0.15">
      <c r="I4511" s="153"/>
    </row>
    <row r="4512" spans="9:9" x14ac:dyDescent="0.15">
      <c r="I4512" s="153"/>
    </row>
    <row r="4513" spans="9:9" x14ac:dyDescent="0.15">
      <c r="I4513" s="153"/>
    </row>
    <row r="4514" spans="9:9" x14ac:dyDescent="0.15">
      <c r="I4514" s="153"/>
    </row>
    <row r="4515" spans="9:9" x14ac:dyDescent="0.15">
      <c r="I4515" s="153"/>
    </row>
    <row r="4516" spans="9:9" x14ac:dyDescent="0.15">
      <c r="I4516" s="153"/>
    </row>
    <row r="4517" spans="9:9" x14ac:dyDescent="0.15">
      <c r="I4517" s="153"/>
    </row>
    <row r="4518" spans="9:9" x14ac:dyDescent="0.15">
      <c r="I4518" s="153"/>
    </row>
    <row r="4519" spans="9:9" x14ac:dyDescent="0.15">
      <c r="I4519" s="153"/>
    </row>
    <row r="4520" spans="9:9" x14ac:dyDescent="0.15">
      <c r="I4520" s="153"/>
    </row>
    <row r="4521" spans="9:9" x14ac:dyDescent="0.15">
      <c r="I4521" s="153"/>
    </row>
    <row r="4522" spans="9:9" x14ac:dyDescent="0.15">
      <c r="I4522" s="153"/>
    </row>
    <row r="4523" spans="9:9" x14ac:dyDescent="0.15">
      <c r="I4523" s="153"/>
    </row>
    <row r="4524" spans="9:9" x14ac:dyDescent="0.15">
      <c r="I4524" s="153"/>
    </row>
    <row r="4525" spans="9:9" x14ac:dyDescent="0.15">
      <c r="I4525" s="153"/>
    </row>
    <row r="4526" spans="9:9" x14ac:dyDescent="0.15">
      <c r="I4526" s="153"/>
    </row>
    <row r="4527" spans="9:9" x14ac:dyDescent="0.15">
      <c r="I4527" s="153"/>
    </row>
    <row r="4528" spans="9:9" x14ac:dyDescent="0.15">
      <c r="I4528" s="153"/>
    </row>
    <row r="4529" spans="9:9" x14ac:dyDescent="0.15">
      <c r="I4529" s="153"/>
    </row>
    <row r="4530" spans="9:9" x14ac:dyDescent="0.15">
      <c r="I4530" s="153"/>
    </row>
    <row r="4531" spans="9:9" x14ac:dyDescent="0.15">
      <c r="I4531" s="153"/>
    </row>
    <row r="4532" spans="9:9" x14ac:dyDescent="0.15">
      <c r="I4532" s="153"/>
    </row>
    <row r="4533" spans="9:9" x14ac:dyDescent="0.15">
      <c r="I4533" s="153"/>
    </row>
    <row r="4534" spans="9:9" x14ac:dyDescent="0.15">
      <c r="I4534" s="153"/>
    </row>
    <row r="4535" spans="9:9" x14ac:dyDescent="0.15">
      <c r="I4535" s="153"/>
    </row>
    <row r="4536" spans="9:9" x14ac:dyDescent="0.15">
      <c r="I4536" s="153"/>
    </row>
    <row r="4537" spans="9:9" x14ac:dyDescent="0.15">
      <c r="I4537" s="153"/>
    </row>
    <row r="4538" spans="9:9" x14ac:dyDescent="0.15">
      <c r="I4538" s="153"/>
    </row>
    <row r="4539" spans="9:9" x14ac:dyDescent="0.15">
      <c r="I4539" s="153"/>
    </row>
    <row r="4540" spans="9:9" x14ac:dyDescent="0.15">
      <c r="I4540" s="153"/>
    </row>
    <row r="4541" spans="9:9" x14ac:dyDescent="0.15">
      <c r="I4541" s="153"/>
    </row>
    <row r="4542" spans="9:9" x14ac:dyDescent="0.15">
      <c r="I4542" s="153"/>
    </row>
    <row r="4543" spans="9:9" x14ac:dyDescent="0.15">
      <c r="I4543" s="153"/>
    </row>
    <row r="4544" spans="9:9" x14ac:dyDescent="0.15">
      <c r="I4544" s="153"/>
    </row>
    <row r="4545" spans="9:9" x14ac:dyDescent="0.15">
      <c r="I4545" s="153"/>
    </row>
    <row r="4546" spans="9:9" x14ac:dyDescent="0.15">
      <c r="I4546" s="153"/>
    </row>
    <row r="4547" spans="9:9" x14ac:dyDescent="0.15">
      <c r="I4547" s="153"/>
    </row>
    <row r="4548" spans="9:9" x14ac:dyDescent="0.15">
      <c r="I4548" s="153"/>
    </row>
    <row r="4549" spans="9:9" x14ac:dyDescent="0.15">
      <c r="I4549" s="153"/>
    </row>
    <row r="4550" spans="9:9" x14ac:dyDescent="0.15">
      <c r="I4550" s="153"/>
    </row>
    <row r="4551" spans="9:9" x14ac:dyDescent="0.15">
      <c r="I4551" s="153"/>
    </row>
    <row r="4552" spans="9:9" x14ac:dyDescent="0.15">
      <c r="I4552" s="153"/>
    </row>
    <row r="4553" spans="9:9" x14ac:dyDescent="0.15">
      <c r="I4553" s="153"/>
    </row>
    <row r="4554" spans="9:9" x14ac:dyDescent="0.15">
      <c r="I4554" s="153"/>
    </row>
    <row r="4555" spans="9:9" x14ac:dyDescent="0.15">
      <c r="I4555" s="153"/>
    </row>
    <row r="4556" spans="9:9" x14ac:dyDescent="0.15">
      <c r="I4556" s="153"/>
    </row>
    <row r="4557" spans="9:9" x14ac:dyDescent="0.15">
      <c r="I4557" s="153"/>
    </row>
    <row r="4558" spans="9:9" x14ac:dyDescent="0.15">
      <c r="I4558" s="153"/>
    </row>
    <row r="4559" spans="9:9" x14ac:dyDescent="0.15">
      <c r="I4559" s="153"/>
    </row>
    <row r="4560" spans="9:9" x14ac:dyDescent="0.15">
      <c r="I4560" s="153"/>
    </row>
    <row r="4561" spans="9:9" x14ac:dyDescent="0.15">
      <c r="I4561" s="153"/>
    </row>
    <row r="4562" spans="9:9" x14ac:dyDescent="0.15">
      <c r="I4562" s="153"/>
    </row>
    <row r="4563" spans="9:9" x14ac:dyDescent="0.15">
      <c r="I4563" s="153"/>
    </row>
    <row r="4564" spans="9:9" x14ac:dyDescent="0.15">
      <c r="I4564" s="153"/>
    </row>
    <row r="4565" spans="9:9" x14ac:dyDescent="0.15">
      <c r="I4565" s="153"/>
    </row>
    <row r="4566" spans="9:9" x14ac:dyDescent="0.15">
      <c r="I4566" s="153"/>
    </row>
    <row r="4567" spans="9:9" x14ac:dyDescent="0.15">
      <c r="I4567" s="153"/>
    </row>
    <row r="4568" spans="9:9" x14ac:dyDescent="0.15">
      <c r="I4568" s="153"/>
    </row>
    <row r="4569" spans="9:9" x14ac:dyDescent="0.15">
      <c r="I4569" s="153"/>
    </row>
    <row r="4570" spans="9:9" x14ac:dyDescent="0.15">
      <c r="I4570" s="153"/>
    </row>
    <row r="4571" spans="9:9" x14ac:dyDescent="0.15">
      <c r="I4571" s="153"/>
    </row>
    <row r="4572" spans="9:9" x14ac:dyDescent="0.15">
      <c r="I4572" s="153"/>
    </row>
    <row r="4573" spans="9:9" x14ac:dyDescent="0.15">
      <c r="I4573" s="153"/>
    </row>
    <row r="4574" spans="9:9" x14ac:dyDescent="0.15">
      <c r="I4574" s="153"/>
    </row>
    <row r="4575" spans="9:9" x14ac:dyDescent="0.15">
      <c r="I4575" s="153"/>
    </row>
    <row r="4576" spans="9:9" x14ac:dyDescent="0.15">
      <c r="I4576" s="153"/>
    </row>
    <row r="4577" spans="9:9" x14ac:dyDescent="0.15">
      <c r="I4577" s="153"/>
    </row>
    <row r="4578" spans="9:9" x14ac:dyDescent="0.15">
      <c r="I4578" s="153"/>
    </row>
    <row r="4579" spans="9:9" x14ac:dyDescent="0.15">
      <c r="I4579" s="153"/>
    </row>
    <row r="4580" spans="9:9" x14ac:dyDescent="0.15">
      <c r="I4580" s="153"/>
    </row>
    <row r="4581" spans="9:9" x14ac:dyDescent="0.15">
      <c r="I4581" s="153"/>
    </row>
    <row r="4582" spans="9:9" x14ac:dyDescent="0.15">
      <c r="I4582" s="153"/>
    </row>
    <row r="4583" spans="9:9" x14ac:dyDescent="0.15">
      <c r="I4583" s="153"/>
    </row>
    <row r="4584" spans="9:9" x14ac:dyDescent="0.15">
      <c r="I4584" s="153"/>
    </row>
    <row r="4585" spans="9:9" x14ac:dyDescent="0.15">
      <c r="I4585" s="153"/>
    </row>
    <row r="4586" spans="9:9" x14ac:dyDescent="0.15">
      <c r="I4586" s="153"/>
    </row>
    <row r="4587" spans="9:9" x14ac:dyDescent="0.15">
      <c r="I4587" s="153"/>
    </row>
    <row r="4588" spans="9:9" x14ac:dyDescent="0.15">
      <c r="I4588" s="153"/>
    </row>
    <row r="4589" spans="9:9" x14ac:dyDescent="0.15">
      <c r="I4589" s="153"/>
    </row>
    <row r="4590" spans="9:9" x14ac:dyDescent="0.15">
      <c r="I4590" s="153"/>
    </row>
    <row r="4591" spans="9:9" x14ac:dyDescent="0.15">
      <c r="I4591" s="153"/>
    </row>
    <row r="4592" spans="9:9" x14ac:dyDescent="0.15">
      <c r="I4592" s="153"/>
    </row>
    <row r="4593" spans="9:9" x14ac:dyDescent="0.15">
      <c r="I4593" s="153"/>
    </row>
    <row r="4594" spans="9:9" x14ac:dyDescent="0.15">
      <c r="I4594" s="153"/>
    </row>
    <row r="4595" spans="9:9" x14ac:dyDescent="0.15">
      <c r="I4595" s="153"/>
    </row>
    <row r="4596" spans="9:9" x14ac:dyDescent="0.15">
      <c r="I4596" s="153"/>
    </row>
    <row r="4597" spans="9:9" x14ac:dyDescent="0.15">
      <c r="I4597" s="153"/>
    </row>
    <row r="4598" spans="9:9" x14ac:dyDescent="0.15">
      <c r="I4598" s="153"/>
    </row>
    <row r="4599" spans="9:9" x14ac:dyDescent="0.15">
      <c r="I4599" s="153"/>
    </row>
    <row r="4600" spans="9:9" x14ac:dyDescent="0.15">
      <c r="I4600" s="153"/>
    </row>
    <row r="4601" spans="9:9" x14ac:dyDescent="0.15">
      <c r="I4601" s="153"/>
    </row>
    <row r="4602" spans="9:9" x14ac:dyDescent="0.15">
      <c r="I4602" s="153"/>
    </row>
    <row r="4603" spans="9:9" x14ac:dyDescent="0.15">
      <c r="I4603" s="153"/>
    </row>
    <row r="4604" spans="9:9" x14ac:dyDescent="0.15">
      <c r="I4604" s="153"/>
    </row>
    <row r="4605" spans="9:9" x14ac:dyDescent="0.15">
      <c r="I4605" s="153"/>
    </row>
    <row r="4606" spans="9:9" x14ac:dyDescent="0.15">
      <c r="I4606" s="153"/>
    </row>
    <row r="4607" spans="9:9" x14ac:dyDescent="0.15">
      <c r="I4607" s="153"/>
    </row>
    <row r="4608" spans="9:9" x14ac:dyDescent="0.15">
      <c r="I4608" s="153"/>
    </row>
    <row r="4609" spans="9:9" x14ac:dyDescent="0.15">
      <c r="I4609" s="153"/>
    </row>
    <row r="4610" spans="9:9" x14ac:dyDescent="0.15">
      <c r="I4610" s="153"/>
    </row>
    <row r="4611" spans="9:9" x14ac:dyDescent="0.15">
      <c r="I4611" s="153"/>
    </row>
    <row r="4612" spans="9:9" x14ac:dyDescent="0.15">
      <c r="I4612" s="153"/>
    </row>
    <row r="4613" spans="9:9" x14ac:dyDescent="0.15">
      <c r="I4613" s="153"/>
    </row>
    <row r="4614" spans="9:9" x14ac:dyDescent="0.15">
      <c r="I4614" s="153"/>
    </row>
    <row r="4615" spans="9:9" x14ac:dyDescent="0.15">
      <c r="I4615" s="153"/>
    </row>
    <row r="4616" spans="9:9" x14ac:dyDescent="0.15">
      <c r="I4616" s="153"/>
    </row>
    <row r="4617" spans="9:9" x14ac:dyDescent="0.15">
      <c r="I4617" s="153"/>
    </row>
    <row r="4618" spans="9:9" x14ac:dyDescent="0.15">
      <c r="I4618" s="153"/>
    </row>
    <row r="4619" spans="9:9" x14ac:dyDescent="0.15">
      <c r="I4619" s="153"/>
    </row>
    <row r="4620" spans="9:9" x14ac:dyDescent="0.15">
      <c r="I4620" s="153"/>
    </row>
    <row r="4621" spans="9:9" x14ac:dyDescent="0.15">
      <c r="I4621" s="153"/>
    </row>
    <row r="4622" spans="9:9" x14ac:dyDescent="0.15">
      <c r="I4622" s="153"/>
    </row>
    <row r="4623" spans="9:9" x14ac:dyDescent="0.15">
      <c r="I4623" s="153"/>
    </row>
    <row r="4624" spans="9:9" x14ac:dyDescent="0.15">
      <c r="I4624" s="153"/>
    </row>
    <row r="4625" spans="9:9" x14ac:dyDescent="0.15">
      <c r="I4625" s="153"/>
    </row>
    <row r="4626" spans="9:9" x14ac:dyDescent="0.15">
      <c r="I4626" s="153"/>
    </row>
    <row r="4627" spans="9:9" x14ac:dyDescent="0.15">
      <c r="I4627" s="153"/>
    </row>
    <row r="4628" spans="9:9" x14ac:dyDescent="0.15">
      <c r="I4628" s="153"/>
    </row>
    <row r="4629" spans="9:9" x14ac:dyDescent="0.15">
      <c r="I4629" s="153"/>
    </row>
    <row r="4630" spans="9:9" x14ac:dyDescent="0.15">
      <c r="I4630" s="153"/>
    </row>
    <row r="4631" spans="9:9" x14ac:dyDescent="0.15">
      <c r="I4631" s="153"/>
    </row>
    <row r="4632" spans="9:9" x14ac:dyDescent="0.15">
      <c r="I4632" s="153"/>
    </row>
    <row r="4633" spans="9:9" x14ac:dyDescent="0.15">
      <c r="I4633" s="153"/>
    </row>
    <row r="4634" spans="9:9" x14ac:dyDescent="0.15">
      <c r="I4634" s="153"/>
    </row>
    <row r="4635" spans="9:9" x14ac:dyDescent="0.15">
      <c r="I4635" s="153"/>
    </row>
    <row r="4636" spans="9:9" x14ac:dyDescent="0.15">
      <c r="I4636" s="153"/>
    </row>
    <row r="4637" spans="9:9" x14ac:dyDescent="0.15">
      <c r="I4637" s="153"/>
    </row>
    <row r="4638" spans="9:9" x14ac:dyDescent="0.15">
      <c r="I4638" s="153"/>
    </row>
    <row r="4639" spans="9:9" x14ac:dyDescent="0.15">
      <c r="I4639" s="153"/>
    </row>
    <row r="4640" spans="9:9" x14ac:dyDescent="0.15">
      <c r="I4640" s="153"/>
    </row>
    <row r="4641" spans="9:9" x14ac:dyDescent="0.15">
      <c r="I4641" s="153"/>
    </row>
    <row r="4642" spans="9:9" x14ac:dyDescent="0.15">
      <c r="I4642" s="153"/>
    </row>
    <row r="4643" spans="9:9" x14ac:dyDescent="0.15">
      <c r="I4643" s="153"/>
    </row>
    <row r="4644" spans="9:9" x14ac:dyDescent="0.15">
      <c r="I4644" s="153"/>
    </row>
    <row r="4645" spans="9:9" x14ac:dyDescent="0.15">
      <c r="I4645" s="153"/>
    </row>
    <row r="4646" spans="9:9" x14ac:dyDescent="0.15">
      <c r="I4646" s="153"/>
    </row>
    <row r="4647" spans="9:9" x14ac:dyDescent="0.15">
      <c r="I4647" s="153"/>
    </row>
    <row r="4648" spans="9:9" x14ac:dyDescent="0.15">
      <c r="I4648" s="153"/>
    </row>
    <row r="4649" spans="9:9" x14ac:dyDescent="0.15">
      <c r="I4649" s="153"/>
    </row>
    <row r="4650" spans="9:9" x14ac:dyDescent="0.15">
      <c r="I4650" s="153"/>
    </row>
    <row r="4651" spans="9:9" x14ac:dyDescent="0.15">
      <c r="I4651" s="153"/>
    </row>
    <row r="4652" spans="9:9" x14ac:dyDescent="0.15">
      <c r="I4652" s="153"/>
    </row>
    <row r="4653" spans="9:9" x14ac:dyDescent="0.15">
      <c r="I4653" s="153"/>
    </row>
    <row r="4654" spans="9:9" x14ac:dyDescent="0.15">
      <c r="I4654" s="153"/>
    </row>
    <row r="4655" spans="9:9" x14ac:dyDescent="0.15">
      <c r="I4655" s="153"/>
    </row>
    <row r="4656" spans="9:9" x14ac:dyDescent="0.15">
      <c r="I4656" s="153"/>
    </row>
    <row r="4657" spans="9:9" x14ac:dyDescent="0.15">
      <c r="I4657" s="153"/>
    </row>
    <row r="4658" spans="9:9" x14ac:dyDescent="0.15">
      <c r="I4658" s="153"/>
    </row>
    <row r="4659" spans="9:9" x14ac:dyDescent="0.15">
      <c r="I4659" s="153"/>
    </row>
    <row r="4660" spans="9:9" x14ac:dyDescent="0.15">
      <c r="I4660" s="153"/>
    </row>
    <row r="4661" spans="9:9" x14ac:dyDescent="0.15">
      <c r="I4661" s="153"/>
    </row>
    <row r="4662" spans="9:9" x14ac:dyDescent="0.15">
      <c r="I4662" s="153"/>
    </row>
    <row r="4663" spans="9:9" x14ac:dyDescent="0.15">
      <c r="I4663" s="153"/>
    </row>
    <row r="4664" spans="9:9" x14ac:dyDescent="0.15">
      <c r="I4664" s="153"/>
    </row>
    <row r="4665" spans="9:9" x14ac:dyDescent="0.15">
      <c r="I4665" s="153"/>
    </row>
    <row r="4666" spans="9:9" x14ac:dyDescent="0.15">
      <c r="I4666" s="153"/>
    </row>
    <row r="4667" spans="9:9" x14ac:dyDescent="0.15">
      <c r="I4667" s="153"/>
    </row>
    <row r="4668" spans="9:9" x14ac:dyDescent="0.15">
      <c r="I4668" s="153"/>
    </row>
    <row r="4669" spans="9:9" x14ac:dyDescent="0.15">
      <c r="I4669" s="153"/>
    </row>
    <row r="4670" spans="9:9" x14ac:dyDescent="0.15">
      <c r="I4670" s="153"/>
    </row>
    <row r="4671" spans="9:9" x14ac:dyDescent="0.15">
      <c r="I4671" s="153"/>
    </row>
    <row r="4672" spans="9:9" x14ac:dyDescent="0.15">
      <c r="I4672" s="153"/>
    </row>
    <row r="4673" spans="9:9" x14ac:dyDescent="0.15">
      <c r="I4673" s="153"/>
    </row>
    <row r="4674" spans="9:9" x14ac:dyDescent="0.15">
      <c r="I4674" s="153"/>
    </row>
    <row r="4675" spans="9:9" x14ac:dyDescent="0.15">
      <c r="I4675" s="153"/>
    </row>
    <row r="4676" spans="9:9" x14ac:dyDescent="0.15">
      <c r="I4676" s="153"/>
    </row>
    <row r="4677" spans="9:9" x14ac:dyDescent="0.15">
      <c r="I4677" s="153"/>
    </row>
    <row r="4678" spans="9:9" x14ac:dyDescent="0.15">
      <c r="I4678" s="153"/>
    </row>
    <row r="4679" spans="9:9" x14ac:dyDescent="0.15">
      <c r="I4679" s="153"/>
    </row>
    <row r="4680" spans="9:9" x14ac:dyDescent="0.15">
      <c r="I4680" s="153"/>
    </row>
    <row r="4681" spans="9:9" x14ac:dyDescent="0.15">
      <c r="I4681" s="153"/>
    </row>
    <row r="4682" spans="9:9" x14ac:dyDescent="0.15">
      <c r="I4682" s="153"/>
    </row>
    <row r="4683" spans="9:9" x14ac:dyDescent="0.15">
      <c r="I4683" s="153"/>
    </row>
    <row r="4684" spans="9:9" x14ac:dyDescent="0.15">
      <c r="I4684" s="153"/>
    </row>
    <row r="4685" spans="9:9" x14ac:dyDescent="0.15">
      <c r="I4685" s="153"/>
    </row>
    <row r="4686" spans="9:9" x14ac:dyDescent="0.15">
      <c r="I4686" s="153"/>
    </row>
    <row r="4687" spans="9:9" x14ac:dyDescent="0.15">
      <c r="I4687" s="153"/>
    </row>
    <row r="4688" spans="9:9" x14ac:dyDescent="0.15">
      <c r="I4688" s="153"/>
    </row>
    <row r="4689" spans="9:9" x14ac:dyDescent="0.15">
      <c r="I4689" s="153"/>
    </row>
    <row r="4690" spans="9:9" x14ac:dyDescent="0.15">
      <c r="I4690" s="153"/>
    </row>
    <row r="4691" spans="9:9" x14ac:dyDescent="0.15">
      <c r="I4691" s="153"/>
    </row>
    <row r="4692" spans="9:9" x14ac:dyDescent="0.15">
      <c r="I4692" s="153"/>
    </row>
    <row r="4693" spans="9:9" x14ac:dyDescent="0.15">
      <c r="I4693" s="153"/>
    </row>
    <row r="4694" spans="9:9" x14ac:dyDescent="0.15">
      <c r="I4694" s="153"/>
    </row>
    <row r="4695" spans="9:9" x14ac:dyDescent="0.15">
      <c r="I4695" s="153"/>
    </row>
    <row r="4696" spans="9:9" x14ac:dyDescent="0.15">
      <c r="I4696" s="153"/>
    </row>
    <row r="4697" spans="9:9" x14ac:dyDescent="0.15">
      <c r="I4697" s="153"/>
    </row>
    <row r="4698" spans="9:9" x14ac:dyDescent="0.15">
      <c r="I4698" s="153"/>
    </row>
    <row r="4699" spans="9:9" x14ac:dyDescent="0.15">
      <c r="I4699" s="153"/>
    </row>
    <row r="4700" spans="9:9" x14ac:dyDescent="0.15">
      <c r="I4700" s="153"/>
    </row>
    <row r="4701" spans="9:9" x14ac:dyDescent="0.15">
      <c r="I4701" s="153"/>
    </row>
    <row r="4702" spans="9:9" x14ac:dyDescent="0.15">
      <c r="I4702" s="153"/>
    </row>
    <row r="4703" spans="9:9" x14ac:dyDescent="0.15">
      <c r="I4703" s="153"/>
    </row>
    <row r="4704" spans="9:9" x14ac:dyDescent="0.15">
      <c r="I4704" s="153"/>
    </row>
    <row r="4705" spans="9:9" x14ac:dyDescent="0.15">
      <c r="I4705" s="153"/>
    </row>
    <row r="4706" spans="9:9" x14ac:dyDescent="0.15">
      <c r="I4706" s="153"/>
    </row>
    <row r="4707" spans="9:9" x14ac:dyDescent="0.15">
      <c r="I4707" s="153"/>
    </row>
    <row r="4708" spans="9:9" x14ac:dyDescent="0.15">
      <c r="I4708" s="153"/>
    </row>
    <row r="4709" spans="9:9" x14ac:dyDescent="0.15">
      <c r="I4709" s="153"/>
    </row>
    <row r="4710" spans="9:9" x14ac:dyDescent="0.15">
      <c r="I4710" s="153"/>
    </row>
    <row r="4711" spans="9:9" x14ac:dyDescent="0.15">
      <c r="I4711" s="153"/>
    </row>
    <row r="4712" spans="9:9" x14ac:dyDescent="0.15">
      <c r="I4712" s="153"/>
    </row>
    <row r="4713" spans="9:9" x14ac:dyDescent="0.15">
      <c r="I4713" s="153"/>
    </row>
    <row r="4714" spans="9:9" x14ac:dyDescent="0.15">
      <c r="I4714" s="153"/>
    </row>
    <row r="4715" spans="9:9" x14ac:dyDescent="0.15">
      <c r="I4715" s="153"/>
    </row>
    <row r="4716" spans="9:9" x14ac:dyDescent="0.15">
      <c r="I4716" s="153"/>
    </row>
    <row r="4717" spans="9:9" x14ac:dyDescent="0.15">
      <c r="I4717" s="153"/>
    </row>
    <row r="4718" spans="9:9" x14ac:dyDescent="0.15">
      <c r="I4718" s="153"/>
    </row>
    <row r="4719" spans="9:9" x14ac:dyDescent="0.15">
      <c r="I4719" s="153"/>
    </row>
    <row r="4720" spans="9:9" x14ac:dyDescent="0.15">
      <c r="I4720" s="153"/>
    </row>
    <row r="4721" spans="9:9" x14ac:dyDescent="0.15">
      <c r="I4721" s="153"/>
    </row>
    <row r="4722" spans="9:9" x14ac:dyDescent="0.15">
      <c r="I4722" s="153"/>
    </row>
    <row r="4723" spans="9:9" x14ac:dyDescent="0.15">
      <c r="I4723" s="153"/>
    </row>
    <row r="4724" spans="9:9" x14ac:dyDescent="0.15">
      <c r="I4724" s="153"/>
    </row>
    <row r="4725" spans="9:9" x14ac:dyDescent="0.15">
      <c r="I4725" s="153"/>
    </row>
    <row r="4726" spans="9:9" x14ac:dyDescent="0.15">
      <c r="I4726" s="153"/>
    </row>
    <row r="4727" spans="9:9" x14ac:dyDescent="0.15">
      <c r="I4727" s="153"/>
    </row>
    <row r="4728" spans="9:9" x14ac:dyDescent="0.15">
      <c r="I4728" s="153"/>
    </row>
    <row r="4729" spans="9:9" x14ac:dyDescent="0.15">
      <c r="I4729" s="153"/>
    </row>
    <row r="4730" spans="9:9" x14ac:dyDescent="0.15">
      <c r="I4730" s="153"/>
    </row>
    <row r="4731" spans="9:9" x14ac:dyDescent="0.15">
      <c r="I4731" s="153"/>
    </row>
    <row r="4732" spans="9:9" x14ac:dyDescent="0.15">
      <c r="I4732" s="153"/>
    </row>
    <row r="4733" spans="9:9" x14ac:dyDescent="0.15">
      <c r="I4733" s="153"/>
    </row>
    <row r="4734" spans="9:9" x14ac:dyDescent="0.15">
      <c r="I4734" s="153"/>
    </row>
    <row r="4735" spans="9:9" x14ac:dyDescent="0.15">
      <c r="I4735" s="153"/>
    </row>
    <row r="4736" spans="9:9" x14ac:dyDescent="0.15">
      <c r="I4736" s="153"/>
    </row>
    <row r="4737" spans="9:9" x14ac:dyDescent="0.15">
      <c r="I4737" s="153"/>
    </row>
    <row r="4738" spans="9:9" x14ac:dyDescent="0.15">
      <c r="I4738" s="153"/>
    </row>
    <row r="4739" spans="9:9" x14ac:dyDescent="0.15">
      <c r="I4739" s="153"/>
    </row>
    <row r="4740" spans="9:9" x14ac:dyDescent="0.15">
      <c r="I4740" s="153"/>
    </row>
    <row r="4741" spans="9:9" x14ac:dyDescent="0.15">
      <c r="I4741" s="153"/>
    </row>
    <row r="4742" spans="9:9" x14ac:dyDescent="0.15">
      <c r="I4742" s="153"/>
    </row>
    <row r="4743" spans="9:9" x14ac:dyDescent="0.15">
      <c r="I4743" s="153"/>
    </row>
    <row r="4744" spans="9:9" x14ac:dyDescent="0.15">
      <c r="I4744" s="153"/>
    </row>
    <row r="4745" spans="9:9" x14ac:dyDescent="0.15">
      <c r="I4745" s="153"/>
    </row>
    <row r="4746" spans="9:9" x14ac:dyDescent="0.15">
      <c r="I4746" s="153"/>
    </row>
    <row r="4747" spans="9:9" x14ac:dyDescent="0.15">
      <c r="I4747" s="153"/>
    </row>
    <row r="4748" spans="9:9" x14ac:dyDescent="0.15">
      <c r="I4748" s="153"/>
    </row>
    <row r="4749" spans="9:9" x14ac:dyDescent="0.15">
      <c r="I4749" s="153"/>
    </row>
    <row r="4750" spans="9:9" x14ac:dyDescent="0.15">
      <c r="I4750" s="153"/>
    </row>
    <row r="4751" spans="9:9" x14ac:dyDescent="0.15">
      <c r="I4751" s="153"/>
    </row>
    <row r="4752" spans="9:9" x14ac:dyDescent="0.15">
      <c r="I4752" s="153"/>
    </row>
    <row r="4753" spans="9:9" x14ac:dyDescent="0.15">
      <c r="I4753" s="153"/>
    </row>
    <row r="4754" spans="9:9" x14ac:dyDescent="0.15">
      <c r="I4754" s="153"/>
    </row>
    <row r="4755" spans="9:9" x14ac:dyDescent="0.15">
      <c r="I4755" s="153"/>
    </row>
    <row r="4756" spans="9:9" x14ac:dyDescent="0.15">
      <c r="I4756" s="153"/>
    </row>
    <row r="4757" spans="9:9" x14ac:dyDescent="0.15">
      <c r="I4757" s="153"/>
    </row>
    <row r="4758" spans="9:9" x14ac:dyDescent="0.15">
      <c r="I4758" s="153"/>
    </row>
    <row r="4759" spans="9:9" x14ac:dyDescent="0.15">
      <c r="I4759" s="153"/>
    </row>
    <row r="4760" spans="9:9" x14ac:dyDescent="0.15">
      <c r="I4760" s="153"/>
    </row>
    <row r="4761" spans="9:9" x14ac:dyDescent="0.15">
      <c r="I4761" s="153"/>
    </row>
    <row r="4762" spans="9:9" x14ac:dyDescent="0.15">
      <c r="I4762" s="153"/>
    </row>
    <row r="4763" spans="9:9" x14ac:dyDescent="0.15">
      <c r="I4763" s="153"/>
    </row>
    <row r="4764" spans="9:9" x14ac:dyDescent="0.15">
      <c r="I4764" s="153"/>
    </row>
    <row r="4765" spans="9:9" x14ac:dyDescent="0.15">
      <c r="I4765" s="153"/>
    </row>
    <row r="4766" spans="9:9" x14ac:dyDescent="0.15">
      <c r="I4766" s="153"/>
    </row>
    <row r="4767" spans="9:9" x14ac:dyDescent="0.15">
      <c r="I4767" s="153"/>
    </row>
    <row r="4768" spans="9:9" x14ac:dyDescent="0.15">
      <c r="I4768" s="153"/>
    </row>
    <row r="4769" spans="9:9" x14ac:dyDescent="0.15">
      <c r="I4769" s="153"/>
    </row>
    <row r="4770" spans="9:9" x14ac:dyDescent="0.15">
      <c r="I4770" s="153"/>
    </row>
    <row r="4771" spans="9:9" x14ac:dyDescent="0.15">
      <c r="I4771" s="153"/>
    </row>
    <row r="4772" spans="9:9" x14ac:dyDescent="0.15">
      <c r="I4772" s="153"/>
    </row>
    <row r="4773" spans="9:9" x14ac:dyDescent="0.15">
      <c r="I4773" s="153"/>
    </row>
    <row r="4774" spans="9:9" x14ac:dyDescent="0.15">
      <c r="I4774" s="153"/>
    </row>
    <row r="4775" spans="9:9" x14ac:dyDescent="0.15">
      <c r="I4775" s="153"/>
    </row>
    <row r="4776" spans="9:9" x14ac:dyDescent="0.15">
      <c r="I4776" s="153"/>
    </row>
    <row r="4777" spans="9:9" x14ac:dyDescent="0.15">
      <c r="I4777" s="153"/>
    </row>
    <row r="4778" spans="9:9" x14ac:dyDescent="0.15">
      <c r="I4778" s="153"/>
    </row>
    <row r="4779" spans="9:9" x14ac:dyDescent="0.15">
      <c r="I4779" s="153"/>
    </row>
    <row r="4780" spans="9:9" x14ac:dyDescent="0.15">
      <c r="I4780" s="153"/>
    </row>
    <row r="4781" spans="9:9" x14ac:dyDescent="0.15">
      <c r="I4781" s="153"/>
    </row>
    <row r="4782" spans="9:9" x14ac:dyDescent="0.15">
      <c r="I4782" s="153"/>
    </row>
    <row r="4783" spans="9:9" x14ac:dyDescent="0.15">
      <c r="I4783" s="153"/>
    </row>
    <row r="4784" spans="9:9" x14ac:dyDescent="0.15">
      <c r="I4784" s="153"/>
    </row>
    <row r="4785" spans="9:9" x14ac:dyDescent="0.15">
      <c r="I4785" s="153"/>
    </row>
    <row r="4786" spans="9:9" x14ac:dyDescent="0.15">
      <c r="I4786" s="153"/>
    </row>
    <row r="4787" spans="9:9" x14ac:dyDescent="0.15">
      <c r="I4787" s="153"/>
    </row>
    <row r="4788" spans="9:9" x14ac:dyDescent="0.15">
      <c r="I4788" s="153"/>
    </row>
    <row r="4789" spans="9:9" x14ac:dyDescent="0.15">
      <c r="I4789" s="153"/>
    </row>
    <row r="4790" spans="9:9" x14ac:dyDescent="0.15">
      <c r="I4790" s="153"/>
    </row>
    <row r="4791" spans="9:9" x14ac:dyDescent="0.15">
      <c r="I4791" s="153"/>
    </row>
    <row r="4792" spans="9:9" x14ac:dyDescent="0.15">
      <c r="I4792" s="153"/>
    </row>
    <row r="4793" spans="9:9" x14ac:dyDescent="0.15">
      <c r="I4793" s="153"/>
    </row>
    <row r="4794" spans="9:9" x14ac:dyDescent="0.15">
      <c r="I4794" s="153"/>
    </row>
    <row r="4795" spans="9:9" x14ac:dyDescent="0.15">
      <c r="I4795" s="153"/>
    </row>
    <row r="4796" spans="9:9" x14ac:dyDescent="0.15">
      <c r="I4796" s="153"/>
    </row>
    <row r="4797" spans="9:9" x14ac:dyDescent="0.15">
      <c r="I4797" s="153"/>
    </row>
    <row r="4798" spans="9:9" x14ac:dyDescent="0.15">
      <c r="I4798" s="153"/>
    </row>
    <row r="4799" spans="9:9" x14ac:dyDescent="0.15">
      <c r="I4799" s="153"/>
    </row>
    <row r="4800" spans="9:9" x14ac:dyDescent="0.15">
      <c r="I4800" s="153"/>
    </row>
    <row r="4801" spans="9:9" x14ac:dyDescent="0.15">
      <c r="I4801" s="153"/>
    </row>
    <row r="4802" spans="9:9" x14ac:dyDescent="0.15">
      <c r="I4802" s="153"/>
    </row>
    <row r="4803" spans="9:9" x14ac:dyDescent="0.15">
      <c r="I4803" s="153"/>
    </row>
    <row r="4804" spans="9:9" x14ac:dyDescent="0.15">
      <c r="I4804" s="153"/>
    </row>
    <row r="4805" spans="9:9" x14ac:dyDescent="0.15">
      <c r="I4805" s="153"/>
    </row>
    <row r="4806" spans="9:9" x14ac:dyDescent="0.15">
      <c r="I4806" s="153"/>
    </row>
    <row r="4807" spans="9:9" x14ac:dyDescent="0.15">
      <c r="I4807" s="153"/>
    </row>
    <row r="4808" spans="9:9" x14ac:dyDescent="0.15">
      <c r="I4808" s="153"/>
    </row>
    <row r="4809" spans="9:9" x14ac:dyDescent="0.15">
      <c r="I4809" s="153"/>
    </row>
    <row r="4810" spans="9:9" x14ac:dyDescent="0.15">
      <c r="I4810" s="153"/>
    </row>
    <row r="4811" spans="9:9" x14ac:dyDescent="0.15">
      <c r="I4811" s="153"/>
    </row>
    <row r="4812" spans="9:9" x14ac:dyDescent="0.15">
      <c r="I4812" s="153"/>
    </row>
    <row r="4813" spans="9:9" x14ac:dyDescent="0.15">
      <c r="I4813" s="153"/>
    </row>
    <row r="4814" spans="9:9" x14ac:dyDescent="0.15">
      <c r="I4814" s="153"/>
    </row>
    <row r="4815" spans="9:9" x14ac:dyDescent="0.15">
      <c r="I4815" s="153"/>
    </row>
    <row r="4816" spans="9:9" x14ac:dyDescent="0.15">
      <c r="I4816" s="153"/>
    </row>
    <row r="4817" spans="9:9" x14ac:dyDescent="0.15">
      <c r="I4817" s="153"/>
    </row>
    <row r="4818" spans="9:9" x14ac:dyDescent="0.15">
      <c r="I4818" s="153"/>
    </row>
    <row r="4819" spans="9:9" x14ac:dyDescent="0.15">
      <c r="I4819" s="153"/>
    </row>
    <row r="4820" spans="9:9" x14ac:dyDescent="0.15">
      <c r="I4820" s="153"/>
    </row>
    <row r="4821" spans="9:9" x14ac:dyDescent="0.15">
      <c r="I4821" s="153"/>
    </row>
    <row r="4822" spans="9:9" x14ac:dyDescent="0.15">
      <c r="I4822" s="153"/>
    </row>
    <row r="4823" spans="9:9" x14ac:dyDescent="0.15">
      <c r="I4823" s="153"/>
    </row>
    <row r="4824" spans="9:9" x14ac:dyDescent="0.15">
      <c r="I4824" s="153"/>
    </row>
    <row r="4825" spans="9:9" x14ac:dyDescent="0.15">
      <c r="I4825" s="153"/>
    </row>
    <row r="4826" spans="9:9" x14ac:dyDescent="0.15">
      <c r="I4826" s="153"/>
    </row>
    <row r="4827" spans="9:9" x14ac:dyDescent="0.15">
      <c r="I4827" s="153"/>
    </row>
    <row r="4828" spans="9:9" x14ac:dyDescent="0.15">
      <c r="I4828" s="153"/>
    </row>
    <row r="4829" spans="9:9" x14ac:dyDescent="0.15">
      <c r="I4829" s="153"/>
    </row>
    <row r="4830" spans="9:9" x14ac:dyDescent="0.15">
      <c r="I4830" s="153"/>
    </row>
    <row r="4831" spans="9:9" x14ac:dyDescent="0.15">
      <c r="I4831" s="153"/>
    </row>
    <row r="4832" spans="9:9" x14ac:dyDescent="0.15">
      <c r="I4832" s="153"/>
    </row>
    <row r="4833" spans="9:9" x14ac:dyDescent="0.15">
      <c r="I4833" s="153"/>
    </row>
    <row r="4834" spans="9:9" x14ac:dyDescent="0.15">
      <c r="I4834" s="153"/>
    </row>
    <row r="4835" spans="9:9" x14ac:dyDescent="0.15">
      <c r="I4835" s="153"/>
    </row>
    <row r="4836" spans="9:9" x14ac:dyDescent="0.15">
      <c r="I4836" s="153"/>
    </row>
    <row r="4837" spans="9:9" x14ac:dyDescent="0.15">
      <c r="I4837" s="153"/>
    </row>
    <row r="4838" spans="9:9" x14ac:dyDescent="0.15">
      <c r="I4838" s="153"/>
    </row>
    <row r="4839" spans="9:9" x14ac:dyDescent="0.15">
      <c r="I4839" s="153"/>
    </row>
    <row r="4840" spans="9:9" x14ac:dyDescent="0.15">
      <c r="I4840" s="153"/>
    </row>
    <row r="4841" spans="9:9" x14ac:dyDescent="0.15">
      <c r="I4841" s="153"/>
    </row>
    <row r="4842" spans="9:9" x14ac:dyDescent="0.15">
      <c r="I4842" s="153"/>
    </row>
    <row r="4843" spans="9:9" x14ac:dyDescent="0.15">
      <c r="I4843" s="153"/>
    </row>
    <row r="4844" spans="9:9" x14ac:dyDescent="0.15">
      <c r="I4844" s="153"/>
    </row>
    <row r="4845" spans="9:9" x14ac:dyDescent="0.15">
      <c r="I4845" s="153"/>
    </row>
    <row r="4846" spans="9:9" x14ac:dyDescent="0.15">
      <c r="I4846" s="153"/>
    </row>
    <row r="4847" spans="9:9" x14ac:dyDescent="0.15">
      <c r="I4847" s="153"/>
    </row>
    <row r="4848" spans="9:9" x14ac:dyDescent="0.15">
      <c r="I4848" s="153"/>
    </row>
    <row r="4849" spans="9:9" x14ac:dyDescent="0.15">
      <c r="I4849" s="153"/>
    </row>
    <row r="4850" spans="9:9" x14ac:dyDescent="0.15">
      <c r="I4850" s="153"/>
    </row>
    <row r="4851" spans="9:9" x14ac:dyDescent="0.15">
      <c r="I4851" s="153"/>
    </row>
    <row r="4852" spans="9:9" x14ac:dyDescent="0.15">
      <c r="I4852" s="153"/>
    </row>
    <row r="4853" spans="9:9" x14ac:dyDescent="0.15">
      <c r="I4853" s="153"/>
    </row>
    <row r="4854" spans="9:9" x14ac:dyDescent="0.15">
      <c r="I4854" s="153"/>
    </row>
    <row r="4855" spans="9:9" x14ac:dyDescent="0.15">
      <c r="I4855" s="153"/>
    </row>
    <row r="4856" spans="9:9" x14ac:dyDescent="0.15">
      <c r="I4856" s="153"/>
    </row>
    <row r="4857" spans="9:9" x14ac:dyDescent="0.15">
      <c r="I4857" s="153"/>
    </row>
    <row r="4858" spans="9:9" x14ac:dyDescent="0.15">
      <c r="I4858" s="153"/>
    </row>
    <row r="4859" spans="9:9" x14ac:dyDescent="0.15">
      <c r="I4859" s="153"/>
    </row>
    <row r="4860" spans="9:9" x14ac:dyDescent="0.15">
      <c r="I4860" s="153"/>
    </row>
    <row r="4861" spans="9:9" x14ac:dyDescent="0.15">
      <c r="I4861" s="153"/>
    </row>
    <row r="4862" spans="9:9" x14ac:dyDescent="0.15">
      <c r="I4862" s="153"/>
    </row>
    <row r="4863" spans="9:9" x14ac:dyDescent="0.15">
      <c r="I4863" s="153"/>
    </row>
    <row r="4864" spans="9:9" x14ac:dyDescent="0.15">
      <c r="I4864" s="153"/>
    </row>
    <row r="4865" spans="9:9" x14ac:dyDescent="0.15">
      <c r="I4865" s="153"/>
    </row>
    <row r="4866" spans="9:9" x14ac:dyDescent="0.15">
      <c r="I4866" s="153"/>
    </row>
    <row r="4867" spans="9:9" x14ac:dyDescent="0.15">
      <c r="I4867" s="153"/>
    </row>
    <row r="4868" spans="9:9" x14ac:dyDescent="0.15">
      <c r="I4868" s="153"/>
    </row>
    <row r="4869" spans="9:9" x14ac:dyDescent="0.15">
      <c r="I4869" s="153"/>
    </row>
    <row r="4870" spans="9:9" x14ac:dyDescent="0.15">
      <c r="I4870" s="153"/>
    </row>
    <row r="4871" spans="9:9" x14ac:dyDescent="0.15">
      <c r="I4871" s="153"/>
    </row>
    <row r="4872" spans="9:9" x14ac:dyDescent="0.15">
      <c r="I4872" s="153"/>
    </row>
    <row r="4873" spans="9:9" x14ac:dyDescent="0.15">
      <c r="I4873" s="153"/>
    </row>
    <row r="4874" spans="9:9" x14ac:dyDescent="0.15">
      <c r="I4874" s="153"/>
    </row>
    <row r="4875" spans="9:9" x14ac:dyDescent="0.15">
      <c r="I4875" s="153"/>
    </row>
    <row r="4876" spans="9:9" x14ac:dyDescent="0.15">
      <c r="I4876" s="153"/>
    </row>
    <row r="4877" spans="9:9" x14ac:dyDescent="0.15">
      <c r="I4877" s="153"/>
    </row>
    <row r="4878" spans="9:9" x14ac:dyDescent="0.15">
      <c r="I4878" s="153"/>
    </row>
    <row r="4879" spans="9:9" x14ac:dyDescent="0.15">
      <c r="I4879" s="153"/>
    </row>
    <row r="4880" spans="9:9" x14ac:dyDescent="0.15">
      <c r="I4880" s="153"/>
    </row>
    <row r="4881" spans="9:9" x14ac:dyDescent="0.15">
      <c r="I4881" s="153"/>
    </row>
    <row r="4882" spans="9:9" x14ac:dyDescent="0.15">
      <c r="I4882" s="153"/>
    </row>
    <row r="4883" spans="9:9" x14ac:dyDescent="0.15">
      <c r="I4883" s="153"/>
    </row>
    <row r="4884" spans="9:9" x14ac:dyDescent="0.15">
      <c r="I4884" s="153"/>
    </row>
    <row r="4885" spans="9:9" x14ac:dyDescent="0.15">
      <c r="I4885" s="153"/>
    </row>
    <row r="4886" spans="9:9" x14ac:dyDescent="0.15">
      <c r="I4886" s="153"/>
    </row>
    <row r="4887" spans="9:9" x14ac:dyDescent="0.15">
      <c r="I4887" s="153"/>
    </row>
    <row r="4888" spans="9:9" x14ac:dyDescent="0.15">
      <c r="I4888" s="153"/>
    </row>
    <row r="4889" spans="9:9" x14ac:dyDescent="0.15">
      <c r="I4889" s="153"/>
    </row>
    <row r="4890" spans="9:9" x14ac:dyDescent="0.15">
      <c r="I4890" s="153"/>
    </row>
    <row r="4891" spans="9:9" x14ac:dyDescent="0.15">
      <c r="I4891" s="153"/>
    </row>
    <row r="4892" spans="9:9" x14ac:dyDescent="0.15">
      <c r="I4892" s="153"/>
    </row>
    <row r="4893" spans="9:9" x14ac:dyDescent="0.15">
      <c r="I4893" s="153"/>
    </row>
    <row r="4894" spans="9:9" x14ac:dyDescent="0.15">
      <c r="I4894" s="153"/>
    </row>
    <row r="4895" spans="9:9" x14ac:dyDescent="0.15">
      <c r="I4895" s="153"/>
    </row>
    <row r="4896" spans="9:9" x14ac:dyDescent="0.15">
      <c r="I4896" s="153"/>
    </row>
    <row r="4897" spans="9:9" x14ac:dyDescent="0.15">
      <c r="I4897" s="153"/>
    </row>
    <row r="4898" spans="9:9" x14ac:dyDescent="0.15">
      <c r="I4898" s="153"/>
    </row>
    <row r="4899" spans="9:9" x14ac:dyDescent="0.15">
      <c r="I4899" s="153"/>
    </row>
    <row r="4900" spans="9:9" x14ac:dyDescent="0.15">
      <c r="I4900" s="153"/>
    </row>
    <row r="4901" spans="9:9" x14ac:dyDescent="0.15">
      <c r="I4901" s="153"/>
    </row>
    <row r="4902" spans="9:9" x14ac:dyDescent="0.15">
      <c r="I4902" s="153"/>
    </row>
    <row r="4903" spans="9:9" x14ac:dyDescent="0.15">
      <c r="I4903" s="153"/>
    </row>
    <row r="4904" spans="9:9" x14ac:dyDescent="0.15">
      <c r="I4904" s="153"/>
    </row>
    <row r="4905" spans="9:9" x14ac:dyDescent="0.15">
      <c r="I4905" s="153"/>
    </row>
    <row r="4906" spans="9:9" x14ac:dyDescent="0.15">
      <c r="I4906" s="153"/>
    </row>
    <row r="4907" spans="9:9" x14ac:dyDescent="0.15">
      <c r="I4907" s="153"/>
    </row>
    <row r="4908" spans="9:9" x14ac:dyDescent="0.15">
      <c r="I4908" s="153"/>
    </row>
    <row r="4909" spans="9:9" x14ac:dyDescent="0.15">
      <c r="I4909" s="153"/>
    </row>
    <row r="4910" spans="9:9" x14ac:dyDescent="0.15">
      <c r="I4910" s="153"/>
    </row>
    <row r="4911" spans="9:9" x14ac:dyDescent="0.15">
      <c r="I4911" s="153"/>
    </row>
    <row r="4912" spans="9:9" x14ac:dyDescent="0.15">
      <c r="I4912" s="153"/>
    </row>
    <row r="4913" spans="9:9" x14ac:dyDescent="0.15">
      <c r="I4913" s="153"/>
    </row>
    <row r="4914" spans="9:9" x14ac:dyDescent="0.15">
      <c r="I4914" s="153"/>
    </row>
    <row r="4915" spans="9:9" x14ac:dyDescent="0.15">
      <c r="I4915" s="153"/>
    </row>
    <row r="4916" spans="9:9" x14ac:dyDescent="0.15">
      <c r="I4916" s="153"/>
    </row>
    <row r="4917" spans="9:9" x14ac:dyDescent="0.15">
      <c r="I4917" s="153"/>
    </row>
    <row r="4918" spans="9:9" x14ac:dyDescent="0.15">
      <c r="I4918" s="153"/>
    </row>
    <row r="4919" spans="9:9" x14ac:dyDescent="0.15">
      <c r="I4919" s="153"/>
    </row>
    <row r="4920" spans="9:9" x14ac:dyDescent="0.15">
      <c r="I4920" s="153"/>
    </row>
    <row r="4921" spans="9:9" x14ac:dyDescent="0.15">
      <c r="I4921" s="153"/>
    </row>
    <row r="4922" spans="9:9" x14ac:dyDescent="0.15">
      <c r="I4922" s="153"/>
    </row>
    <row r="4923" spans="9:9" x14ac:dyDescent="0.15">
      <c r="I4923" s="153"/>
    </row>
    <row r="4924" spans="9:9" x14ac:dyDescent="0.15">
      <c r="I4924" s="153"/>
    </row>
    <row r="4925" spans="9:9" x14ac:dyDescent="0.15">
      <c r="I4925" s="153"/>
    </row>
    <row r="4926" spans="9:9" x14ac:dyDescent="0.15">
      <c r="I4926" s="153"/>
    </row>
    <row r="4927" spans="9:9" x14ac:dyDescent="0.15">
      <c r="I4927" s="153"/>
    </row>
    <row r="4928" spans="9:9" x14ac:dyDescent="0.15">
      <c r="I4928" s="153"/>
    </row>
    <row r="4929" spans="9:9" x14ac:dyDescent="0.15">
      <c r="I4929" s="153"/>
    </row>
    <row r="4930" spans="9:9" x14ac:dyDescent="0.15">
      <c r="I4930" s="153"/>
    </row>
    <row r="4931" spans="9:9" x14ac:dyDescent="0.15">
      <c r="I4931" s="153"/>
    </row>
    <row r="4932" spans="9:9" x14ac:dyDescent="0.15">
      <c r="I4932" s="153"/>
    </row>
    <row r="4933" spans="9:9" x14ac:dyDescent="0.15">
      <c r="I4933" s="153"/>
    </row>
    <row r="4934" spans="9:9" x14ac:dyDescent="0.15">
      <c r="I4934" s="153"/>
    </row>
    <row r="4935" spans="9:9" x14ac:dyDescent="0.15">
      <c r="I4935" s="153"/>
    </row>
    <row r="4936" spans="9:9" x14ac:dyDescent="0.15">
      <c r="I4936" s="153"/>
    </row>
    <row r="4937" spans="9:9" x14ac:dyDescent="0.15">
      <c r="I4937" s="153"/>
    </row>
    <row r="4938" spans="9:9" x14ac:dyDescent="0.15">
      <c r="I4938" s="153"/>
    </row>
    <row r="4939" spans="9:9" x14ac:dyDescent="0.15">
      <c r="I4939" s="153"/>
    </row>
    <row r="4940" spans="9:9" x14ac:dyDescent="0.15">
      <c r="I4940" s="153"/>
    </row>
    <row r="4941" spans="9:9" x14ac:dyDescent="0.15">
      <c r="I4941" s="153"/>
    </row>
    <row r="4942" spans="9:9" x14ac:dyDescent="0.15">
      <c r="I4942" s="153"/>
    </row>
    <row r="4943" spans="9:9" x14ac:dyDescent="0.15">
      <c r="I4943" s="153"/>
    </row>
    <row r="4944" spans="9:9" x14ac:dyDescent="0.15">
      <c r="I4944" s="153"/>
    </row>
    <row r="4945" spans="9:9" x14ac:dyDescent="0.15">
      <c r="I4945" s="153"/>
    </row>
    <row r="4946" spans="9:9" x14ac:dyDescent="0.15">
      <c r="I4946" s="153"/>
    </row>
    <row r="4947" spans="9:9" x14ac:dyDescent="0.15">
      <c r="I4947" s="153"/>
    </row>
    <row r="4948" spans="9:9" x14ac:dyDescent="0.15">
      <c r="I4948" s="153"/>
    </row>
    <row r="4949" spans="9:9" x14ac:dyDescent="0.15">
      <c r="I4949" s="153"/>
    </row>
    <row r="4950" spans="9:9" x14ac:dyDescent="0.15">
      <c r="I4950" s="153"/>
    </row>
    <row r="4951" spans="9:9" x14ac:dyDescent="0.15">
      <c r="I4951" s="153"/>
    </row>
    <row r="4952" spans="9:9" x14ac:dyDescent="0.15">
      <c r="I4952" s="153"/>
    </row>
    <row r="4953" spans="9:9" x14ac:dyDescent="0.15">
      <c r="I4953" s="153"/>
    </row>
    <row r="4954" spans="9:9" x14ac:dyDescent="0.15">
      <c r="I4954" s="153"/>
    </row>
    <row r="4955" spans="9:9" x14ac:dyDescent="0.15">
      <c r="I4955" s="153"/>
    </row>
    <row r="4956" spans="9:9" x14ac:dyDescent="0.15">
      <c r="I4956" s="153"/>
    </row>
    <row r="4957" spans="9:9" x14ac:dyDescent="0.15">
      <c r="I4957" s="153"/>
    </row>
    <row r="4958" spans="9:9" x14ac:dyDescent="0.15">
      <c r="I4958" s="153"/>
    </row>
    <row r="4959" spans="9:9" x14ac:dyDescent="0.15">
      <c r="I4959" s="153"/>
    </row>
    <row r="4960" spans="9:9" x14ac:dyDescent="0.15">
      <c r="I4960" s="153"/>
    </row>
    <row r="4961" spans="9:9" x14ac:dyDescent="0.15">
      <c r="I4961" s="153"/>
    </row>
    <row r="4962" spans="9:9" x14ac:dyDescent="0.15">
      <c r="I4962" s="153"/>
    </row>
    <row r="4963" spans="9:9" x14ac:dyDescent="0.15">
      <c r="I4963" s="153"/>
    </row>
    <row r="4964" spans="9:9" x14ac:dyDescent="0.15">
      <c r="I4964" s="153"/>
    </row>
    <row r="4965" spans="9:9" x14ac:dyDescent="0.15">
      <c r="I4965" s="153"/>
    </row>
    <row r="4966" spans="9:9" x14ac:dyDescent="0.15">
      <c r="I4966" s="153"/>
    </row>
    <row r="4967" spans="9:9" x14ac:dyDescent="0.15">
      <c r="I4967" s="153"/>
    </row>
    <row r="4968" spans="9:9" x14ac:dyDescent="0.15">
      <c r="I4968" s="153"/>
    </row>
    <row r="4969" spans="9:9" x14ac:dyDescent="0.15">
      <c r="I4969" s="153"/>
    </row>
    <row r="4970" spans="9:9" x14ac:dyDescent="0.15">
      <c r="I4970" s="153"/>
    </row>
    <row r="4971" spans="9:9" x14ac:dyDescent="0.15">
      <c r="I4971" s="153"/>
    </row>
    <row r="4972" spans="9:9" x14ac:dyDescent="0.15">
      <c r="I4972" s="153"/>
    </row>
    <row r="4973" spans="9:9" x14ac:dyDescent="0.15">
      <c r="I4973" s="153"/>
    </row>
    <row r="4974" spans="9:9" x14ac:dyDescent="0.15">
      <c r="I4974" s="153"/>
    </row>
    <row r="4975" spans="9:9" x14ac:dyDescent="0.15">
      <c r="I4975" s="153"/>
    </row>
    <row r="4976" spans="9:9" x14ac:dyDescent="0.15">
      <c r="I4976" s="153"/>
    </row>
    <row r="4977" spans="9:9" x14ac:dyDescent="0.15">
      <c r="I4977" s="153"/>
    </row>
    <row r="4978" spans="9:9" x14ac:dyDescent="0.15">
      <c r="I4978" s="153"/>
    </row>
    <row r="4979" spans="9:9" x14ac:dyDescent="0.15">
      <c r="I4979" s="153"/>
    </row>
    <row r="4980" spans="9:9" x14ac:dyDescent="0.15">
      <c r="I4980" s="153"/>
    </row>
    <row r="4981" spans="9:9" x14ac:dyDescent="0.15">
      <c r="I4981" s="153"/>
    </row>
    <row r="4982" spans="9:9" x14ac:dyDescent="0.15">
      <c r="I4982" s="153"/>
    </row>
    <row r="4983" spans="9:9" x14ac:dyDescent="0.15">
      <c r="I4983" s="153"/>
    </row>
    <row r="4984" spans="9:9" x14ac:dyDescent="0.15">
      <c r="I4984" s="153"/>
    </row>
    <row r="4985" spans="9:9" x14ac:dyDescent="0.15">
      <c r="I4985" s="153"/>
    </row>
    <row r="4986" spans="9:9" x14ac:dyDescent="0.15">
      <c r="I4986" s="153"/>
    </row>
    <row r="4987" spans="9:9" x14ac:dyDescent="0.15">
      <c r="I4987" s="153"/>
    </row>
    <row r="4988" spans="9:9" x14ac:dyDescent="0.15">
      <c r="I4988" s="153"/>
    </row>
    <row r="4989" spans="9:9" x14ac:dyDescent="0.15">
      <c r="I4989" s="153"/>
    </row>
    <row r="4990" spans="9:9" x14ac:dyDescent="0.15">
      <c r="I4990" s="153"/>
    </row>
    <row r="4991" spans="9:9" x14ac:dyDescent="0.15">
      <c r="I4991" s="153"/>
    </row>
    <row r="4992" spans="9:9" x14ac:dyDescent="0.15">
      <c r="I4992" s="153"/>
    </row>
    <row r="4993" spans="9:9" x14ac:dyDescent="0.15">
      <c r="I4993" s="153"/>
    </row>
    <row r="4994" spans="9:9" x14ac:dyDescent="0.15">
      <c r="I4994" s="153"/>
    </row>
    <row r="4995" spans="9:9" x14ac:dyDescent="0.15">
      <c r="I4995" s="153"/>
    </row>
    <row r="4996" spans="9:9" x14ac:dyDescent="0.15">
      <c r="I4996" s="153"/>
    </row>
    <row r="4997" spans="9:9" x14ac:dyDescent="0.15">
      <c r="I4997" s="153"/>
    </row>
    <row r="4998" spans="9:9" x14ac:dyDescent="0.15">
      <c r="I4998" s="153"/>
    </row>
    <row r="4999" spans="9:9" x14ac:dyDescent="0.15">
      <c r="I4999" s="153"/>
    </row>
    <row r="5000" spans="9:9" x14ac:dyDescent="0.15">
      <c r="I5000" s="153"/>
    </row>
    <row r="5001" spans="9:9" x14ac:dyDescent="0.15">
      <c r="I5001" s="153"/>
    </row>
    <row r="5002" spans="9:9" x14ac:dyDescent="0.15">
      <c r="I5002" s="153"/>
    </row>
    <row r="5003" spans="9:9" x14ac:dyDescent="0.15">
      <c r="I5003" s="153"/>
    </row>
    <row r="5004" spans="9:9" x14ac:dyDescent="0.15">
      <c r="I5004" s="153"/>
    </row>
    <row r="5005" spans="9:9" x14ac:dyDescent="0.15">
      <c r="I5005" s="153"/>
    </row>
    <row r="5006" spans="9:9" x14ac:dyDescent="0.15">
      <c r="I5006" s="153"/>
    </row>
    <row r="5007" spans="9:9" x14ac:dyDescent="0.15">
      <c r="I5007" s="153"/>
    </row>
    <row r="5008" spans="9:9" x14ac:dyDescent="0.15">
      <c r="I5008" s="153"/>
    </row>
    <row r="5009" spans="9:9" x14ac:dyDescent="0.15">
      <c r="I5009" s="153"/>
    </row>
    <row r="5010" spans="9:9" x14ac:dyDescent="0.15">
      <c r="I5010" s="153"/>
    </row>
    <row r="5011" spans="9:9" x14ac:dyDescent="0.15">
      <c r="I5011" s="153"/>
    </row>
    <row r="5012" spans="9:9" x14ac:dyDescent="0.15">
      <c r="I5012" s="153"/>
    </row>
    <row r="5013" spans="9:9" x14ac:dyDescent="0.15">
      <c r="I5013" s="153"/>
    </row>
    <row r="5014" spans="9:9" x14ac:dyDescent="0.15">
      <c r="I5014" s="153"/>
    </row>
    <row r="5015" spans="9:9" x14ac:dyDescent="0.15">
      <c r="I5015" s="153"/>
    </row>
    <row r="5016" spans="9:9" x14ac:dyDescent="0.15">
      <c r="I5016" s="153"/>
    </row>
    <row r="5017" spans="9:9" x14ac:dyDescent="0.15">
      <c r="I5017" s="153"/>
    </row>
    <row r="5018" spans="9:9" x14ac:dyDescent="0.15">
      <c r="I5018" s="153"/>
    </row>
    <row r="5019" spans="9:9" x14ac:dyDescent="0.15">
      <c r="I5019" s="153"/>
    </row>
    <row r="5020" spans="9:9" x14ac:dyDescent="0.15">
      <c r="I5020" s="153"/>
    </row>
    <row r="5021" spans="9:9" x14ac:dyDescent="0.15">
      <c r="I5021" s="153"/>
    </row>
    <row r="5022" spans="9:9" x14ac:dyDescent="0.15">
      <c r="I5022" s="153"/>
    </row>
    <row r="5023" spans="9:9" x14ac:dyDescent="0.15">
      <c r="I5023" s="153"/>
    </row>
    <row r="5024" spans="9:9" x14ac:dyDescent="0.15">
      <c r="I5024" s="153"/>
    </row>
    <row r="5025" spans="9:9" x14ac:dyDescent="0.15">
      <c r="I5025" s="153"/>
    </row>
    <row r="5026" spans="9:9" x14ac:dyDescent="0.15">
      <c r="I5026" s="153"/>
    </row>
    <row r="5027" spans="9:9" x14ac:dyDescent="0.15">
      <c r="I5027" s="153"/>
    </row>
    <row r="5028" spans="9:9" x14ac:dyDescent="0.15">
      <c r="I5028" s="153"/>
    </row>
    <row r="5029" spans="9:9" x14ac:dyDescent="0.15">
      <c r="I5029" s="153"/>
    </row>
    <row r="5030" spans="9:9" x14ac:dyDescent="0.15">
      <c r="I5030" s="153"/>
    </row>
    <row r="5031" spans="9:9" x14ac:dyDescent="0.15">
      <c r="I5031" s="153"/>
    </row>
    <row r="5032" spans="9:9" x14ac:dyDescent="0.15">
      <c r="I5032" s="153"/>
    </row>
    <row r="5033" spans="9:9" x14ac:dyDescent="0.15">
      <c r="I5033" s="153"/>
    </row>
    <row r="5034" spans="9:9" x14ac:dyDescent="0.15">
      <c r="I5034" s="153"/>
    </row>
    <row r="5035" spans="9:9" x14ac:dyDescent="0.15">
      <c r="I5035" s="153"/>
    </row>
    <row r="5036" spans="9:9" x14ac:dyDescent="0.15">
      <c r="I5036" s="153"/>
    </row>
    <row r="5037" spans="9:9" x14ac:dyDescent="0.15">
      <c r="I5037" s="153"/>
    </row>
    <row r="5038" spans="9:9" x14ac:dyDescent="0.15">
      <c r="I5038" s="153"/>
    </row>
    <row r="5039" spans="9:9" x14ac:dyDescent="0.15">
      <c r="I5039" s="153"/>
    </row>
    <row r="5040" spans="9:9" x14ac:dyDescent="0.15">
      <c r="I5040" s="153"/>
    </row>
    <row r="5041" spans="9:9" x14ac:dyDescent="0.15">
      <c r="I5041" s="153"/>
    </row>
    <row r="5042" spans="9:9" x14ac:dyDescent="0.15">
      <c r="I5042" s="153"/>
    </row>
    <row r="5043" spans="9:9" x14ac:dyDescent="0.15">
      <c r="I5043" s="153"/>
    </row>
    <row r="5044" spans="9:9" x14ac:dyDescent="0.15">
      <c r="I5044" s="153"/>
    </row>
    <row r="5045" spans="9:9" x14ac:dyDescent="0.15">
      <c r="I5045" s="153"/>
    </row>
    <row r="5046" spans="9:9" x14ac:dyDescent="0.15">
      <c r="I5046" s="153"/>
    </row>
    <row r="5047" spans="9:9" x14ac:dyDescent="0.15">
      <c r="I5047" s="153"/>
    </row>
    <row r="5048" spans="9:9" x14ac:dyDescent="0.15">
      <c r="I5048" s="153"/>
    </row>
    <row r="5049" spans="9:9" x14ac:dyDescent="0.15">
      <c r="I5049" s="153"/>
    </row>
    <row r="5050" spans="9:9" x14ac:dyDescent="0.15">
      <c r="I5050" s="153"/>
    </row>
    <row r="5051" spans="9:9" x14ac:dyDescent="0.15">
      <c r="I5051" s="153"/>
    </row>
    <row r="5052" spans="9:9" x14ac:dyDescent="0.15">
      <c r="I5052" s="153"/>
    </row>
    <row r="5053" spans="9:9" x14ac:dyDescent="0.15">
      <c r="I5053" s="153"/>
    </row>
    <row r="5054" spans="9:9" x14ac:dyDescent="0.15">
      <c r="I5054" s="153"/>
    </row>
    <row r="5055" spans="9:9" x14ac:dyDescent="0.15">
      <c r="I5055" s="153"/>
    </row>
    <row r="5056" spans="9:9" x14ac:dyDescent="0.15">
      <c r="I5056" s="153"/>
    </row>
    <row r="5057" spans="9:9" x14ac:dyDescent="0.15">
      <c r="I5057" s="153"/>
    </row>
    <row r="5058" spans="9:9" x14ac:dyDescent="0.15">
      <c r="I5058" s="153"/>
    </row>
    <row r="5059" spans="9:9" x14ac:dyDescent="0.15">
      <c r="I5059" s="153"/>
    </row>
    <row r="5060" spans="9:9" x14ac:dyDescent="0.15">
      <c r="I5060" s="153"/>
    </row>
    <row r="5061" spans="9:9" x14ac:dyDescent="0.15">
      <c r="I5061" s="153"/>
    </row>
    <row r="5062" spans="9:9" x14ac:dyDescent="0.15">
      <c r="I5062" s="153"/>
    </row>
    <row r="5063" spans="9:9" x14ac:dyDescent="0.15">
      <c r="I5063" s="153"/>
    </row>
    <row r="5064" spans="9:9" x14ac:dyDescent="0.15">
      <c r="I5064" s="153"/>
    </row>
    <row r="5065" spans="9:9" x14ac:dyDescent="0.15">
      <c r="I5065" s="153"/>
    </row>
    <row r="5066" spans="9:9" x14ac:dyDescent="0.15">
      <c r="I5066" s="153"/>
    </row>
    <row r="5067" spans="9:9" x14ac:dyDescent="0.15">
      <c r="I5067" s="153"/>
    </row>
    <row r="5068" spans="9:9" x14ac:dyDescent="0.15">
      <c r="I5068" s="153"/>
    </row>
    <row r="5069" spans="9:9" x14ac:dyDescent="0.15">
      <c r="I5069" s="153"/>
    </row>
    <row r="5070" spans="9:9" x14ac:dyDescent="0.15">
      <c r="I5070" s="153"/>
    </row>
    <row r="5071" spans="9:9" x14ac:dyDescent="0.15">
      <c r="I5071" s="153"/>
    </row>
    <row r="5072" spans="9:9" x14ac:dyDescent="0.15">
      <c r="I5072" s="153"/>
    </row>
    <row r="5073" spans="9:9" x14ac:dyDescent="0.15">
      <c r="I5073" s="153"/>
    </row>
    <row r="5074" spans="9:9" x14ac:dyDescent="0.15">
      <c r="I5074" s="153"/>
    </row>
    <row r="5075" spans="9:9" x14ac:dyDescent="0.15">
      <c r="I5075" s="153"/>
    </row>
    <row r="5076" spans="9:9" x14ac:dyDescent="0.15">
      <c r="I5076" s="153"/>
    </row>
    <row r="5077" spans="9:9" x14ac:dyDescent="0.15">
      <c r="I5077" s="153"/>
    </row>
    <row r="5078" spans="9:9" x14ac:dyDescent="0.15">
      <c r="I5078" s="153"/>
    </row>
    <row r="5079" spans="9:9" x14ac:dyDescent="0.15">
      <c r="I5079" s="153"/>
    </row>
    <row r="5080" spans="9:9" x14ac:dyDescent="0.15">
      <c r="I5080" s="153"/>
    </row>
    <row r="5081" spans="9:9" x14ac:dyDescent="0.15">
      <c r="I5081" s="153"/>
    </row>
    <row r="5082" spans="9:9" x14ac:dyDescent="0.15">
      <c r="I5082" s="153"/>
    </row>
    <row r="5083" spans="9:9" x14ac:dyDescent="0.15">
      <c r="I5083" s="153"/>
    </row>
    <row r="5084" spans="9:9" x14ac:dyDescent="0.15">
      <c r="I5084" s="153"/>
    </row>
    <row r="5085" spans="9:9" x14ac:dyDescent="0.15">
      <c r="I5085" s="153"/>
    </row>
    <row r="5086" spans="9:9" x14ac:dyDescent="0.15">
      <c r="I5086" s="153"/>
    </row>
    <row r="5087" spans="9:9" x14ac:dyDescent="0.15">
      <c r="I5087" s="153"/>
    </row>
    <row r="5088" spans="9:9" x14ac:dyDescent="0.15">
      <c r="I5088" s="153"/>
    </row>
    <row r="5089" spans="9:9" x14ac:dyDescent="0.15">
      <c r="I5089" s="153"/>
    </row>
    <row r="5090" spans="9:9" x14ac:dyDescent="0.15">
      <c r="I5090" s="153"/>
    </row>
    <row r="5091" spans="9:9" x14ac:dyDescent="0.15">
      <c r="I5091" s="153"/>
    </row>
    <row r="5092" spans="9:9" x14ac:dyDescent="0.15">
      <c r="I5092" s="153"/>
    </row>
    <row r="5093" spans="9:9" x14ac:dyDescent="0.15">
      <c r="I5093" s="153"/>
    </row>
    <row r="5094" spans="9:9" x14ac:dyDescent="0.15">
      <c r="I5094" s="153"/>
    </row>
    <row r="5095" spans="9:9" x14ac:dyDescent="0.15">
      <c r="I5095" s="153"/>
    </row>
    <row r="5096" spans="9:9" x14ac:dyDescent="0.15">
      <c r="I5096" s="153"/>
    </row>
    <row r="5097" spans="9:9" x14ac:dyDescent="0.15">
      <c r="I5097" s="153"/>
    </row>
    <row r="5098" spans="9:9" x14ac:dyDescent="0.15">
      <c r="I5098" s="153"/>
    </row>
    <row r="5099" spans="9:9" x14ac:dyDescent="0.15">
      <c r="I5099" s="153"/>
    </row>
    <row r="5100" spans="9:9" x14ac:dyDescent="0.15">
      <c r="I5100" s="153"/>
    </row>
    <row r="5101" spans="9:9" x14ac:dyDescent="0.15">
      <c r="I5101" s="153"/>
    </row>
    <row r="5102" spans="9:9" x14ac:dyDescent="0.15">
      <c r="I5102" s="153"/>
    </row>
    <row r="5103" spans="9:9" x14ac:dyDescent="0.15">
      <c r="I5103" s="153"/>
    </row>
    <row r="5104" spans="9:9" x14ac:dyDescent="0.15">
      <c r="I5104" s="153"/>
    </row>
    <row r="5105" spans="9:9" x14ac:dyDescent="0.15">
      <c r="I5105" s="153"/>
    </row>
    <row r="5106" spans="9:9" x14ac:dyDescent="0.15">
      <c r="I5106" s="153"/>
    </row>
    <row r="5107" spans="9:9" x14ac:dyDescent="0.15">
      <c r="I5107" s="153"/>
    </row>
    <row r="5108" spans="9:9" x14ac:dyDescent="0.15">
      <c r="I5108" s="153"/>
    </row>
    <row r="5109" spans="9:9" x14ac:dyDescent="0.15">
      <c r="I5109" s="153"/>
    </row>
    <row r="5110" spans="9:9" x14ac:dyDescent="0.15">
      <c r="I5110" s="153"/>
    </row>
    <row r="5111" spans="9:9" x14ac:dyDescent="0.15">
      <c r="I5111" s="153"/>
    </row>
    <row r="5112" spans="9:9" x14ac:dyDescent="0.15">
      <c r="I5112" s="153"/>
    </row>
    <row r="5113" spans="9:9" x14ac:dyDescent="0.15">
      <c r="I5113" s="153"/>
    </row>
    <row r="5114" spans="9:9" x14ac:dyDescent="0.15">
      <c r="I5114" s="153"/>
    </row>
    <row r="5115" spans="9:9" x14ac:dyDescent="0.15">
      <c r="I5115" s="153"/>
    </row>
    <row r="5116" spans="9:9" x14ac:dyDescent="0.15">
      <c r="I5116" s="153"/>
    </row>
    <row r="5117" spans="9:9" x14ac:dyDescent="0.15">
      <c r="I5117" s="153"/>
    </row>
    <row r="5118" spans="9:9" x14ac:dyDescent="0.15">
      <c r="I5118" s="153"/>
    </row>
    <row r="5119" spans="9:9" x14ac:dyDescent="0.15">
      <c r="I5119" s="153"/>
    </row>
    <row r="5120" spans="9:9" x14ac:dyDescent="0.15">
      <c r="I5120" s="153"/>
    </row>
    <row r="5121" spans="9:9" x14ac:dyDescent="0.15">
      <c r="I5121" s="153"/>
    </row>
    <row r="5122" spans="9:9" x14ac:dyDescent="0.15">
      <c r="I5122" s="153"/>
    </row>
    <row r="5123" spans="9:9" x14ac:dyDescent="0.15">
      <c r="I5123" s="153"/>
    </row>
    <row r="5124" spans="9:9" x14ac:dyDescent="0.15">
      <c r="I5124" s="153"/>
    </row>
    <row r="5125" spans="9:9" x14ac:dyDescent="0.15">
      <c r="I5125" s="153"/>
    </row>
    <row r="5126" spans="9:9" x14ac:dyDescent="0.15">
      <c r="I5126" s="153"/>
    </row>
    <row r="5127" spans="9:9" x14ac:dyDescent="0.15">
      <c r="I5127" s="153"/>
    </row>
    <row r="5128" spans="9:9" x14ac:dyDescent="0.15">
      <c r="I5128" s="153"/>
    </row>
    <row r="5129" spans="9:9" x14ac:dyDescent="0.15">
      <c r="I5129" s="153"/>
    </row>
    <row r="5130" spans="9:9" x14ac:dyDescent="0.15">
      <c r="I5130" s="153"/>
    </row>
    <row r="5131" spans="9:9" x14ac:dyDescent="0.15">
      <c r="I5131" s="153"/>
    </row>
    <row r="5132" spans="9:9" x14ac:dyDescent="0.15">
      <c r="I5132" s="153"/>
    </row>
    <row r="5133" spans="9:9" x14ac:dyDescent="0.15">
      <c r="I5133" s="153"/>
    </row>
    <row r="5134" spans="9:9" x14ac:dyDescent="0.15">
      <c r="I5134" s="153"/>
    </row>
    <row r="5135" spans="9:9" x14ac:dyDescent="0.15">
      <c r="I5135" s="153"/>
    </row>
    <row r="5136" spans="9:9" x14ac:dyDescent="0.15">
      <c r="I5136" s="153"/>
    </row>
    <row r="5137" spans="9:9" x14ac:dyDescent="0.15">
      <c r="I5137" s="153"/>
    </row>
    <row r="5138" spans="9:9" x14ac:dyDescent="0.15">
      <c r="I5138" s="153"/>
    </row>
    <row r="5139" spans="9:9" x14ac:dyDescent="0.15">
      <c r="I5139" s="153"/>
    </row>
    <row r="5140" spans="9:9" x14ac:dyDescent="0.15">
      <c r="I5140" s="153"/>
    </row>
    <row r="5141" spans="9:9" x14ac:dyDescent="0.15">
      <c r="I5141" s="153"/>
    </row>
    <row r="5142" spans="9:9" x14ac:dyDescent="0.15">
      <c r="I5142" s="153"/>
    </row>
    <row r="5143" spans="9:9" x14ac:dyDescent="0.15">
      <c r="I5143" s="153"/>
    </row>
    <row r="5144" spans="9:9" x14ac:dyDescent="0.15">
      <c r="I5144" s="153"/>
    </row>
    <row r="5145" spans="9:9" x14ac:dyDescent="0.15">
      <c r="I5145" s="153"/>
    </row>
    <row r="5146" spans="9:9" x14ac:dyDescent="0.15">
      <c r="I5146" s="153"/>
    </row>
    <row r="5147" spans="9:9" x14ac:dyDescent="0.15">
      <c r="I5147" s="153"/>
    </row>
    <row r="5148" spans="9:9" x14ac:dyDescent="0.15">
      <c r="I5148" s="153"/>
    </row>
    <row r="5149" spans="9:9" x14ac:dyDescent="0.15">
      <c r="I5149" s="153"/>
    </row>
    <row r="5150" spans="9:9" x14ac:dyDescent="0.15">
      <c r="I5150" s="153"/>
    </row>
    <row r="5151" spans="9:9" x14ac:dyDescent="0.15">
      <c r="I5151" s="153"/>
    </row>
    <row r="5152" spans="9:9" x14ac:dyDescent="0.15">
      <c r="I5152" s="153"/>
    </row>
    <row r="5153" spans="9:9" x14ac:dyDescent="0.15">
      <c r="I5153" s="153"/>
    </row>
    <row r="5154" spans="9:9" x14ac:dyDescent="0.15">
      <c r="I5154" s="153"/>
    </row>
    <row r="5155" spans="9:9" x14ac:dyDescent="0.15">
      <c r="I5155" s="153"/>
    </row>
    <row r="5156" spans="9:9" x14ac:dyDescent="0.15">
      <c r="I5156" s="153"/>
    </row>
    <row r="5157" spans="9:9" x14ac:dyDescent="0.15">
      <c r="I5157" s="153"/>
    </row>
    <row r="5158" spans="9:9" x14ac:dyDescent="0.15">
      <c r="I5158" s="153"/>
    </row>
    <row r="5159" spans="9:9" x14ac:dyDescent="0.15">
      <c r="I5159" s="153"/>
    </row>
    <row r="5160" spans="9:9" x14ac:dyDescent="0.15">
      <c r="I5160" s="153"/>
    </row>
    <row r="5161" spans="9:9" x14ac:dyDescent="0.15">
      <c r="I5161" s="153"/>
    </row>
    <row r="5162" spans="9:9" x14ac:dyDescent="0.15">
      <c r="I5162" s="153"/>
    </row>
    <row r="5163" spans="9:9" x14ac:dyDescent="0.15">
      <c r="I5163" s="153"/>
    </row>
    <row r="5164" spans="9:9" x14ac:dyDescent="0.15">
      <c r="I5164" s="153"/>
    </row>
    <row r="5165" spans="9:9" x14ac:dyDescent="0.15">
      <c r="I5165" s="153"/>
    </row>
    <row r="5166" spans="9:9" x14ac:dyDescent="0.15">
      <c r="I5166" s="153"/>
    </row>
    <row r="5167" spans="9:9" x14ac:dyDescent="0.15">
      <c r="I5167" s="153"/>
    </row>
    <row r="5168" spans="9:9" x14ac:dyDescent="0.15">
      <c r="I5168" s="153"/>
    </row>
    <row r="5169" spans="9:9" x14ac:dyDescent="0.15">
      <c r="I5169" s="153"/>
    </row>
    <row r="5170" spans="9:9" x14ac:dyDescent="0.15">
      <c r="I5170" s="153"/>
    </row>
    <row r="5171" spans="9:9" x14ac:dyDescent="0.15">
      <c r="I5171" s="153"/>
    </row>
    <row r="5172" spans="9:9" x14ac:dyDescent="0.15">
      <c r="I5172" s="153"/>
    </row>
    <row r="5173" spans="9:9" x14ac:dyDescent="0.15">
      <c r="I5173" s="153"/>
    </row>
    <row r="5174" spans="9:9" x14ac:dyDescent="0.15">
      <c r="I5174" s="153"/>
    </row>
    <row r="5175" spans="9:9" x14ac:dyDescent="0.15">
      <c r="I5175" s="153"/>
    </row>
    <row r="5176" spans="9:9" x14ac:dyDescent="0.15">
      <c r="I5176" s="153"/>
    </row>
    <row r="5177" spans="9:9" x14ac:dyDescent="0.15">
      <c r="I5177" s="153"/>
    </row>
    <row r="5178" spans="9:9" x14ac:dyDescent="0.15">
      <c r="I5178" s="153"/>
    </row>
    <row r="5179" spans="9:9" x14ac:dyDescent="0.15">
      <c r="I5179" s="153"/>
    </row>
    <row r="5180" spans="9:9" x14ac:dyDescent="0.15">
      <c r="I5180" s="153"/>
    </row>
    <row r="5181" spans="9:9" x14ac:dyDescent="0.15">
      <c r="I5181" s="153"/>
    </row>
    <row r="5182" spans="9:9" x14ac:dyDescent="0.15">
      <c r="I5182" s="153"/>
    </row>
    <row r="5183" spans="9:9" x14ac:dyDescent="0.15">
      <c r="I5183" s="153"/>
    </row>
    <row r="5184" spans="9:9" x14ac:dyDescent="0.15">
      <c r="I5184" s="153"/>
    </row>
    <row r="5185" spans="9:9" x14ac:dyDescent="0.15">
      <c r="I5185" s="153"/>
    </row>
    <row r="5186" spans="9:9" x14ac:dyDescent="0.15">
      <c r="I5186" s="153"/>
    </row>
    <row r="5187" spans="9:9" x14ac:dyDescent="0.15">
      <c r="I5187" s="153"/>
    </row>
    <row r="5188" spans="9:9" x14ac:dyDescent="0.15">
      <c r="I5188" s="153"/>
    </row>
    <row r="5189" spans="9:9" x14ac:dyDescent="0.15">
      <c r="I5189" s="153"/>
    </row>
    <row r="5190" spans="9:9" x14ac:dyDescent="0.15">
      <c r="I5190" s="153"/>
    </row>
    <row r="5191" spans="9:9" x14ac:dyDescent="0.15">
      <c r="I5191" s="153"/>
    </row>
    <row r="5192" spans="9:9" x14ac:dyDescent="0.15">
      <c r="I5192" s="153"/>
    </row>
    <row r="5193" spans="9:9" x14ac:dyDescent="0.15">
      <c r="I5193" s="153"/>
    </row>
    <row r="5194" spans="9:9" x14ac:dyDescent="0.15">
      <c r="I5194" s="153"/>
    </row>
    <row r="5195" spans="9:9" x14ac:dyDescent="0.15">
      <c r="I5195" s="153"/>
    </row>
    <row r="5196" spans="9:9" x14ac:dyDescent="0.15">
      <c r="I5196" s="153"/>
    </row>
    <row r="5197" spans="9:9" x14ac:dyDescent="0.15">
      <c r="I5197" s="153"/>
    </row>
    <row r="5198" spans="9:9" x14ac:dyDescent="0.15">
      <c r="I5198" s="153"/>
    </row>
    <row r="5199" spans="9:9" x14ac:dyDescent="0.15">
      <c r="I5199" s="153"/>
    </row>
    <row r="5200" spans="9:9" x14ac:dyDescent="0.15">
      <c r="I5200" s="153"/>
    </row>
    <row r="5201" spans="9:9" x14ac:dyDescent="0.15">
      <c r="I5201" s="153"/>
    </row>
    <row r="5202" spans="9:9" x14ac:dyDescent="0.15">
      <c r="I5202" s="153"/>
    </row>
    <row r="5203" spans="9:9" x14ac:dyDescent="0.15">
      <c r="I5203" s="153"/>
    </row>
    <row r="5204" spans="9:9" x14ac:dyDescent="0.15">
      <c r="I5204" s="153"/>
    </row>
    <row r="5205" spans="9:9" x14ac:dyDescent="0.15">
      <c r="I5205" s="153"/>
    </row>
    <row r="5206" spans="9:9" x14ac:dyDescent="0.15">
      <c r="I5206" s="153"/>
    </row>
    <row r="5207" spans="9:9" x14ac:dyDescent="0.15">
      <c r="I5207" s="153"/>
    </row>
    <row r="5208" spans="9:9" x14ac:dyDescent="0.15">
      <c r="I5208" s="153"/>
    </row>
    <row r="5209" spans="9:9" x14ac:dyDescent="0.15">
      <c r="I5209" s="153"/>
    </row>
    <row r="5210" spans="9:9" x14ac:dyDescent="0.15">
      <c r="I5210" s="153"/>
    </row>
    <row r="5211" spans="9:9" x14ac:dyDescent="0.15">
      <c r="I5211" s="153"/>
    </row>
    <row r="5212" spans="9:9" x14ac:dyDescent="0.15">
      <c r="I5212" s="153"/>
    </row>
    <row r="5213" spans="9:9" x14ac:dyDescent="0.15">
      <c r="I5213" s="153"/>
    </row>
    <row r="5214" spans="9:9" x14ac:dyDescent="0.15">
      <c r="I5214" s="153"/>
    </row>
    <row r="5215" spans="9:9" x14ac:dyDescent="0.15">
      <c r="I5215" s="153"/>
    </row>
    <row r="5216" spans="9:9" x14ac:dyDescent="0.15">
      <c r="I5216" s="153"/>
    </row>
    <row r="5217" spans="9:9" x14ac:dyDescent="0.15">
      <c r="I5217" s="153"/>
    </row>
    <row r="5218" spans="9:9" x14ac:dyDescent="0.15">
      <c r="I5218" s="153"/>
    </row>
    <row r="5219" spans="9:9" x14ac:dyDescent="0.15">
      <c r="I5219" s="153"/>
    </row>
    <row r="5220" spans="9:9" x14ac:dyDescent="0.15">
      <c r="I5220" s="153"/>
    </row>
    <row r="5221" spans="9:9" x14ac:dyDescent="0.15">
      <c r="I5221" s="153"/>
    </row>
    <row r="5222" spans="9:9" x14ac:dyDescent="0.15">
      <c r="I5222" s="153"/>
    </row>
    <row r="5223" spans="9:9" x14ac:dyDescent="0.15">
      <c r="I5223" s="153"/>
    </row>
    <row r="5224" spans="9:9" x14ac:dyDescent="0.15">
      <c r="I5224" s="153"/>
    </row>
    <row r="5225" spans="9:9" x14ac:dyDescent="0.15">
      <c r="I5225" s="153"/>
    </row>
    <row r="5226" spans="9:9" x14ac:dyDescent="0.15">
      <c r="I5226" s="153"/>
    </row>
    <row r="5227" spans="9:9" x14ac:dyDescent="0.15">
      <c r="I5227" s="153"/>
    </row>
    <row r="5228" spans="9:9" x14ac:dyDescent="0.15">
      <c r="I5228" s="153"/>
    </row>
    <row r="5229" spans="9:9" x14ac:dyDescent="0.15">
      <c r="I5229" s="153"/>
    </row>
    <row r="5230" spans="9:9" x14ac:dyDescent="0.15">
      <c r="I5230" s="153"/>
    </row>
    <row r="5231" spans="9:9" x14ac:dyDescent="0.15">
      <c r="I5231" s="153"/>
    </row>
    <row r="5232" spans="9:9" x14ac:dyDescent="0.15">
      <c r="I5232" s="153"/>
    </row>
    <row r="5233" spans="9:9" x14ac:dyDescent="0.15">
      <c r="I5233" s="153"/>
    </row>
    <row r="5234" spans="9:9" x14ac:dyDescent="0.15">
      <c r="I5234" s="153"/>
    </row>
    <row r="5235" spans="9:9" x14ac:dyDescent="0.15">
      <c r="I5235" s="153"/>
    </row>
    <row r="5236" spans="9:9" x14ac:dyDescent="0.15">
      <c r="I5236" s="153"/>
    </row>
    <row r="5237" spans="9:9" x14ac:dyDescent="0.15">
      <c r="I5237" s="153"/>
    </row>
    <row r="5238" spans="9:9" x14ac:dyDescent="0.15">
      <c r="I5238" s="153"/>
    </row>
    <row r="5239" spans="9:9" x14ac:dyDescent="0.15">
      <c r="I5239" s="153"/>
    </row>
    <row r="5240" spans="9:9" x14ac:dyDescent="0.15">
      <c r="I5240" s="153"/>
    </row>
    <row r="5241" spans="9:9" x14ac:dyDescent="0.15">
      <c r="I5241" s="153"/>
    </row>
    <row r="5242" spans="9:9" x14ac:dyDescent="0.15">
      <c r="I5242" s="153"/>
    </row>
    <row r="5243" spans="9:9" x14ac:dyDescent="0.15">
      <c r="I5243" s="153"/>
    </row>
    <row r="5244" spans="9:9" x14ac:dyDescent="0.15">
      <c r="I5244" s="153"/>
    </row>
    <row r="5245" spans="9:9" x14ac:dyDescent="0.15">
      <c r="I5245" s="153"/>
    </row>
    <row r="5246" spans="9:9" x14ac:dyDescent="0.15">
      <c r="I5246" s="153"/>
    </row>
    <row r="5247" spans="9:9" x14ac:dyDescent="0.15">
      <c r="I5247" s="153"/>
    </row>
    <row r="5248" spans="9:9" x14ac:dyDescent="0.15">
      <c r="I5248" s="153"/>
    </row>
    <row r="5249" spans="9:9" x14ac:dyDescent="0.15">
      <c r="I5249" s="153"/>
    </row>
    <row r="5250" spans="9:9" x14ac:dyDescent="0.15">
      <c r="I5250" s="153"/>
    </row>
    <row r="5251" spans="9:9" x14ac:dyDescent="0.15">
      <c r="I5251" s="153"/>
    </row>
    <row r="5252" spans="9:9" x14ac:dyDescent="0.15">
      <c r="I5252" s="153"/>
    </row>
    <row r="5253" spans="9:9" x14ac:dyDescent="0.15">
      <c r="I5253" s="153"/>
    </row>
    <row r="5254" spans="9:9" x14ac:dyDescent="0.15">
      <c r="I5254" s="153"/>
    </row>
    <row r="5255" spans="9:9" x14ac:dyDescent="0.15">
      <c r="I5255" s="153"/>
    </row>
    <row r="5256" spans="9:9" x14ac:dyDescent="0.15">
      <c r="I5256" s="153"/>
    </row>
    <row r="5257" spans="9:9" x14ac:dyDescent="0.15">
      <c r="I5257" s="153"/>
    </row>
    <row r="5258" spans="9:9" x14ac:dyDescent="0.15">
      <c r="I5258" s="153"/>
    </row>
    <row r="5259" spans="9:9" x14ac:dyDescent="0.15">
      <c r="I5259" s="153"/>
    </row>
    <row r="5260" spans="9:9" x14ac:dyDescent="0.15">
      <c r="I5260" s="153"/>
    </row>
    <row r="5261" spans="9:9" x14ac:dyDescent="0.15">
      <c r="I5261" s="153"/>
    </row>
    <row r="5262" spans="9:9" x14ac:dyDescent="0.15">
      <c r="I5262" s="153"/>
    </row>
    <row r="5263" spans="9:9" x14ac:dyDescent="0.15">
      <c r="I5263" s="153"/>
    </row>
    <row r="5264" spans="9:9" x14ac:dyDescent="0.15">
      <c r="I5264" s="153"/>
    </row>
    <row r="5265" spans="9:9" x14ac:dyDescent="0.15">
      <c r="I5265" s="153"/>
    </row>
    <row r="5266" spans="9:9" x14ac:dyDescent="0.15">
      <c r="I5266" s="153"/>
    </row>
    <row r="5267" spans="9:9" x14ac:dyDescent="0.15">
      <c r="I5267" s="153"/>
    </row>
    <row r="5268" spans="9:9" x14ac:dyDescent="0.15">
      <c r="I5268" s="153"/>
    </row>
    <row r="5269" spans="9:9" x14ac:dyDescent="0.15">
      <c r="I5269" s="153"/>
    </row>
    <row r="5270" spans="9:9" x14ac:dyDescent="0.15">
      <c r="I5270" s="153"/>
    </row>
    <row r="5271" spans="9:9" x14ac:dyDescent="0.15">
      <c r="I5271" s="153"/>
    </row>
    <row r="5272" spans="9:9" x14ac:dyDescent="0.15">
      <c r="I5272" s="153"/>
    </row>
    <row r="5273" spans="9:9" x14ac:dyDescent="0.15">
      <c r="I5273" s="153"/>
    </row>
    <row r="5274" spans="9:9" x14ac:dyDescent="0.15">
      <c r="I5274" s="153"/>
    </row>
    <row r="5275" spans="9:9" x14ac:dyDescent="0.15">
      <c r="I5275" s="153"/>
    </row>
    <row r="5276" spans="9:9" x14ac:dyDescent="0.15">
      <c r="I5276" s="153"/>
    </row>
    <row r="5277" spans="9:9" x14ac:dyDescent="0.15">
      <c r="I5277" s="153"/>
    </row>
    <row r="5278" spans="9:9" x14ac:dyDescent="0.15">
      <c r="I5278" s="153"/>
    </row>
    <row r="5279" spans="9:9" x14ac:dyDescent="0.15">
      <c r="I5279" s="153"/>
    </row>
    <row r="5280" spans="9:9" x14ac:dyDescent="0.15">
      <c r="I5280" s="153"/>
    </row>
    <row r="5281" spans="9:9" x14ac:dyDescent="0.15">
      <c r="I5281" s="153"/>
    </row>
    <row r="5282" spans="9:9" x14ac:dyDescent="0.15">
      <c r="I5282" s="153"/>
    </row>
    <row r="5283" spans="9:9" x14ac:dyDescent="0.15">
      <c r="I5283" s="153"/>
    </row>
    <row r="5284" spans="9:9" x14ac:dyDescent="0.15">
      <c r="I5284" s="153"/>
    </row>
    <row r="5285" spans="9:9" x14ac:dyDescent="0.15">
      <c r="I5285" s="153"/>
    </row>
    <row r="5286" spans="9:9" x14ac:dyDescent="0.15">
      <c r="I5286" s="153"/>
    </row>
    <row r="5287" spans="9:9" x14ac:dyDescent="0.15">
      <c r="I5287" s="153"/>
    </row>
    <row r="5288" spans="9:9" x14ac:dyDescent="0.15">
      <c r="I5288" s="153"/>
    </row>
    <row r="5289" spans="9:9" x14ac:dyDescent="0.15">
      <c r="I5289" s="153"/>
    </row>
    <row r="5290" spans="9:9" x14ac:dyDescent="0.15">
      <c r="I5290" s="153"/>
    </row>
    <row r="5291" spans="9:9" x14ac:dyDescent="0.15">
      <c r="I5291" s="153"/>
    </row>
    <row r="5292" spans="9:9" x14ac:dyDescent="0.15">
      <c r="I5292" s="153"/>
    </row>
    <row r="5293" spans="9:9" x14ac:dyDescent="0.15">
      <c r="I5293" s="153"/>
    </row>
    <row r="5294" spans="9:9" x14ac:dyDescent="0.15">
      <c r="I5294" s="153"/>
    </row>
    <row r="5295" spans="9:9" x14ac:dyDescent="0.15">
      <c r="I5295" s="153"/>
    </row>
    <row r="5296" spans="9:9" x14ac:dyDescent="0.15">
      <c r="I5296" s="153"/>
    </row>
    <row r="5297" spans="9:9" x14ac:dyDescent="0.15">
      <c r="I5297" s="153"/>
    </row>
    <row r="5298" spans="9:9" x14ac:dyDescent="0.15">
      <c r="I5298" s="153"/>
    </row>
    <row r="5299" spans="9:9" x14ac:dyDescent="0.15">
      <c r="I5299" s="153"/>
    </row>
    <row r="5300" spans="9:9" x14ac:dyDescent="0.15">
      <c r="I5300" s="153"/>
    </row>
    <row r="5301" spans="9:9" x14ac:dyDescent="0.15">
      <c r="I5301" s="153"/>
    </row>
    <row r="5302" spans="9:9" x14ac:dyDescent="0.15">
      <c r="I5302" s="153"/>
    </row>
    <row r="5303" spans="9:9" x14ac:dyDescent="0.15">
      <c r="I5303" s="153"/>
    </row>
    <row r="5304" spans="9:9" x14ac:dyDescent="0.15">
      <c r="I5304" s="153"/>
    </row>
    <row r="5305" spans="9:9" x14ac:dyDescent="0.15">
      <c r="I5305" s="153"/>
    </row>
    <row r="5306" spans="9:9" x14ac:dyDescent="0.15">
      <c r="I5306" s="153"/>
    </row>
    <row r="5307" spans="9:9" x14ac:dyDescent="0.15">
      <c r="I5307" s="153"/>
    </row>
    <row r="5308" spans="9:9" x14ac:dyDescent="0.15">
      <c r="I5308" s="153"/>
    </row>
    <row r="5309" spans="9:9" x14ac:dyDescent="0.15">
      <c r="I5309" s="153"/>
    </row>
    <row r="5310" spans="9:9" x14ac:dyDescent="0.15">
      <c r="I5310" s="153"/>
    </row>
    <row r="5311" spans="9:9" x14ac:dyDescent="0.15">
      <c r="I5311" s="153"/>
    </row>
    <row r="5312" spans="9:9" x14ac:dyDescent="0.15">
      <c r="I5312" s="153"/>
    </row>
    <row r="5313" spans="9:9" x14ac:dyDescent="0.15">
      <c r="I5313" s="153"/>
    </row>
    <row r="5314" spans="9:9" x14ac:dyDescent="0.15">
      <c r="I5314" s="153"/>
    </row>
    <row r="5315" spans="9:9" x14ac:dyDescent="0.15">
      <c r="I5315" s="153"/>
    </row>
    <row r="5316" spans="9:9" x14ac:dyDescent="0.15">
      <c r="I5316" s="153"/>
    </row>
    <row r="5317" spans="9:9" x14ac:dyDescent="0.15">
      <c r="I5317" s="153"/>
    </row>
    <row r="5318" spans="9:9" x14ac:dyDescent="0.15">
      <c r="I5318" s="153"/>
    </row>
    <row r="5319" spans="9:9" x14ac:dyDescent="0.15">
      <c r="I5319" s="153"/>
    </row>
    <row r="5320" spans="9:9" x14ac:dyDescent="0.15">
      <c r="I5320" s="153"/>
    </row>
    <row r="5321" spans="9:9" x14ac:dyDescent="0.15">
      <c r="I5321" s="153"/>
    </row>
    <row r="5322" spans="9:9" x14ac:dyDescent="0.15">
      <c r="I5322" s="153"/>
    </row>
    <row r="5323" spans="9:9" x14ac:dyDescent="0.15">
      <c r="I5323" s="153"/>
    </row>
    <row r="5324" spans="9:9" x14ac:dyDescent="0.15">
      <c r="I5324" s="153"/>
    </row>
    <row r="5325" spans="9:9" x14ac:dyDescent="0.15">
      <c r="I5325" s="153"/>
    </row>
    <row r="5326" spans="9:9" x14ac:dyDescent="0.15">
      <c r="I5326" s="153"/>
    </row>
    <row r="5327" spans="9:9" x14ac:dyDescent="0.15">
      <c r="I5327" s="153"/>
    </row>
    <row r="5328" spans="9:9" x14ac:dyDescent="0.15">
      <c r="I5328" s="153"/>
    </row>
    <row r="5329" spans="9:9" x14ac:dyDescent="0.15">
      <c r="I5329" s="153"/>
    </row>
    <row r="5330" spans="9:9" x14ac:dyDescent="0.15">
      <c r="I5330" s="153"/>
    </row>
    <row r="5331" spans="9:9" x14ac:dyDescent="0.15">
      <c r="I5331" s="153"/>
    </row>
    <row r="5332" spans="9:9" x14ac:dyDescent="0.15">
      <c r="I5332" s="153"/>
    </row>
    <row r="5333" spans="9:9" x14ac:dyDescent="0.15">
      <c r="I5333" s="153"/>
    </row>
    <row r="5334" spans="9:9" x14ac:dyDescent="0.15">
      <c r="I5334" s="153"/>
    </row>
    <row r="5335" spans="9:9" x14ac:dyDescent="0.15">
      <c r="I5335" s="153"/>
    </row>
    <row r="5336" spans="9:9" x14ac:dyDescent="0.15">
      <c r="I5336" s="153"/>
    </row>
    <row r="5337" spans="9:9" x14ac:dyDescent="0.15">
      <c r="I5337" s="153"/>
    </row>
    <row r="5338" spans="9:9" x14ac:dyDescent="0.15">
      <c r="I5338" s="153"/>
    </row>
    <row r="5339" spans="9:9" x14ac:dyDescent="0.15">
      <c r="I5339" s="153"/>
    </row>
    <row r="5340" spans="9:9" x14ac:dyDescent="0.15">
      <c r="I5340" s="153"/>
    </row>
    <row r="5341" spans="9:9" x14ac:dyDescent="0.15">
      <c r="I5341" s="153"/>
    </row>
    <row r="5342" spans="9:9" x14ac:dyDescent="0.15">
      <c r="I5342" s="153"/>
    </row>
    <row r="5343" spans="9:9" x14ac:dyDescent="0.15">
      <c r="I5343" s="153"/>
    </row>
    <row r="5344" spans="9:9" x14ac:dyDescent="0.15">
      <c r="I5344" s="153"/>
    </row>
    <row r="5345" spans="9:9" x14ac:dyDescent="0.15">
      <c r="I5345" s="153"/>
    </row>
    <row r="5346" spans="9:9" x14ac:dyDescent="0.15">
      <c r="I5346" s="153"/>
    </row>
    <row r="5347" spans="9:9" x14ac:dyDescent="0.15">
      <c r="I5347" s="153"/>
    </row>
    <row r="5348" spans="9:9" x14ac:dyDescent="0.15">
      <c r="I5348" s="153"/>
    </row>
    <row r="5349" spans="9:9" x14ac:dyDescent="0.15">
      <c r="I5349" s="153"/>
    </row>
    <row r="5350" spans="9:9" x14ac:dyDescent="0.15">
      <c r="I5350" s="153"/>
    </row>
    <row r="5351" spans="9:9" x14ac:dyDescent="0.15">
      <c r="I5351" s="153"/>
    </row>
    <row r="5352" spans="9:9" x14ac:dyDescent="0.15">
      <c r="I5352" s="153"/>
    </row>
    <row r="5353" spans="9:9" x14ac:dyDescent="0.15">
      <c r="I5353" s="153"/>
    </row>
    <row r="5354" spans="9:9" x14ac:dyDescent="0.15">
      <c r="I5354" s="153"/>
    </row>
    <row r="5355" spans="9:9" x14ac:dyDescent="0.15">
      <c r="I5355" s="153"/>
    </row>
    <row r="5356" spans="9:9" x14ac:dyDescent="0.15">
      <c r="I5356" s="153"/>
    </row>
    <row r="5357" spans="9:9" x14ac:dyDescent="0.15">
      <c r="I5357" s="153"/>
    </row>
    <row r="5358" spans="9:9" x14ac:dyDescent="0.15">
      <c r="I5358" s="153"/>
    </row>
    <row r="5359" spans="9:9" x14ac:dyDescent="0.15">
      <c r="I5359" s="153"/>
    </row>
    <row r="5360" spans="9:9" x14ac:dyDescent="0.15">
      <c r="I5360" s="153"/>
    </row>
    <row r="5361" spans="9:9" x14ac:dyDescent="0.15">
      <c r="I5361" s="153"/>
    </row>
    <row r="5362" spans="9:9" x14ac:dyDescent="0.15">
      <c r="I5362" s="153"/>
    </row>
    <row r="5363" spans="9:9" x14ac:dyDescent="0.15">
      <c r="I5363" s="153"/>
    </row>
    <row r="5364" spans="9:9" x14ac:dyDescent="0.15">
      <c r="I5364" s="153"/>
    </row>
    <row r="5365" spans="9:9" x14ac:dyDescent="0.15">
      <c r="I5365" s="153"/>
    </row>
    <row r="5366" spans="9:9" x14ac:dyDescent="0.15">
      <c r="I5366" s="153"/>
    </row>
    <row r="5367" spans="9:9" x14ac:dyDescent="0.15">
      <c r="I5367" s="153"/>
    </row>
    <row r="5368" spans="9:9" x14ac:dyDescent="0.15">
      <c r="I5368" s="153"/>
    </row>
    <row r="5369" spans="9:9" x14ac:dyDescent="0.15">
      <c r="I5369" s="153"/>
    </row>
    <row r="5370" spans="9:9" x14ac:dyDescent="0.15">
      <c r="I5370" s="153"/>
    </row>
    <row r="5371" spans="9:9" x14ac:dyDescent="0.15">
      <c r="I5371" s="153"/>
    </row>
    <row r="5372" spans="9:9" x14ac:dyDescent="0.15">
      <c r="I5372" s="153"/>
    </row>
    <row r="5373" spans="9:9" x14ac:dyDescent="0.15">
      <c r="I5373" s="153"/>
    </row>
    <row r="5374" spans="9:9" x14ac:dyDescent="0.15">
      <c r="I5374" s="153"/>
    </row>
    <row r="5375" spans="9:9" x14ac:dyDescent="0.15">
      <c r="I5375" s="153"/>
    </row>
    <row r="5376" spans="9:9" x14ac:dyDescent="0.15">
      <c r="I5376" s="153"/>
    </row>
    <row r="5377" spans="9:9" x14ac:dyDescent="0.15">
      <c r="I5377" s="153"/>
    </row>
    <row r="5378" spans="9:9" x14ac:dyDescent="0.15">
      <c r="I5378" s="153"/>
    </row>
    <row r="5379" spans="9:9" x14ac:dyDescent="0.15">
      <c r="I5379" s="153"/>
    </row>
    <row r="5380" spans="9:9" x14ac:dyDescent="0.15">
      <c r="I5380" s="153"/>
    </row>
    <row r="5381" spans="9:9" x14ac:dyDescent="0.15">
      <c r="I5381" s="153"/>
    </row>
    <row r="5382" spans="9:9" x14ac:dyDescent="0.15">
      <c r="I5382" s="153"/>
    </row>
    <row r="5383" spans="9:9" x14ac:dyDescent="0.15">
      <c r="I5383" s="153"/>
    </row>
    <row r="5384" spans="9:9" x14ac:dyDescent="0.15">
      <c r="I5384" s="153"/>
    </row>
    <row r="5385" spans="9:9" x14ac:dyDescent="0.15">
      <c r="I5385" s="153"/>
    </row>
    <row r="5386" spans="9:9" x14ac:dyDescent="0.15">
      <c r="I5386" s="153"/>
    </row>
    <row r="5387" spans="9:9" x14ac:dyDescent="0.15">
      <c r="I5387" s="153"/>
    </row>
    <row r="5388" spans="9:9" x14ac:dyDescent="0.15">
      <c r="I5388" s="153"/>
    </row>
    <row r="5389" spans="9:9" x14ac:dyDescent="0.15">
      <c r="I5389" s="153"/>
    </row>
    <row r="5390" spans="9:9" x14ac:dyDescent="0.15">
      <c r="I5390" s="153"/>
    </row>
    <row r="5391" spans="9:9" x14ac:dyDescent="0.15">
      <c r="I5391" s="153"/>
    </row>
    <row r="5392" spans="9:9" x14ac:dyDescent="0.15">
      <c r="I5392" s="153"/>
    </row>
    <row r="5393" spans="9:9" x14ac:dyDescent="0.15">
      <c r="I5393" s="153"/>
    </row>
    <row r="5394" spans="9:9" x14ac:dyDescent="0.15">
      <c r="I5394" s="153"/>
    </row>
    <row r="5395" spans="9:9" x14ac:dyDescent="0.15">
      <c r="I5395" s="153"/>
    </row>
    <row r="5396" spans="9:9" x14ac:dyDescent="0.15">
      <c r="I5396" s="153"/>
    </row>
    <row r="5397" spans="9:9" x14ac:dyDescent="0.15">
      <c r="I5397" s="153"/>
    </row>
    <row r="5398" spans="9:9" x14ac:dyDescent="0.15">
      <c r="I5398" s="153"/>
    </row>
    <row r="5399" spans="9:9" x14ac:dyDescent="0.15">
      <c r="I5399" s="153"/>
    </row>
    <row r="5400" spans="9:9" x14ac:dyDescent="0.15">
      <c r="I5400" s="153"/>
    </row>
    <row r="5401" spans="9:9" x14ac:dyDescent="0.15">
      <c r="I5401" s="153"/>
    </row>
    <row r="5402" spans="9:9" x14ac:dyDescent="0.15">
      <c r="I5402" s="153"/>
    </row>
    <row r="5403" spans="9:9" x14ac:dyDescent="0.15">
      <c r="I5403" s="153"/>
    </row>
    <row r="5404" spans="9:9" x14ac:dyDescent="0.15">
      <c r="I5404" s="153"/>
    </row>
    <row r="5405" spans="9:9" x14ac:dyDescent="0.15">
      <c r="I5405" s="153"/>
    </row>
    <row r="5406" spans="9:9" x14ac:dyDescent="0.15">
      <c r="I5406" s="153"/>
    </row>
    <row r="5407" spans="9:9" x14ac:dyDescent="0.15">
      <c r="I5407" s="153"/>
    </row>
    <row r="5408" spans="9:9" x14ac:dyDescent="0.15">
      <c r="I5408" s="153"/>
    </row>
    <row r="5409" spans="9:9" x14ac:dyDescent="0.15">
      <c r="I5409" s="153"/>
    </row>
    <row r="5410" spans="9:9" x14ac:dyDescent="0.15">
      <c r="I5410" s="153"/>
    </row>
    <row r="5411" spans="9:9" x14ac:dyDescent="0.15">
      <c r="I5411" s="153"/>
    </row>
    <row r="5412" spans="9:9" x14ac:dyDescent="0.15">
      <c r="I5412" s="153"/>
    </row>
    <row r="5413" spans="9:9" x14ac:dyDescent="0.15">
      <c r="I5413" s="153"/>
    </row>
    <row r="5414" spans="9:9" x14ac:dyDescent="0.15">
      <c r="I5414" s="153"/>
    </row>
    <row r="5415" spans="9:9" x14ac:dyDescent="0.15">
      <c r="I5415" s="153"/>
    </row>
    <row r="5416" spans="9:9" x14ac:dyDescent="0.15">
      <c r="I5416" s="153"/>
    </row>
    <row r="5417" spans="9:9" x14ac:dyDescent="0.15">
      <c r="I5417" s="153"/>
    </row>
    <row r="5418" spans="9:9" x14ac:dyDescent="0.15">
      <c r="I5418" s="153"/>
    </row>
    <row r="5419" spans="9:9" x14ac:dyDescent="0.15">
      <c r="I5419" s="153"/>
    </row>
    <row r="5420" spans="9:9" x14ac:dyDescent="0.15">
      <c r="I5420" s="153"/>
    </row>
    <row r="5421" spans="9:9" x14ac:dyDescent="0.15">
      <c r="I5421" s="153"/>
    </row>
    <row r="5422" spans="9:9" x14ac:dyDescent="0.15">
      <c r="I5422" s="153"/>
    </row>
    <row r="5423" spans="9:9" x14ac:dyDescent="0.15">
      <c r="I5423" s="153"/>
    </row>
    <row r="5424" spans="9:9" x14ac:dyDescent="0.15">
      <c r="I5424" s="153"/>
    </row>
    <row r="5425" spans="9:9" x14ac:dyDescent="0.15">
      <c r="I5425" s="153"/>
    </row>
    <row r="5426" spans="9:9" x14ac:dyDescent="0.15">
      <c r="I5426" s="153"/>
    </row>
    <row r="5427" spans="9:9" x14ac:dyDescent="0.15">
      <c r="I5427" s="153"/>
    </row>
    <row r="5428" spans="9:9" x14ac:dyDescent="0.15">
      <c r="I5428" s="153"/>
    </row>
    <row r="5429" spans="9:9" x14ac:dyDescent="0.15">
      <c r="I5429" s="153"/>
    </row>
    <row r="5430" spans="9:9" x14ac:dyDescent="0.15">
      <c r="I5430" s="153"/>
    </row>
    <row r="5431" spans="9:9" x14ac:dyDescent="0.15">
      <c r="I5431" s="153"/>
    </row>
    <row r="5432" spans="9:9" x14ac:dyDescent="0.15">
      <c r="I5432" s="153"/>
    </row>
    <row r="5433" spans="9:9" x14ac:dyDescent="0.15">
      <c r="I5433" s="153"/>
    </row>
    <row r="5434" spans="9:9" x14ac:dyDescent="0.15">
      <c r="I5434" s="153"/>
    </row>
    <row r="5435" spans="9:9" x14ac:dyDescent="0.15">
      <c r="I5435" s="153"/>
    </row>
    <row r="5436" spans="9:9" x14ac:dyDescent="0.15">
      <c r="I5436" s="153"/>
    </row>
    <row r="5437" spans="9:9" x14ac:dyDescent="0.15">
      <c r="I5437" s="153"/>
    </row>
    <row r="5438" spans="9:9" x14ac:dyDescent="0.15">
      <c r="I5438" s="153"/>
    </row>
    <row r="5439" spans="9:9" x14ac:dyDescent="0.15">
      <c r="I5439" s="153"/>
    </row>
    <row r="5440" spans="9:9" x14ac:dyDescent="0.15">
      <c r="I5440" s="153"/>
    </row>
    <row r="5441" spans="9:9" x14ac:dyDescent="0.15">
      <c r="I5441" s="153"/>
    </row>
    <row r="5442" spans="9:9" x14ac:dyDescent="0.15">
      <c r="I5442" s="153"/>
    </row>
    <row r="5443" spans="9:9" x14ac:dyDescent="0.15">
      <c r="I5443" s="153"/>
    </row>
    <row r="5444" spans="9:9" x14ac:dyDescent="0.15">
      <c r="I5444" s="153"/>
    </row>
    <row r="5445" spans="9:9" x14ac:dyDescent="0.15">
      <c r="I5445" s="153"/>
    </row>
    <row r="5446" spans="9:9" x14ac:dyDescent="0.15">
      <c r="I5446" s="153"/>
    </row>
    <row r="5447" spans="9:9" x14ac:dyDescent="0.15">
      <c r="I5447" s="153"/>
    </row>
    <row r="5448" spans="9:9" x14ac:dyDescent="0.15">
      <c r="I5448" s="153"/>
    </row>
    <row r="5449" spans="9:9" x14ac:dyDescent="0.15">
      <c r="I5449" s="153"/>
    </row>
    <row r="5450" spans="9:9" x14ac:dyDescent="0.15">
      <c r="I5450" s="153"/>
    </row>
    <row r="5451" spans="9:9" x14ac:dyDescent="0.15">
      <c r="I5451" s="153"/>
    </row>
    <row r="5452" spans="9:9" x14ac:dyDescent="0.15">
      <c r="I5452" s="153"/>
    </row>
    <row r="5453" spans="9:9" x14ac:dyDescent="0.15">
      <c r="I5453" s="153"/>
    </row>
    <row r="5454" spans="9:9" x14ac:dyDescent="0.15">
      <c r="I5454" s="153"/>
    </row>
    <row r="5455" spans="9:9" x14ac:dyDescent="0.15">
      <c r="I5455" s="153"/>
    </row>
    <row r="5456" spans="9:9" x14ac:dyDescent="0.15">
      <c r="I5456" s="153"/>
    </row>
    <row r="5457" spans="9:9" x14ac:dyDescent="0.15">
      <c r="I5457" s="153"/>
    </row>
    <row r="5458" spans="9:9" x14ac:dyDescent="0.15">
      <c r="I5458" s="153"/>
    </row>
    <row r="5459" spans="9:9" x14ac:dyDescent="0.15">
      <c r="I5459" s="153"/>
    </row>
    <row r="5460" spans="9:9" x14ac:dyDescent="0.15">
      <c r="I5460" s="153"/>
    </row>
    <row r="5461" spans="9:9" x14ac:dyDescent="0.15">
      <c r="I5461" s="153"/>
    </row>
    <row r="5462" spans="9:9" x14ac:dyDescent="0.15">
      <c r="I5462" s="153"/>
    </row>
    <row r="5463" spans="9:9" x14ac:dyDescent="0.15">
      <c r="I5463" s="153"/>
    </row>
    <row r="5464" spans="9:9" x14ac:dyDescent="0.15">
      <c r="I5464" s="153"/>
    </row>
    <row r="5465" spans="9:9" x14ac:dyDescent="0.15">
      <c r="I5465" s="153"/>
    </row>
    <row r="5466" spans="9:9" x14ac:dyDescent="0.15">
      <c r="I5466" s="153"/>
    </row>
    <row r="5467" spans="9:9" x14ac:dyDescent="0.15">
      <c r="I5467" s="153"/>
    </row>
    <row r="5468" spans="9:9" x14ac:dyDescent="0.15">
      <c r="I5468" s="153"/>
    </row>
    <row r="5469" spans="9:9" x14ac:dyDescent="0.15">
      <c r="I5469" s="153"/>
    </row>
    <row r="5470" spans="9:9" x14ac:dyDescent="0.15">
      <c r="I5470" s="153"/>
    </row>
    <row r="5471" spans="9:9" x14ac:dyDescent="0.15">
      <c r="I5471" s="153"/>
    </row>
    <row r="5472" spans="9:9" x14ac:dyDescent="0.15">
      <c r="I5472" s="153"/>
    </row>
    <row r="5473" spans="9:9" x14ac:dyDescent="0.15">
      <c r="I5473" s="153"/>
    </row>
    <row r="5474" spans="9:9" x14ac:dyDescent="0.15">
      <c r="I5474" s="153"/>
    </row>
    <row r="5475" spans="9:9" x14ac:dyDescent="0.15">
      <c r="I5475" s="153"/>
    </row>
    <row r="5476" spans="9:9" x14ac:dyDescent="0.15">
      <c r="I5476" s="153"/>
    </row>
    <row r="5477" spans="9:9" x14ac:dyDescent="0.15">
      <c r="I5477" s="153"/>
    </row>
    <row r="5478" spans="9:9" x14ac:dyDescent="0.15">
      <c r="I5478" s="153"/>
    </row>
    <row r="5479" spans="9:9" x14ac:dyDescent="0.15">
      <c r="I5479" s="153"/>
    </row>
    <row r="5480" spans="9:9" x14ac:dyDescent="0.15">
      <c r="I5480" s="153"/>
    </row>
    <row r="5481" spans="9:9" x14ac:dyDescent="0.15">
      <c r="I5481" s="153"/>
    </row>
    <row r="5482" spans="9:9" x14ac:dyDescent="0.15">
      <c r="I5482" s="153"/>
    </row>
    <row r="5483" spans="9:9" x14ac:dyDescent="0.15">
      <c r="I5483" s="153"/>
    </row>
    <row r="5484" spans="9:9" x14ac:dyDescent="0.15">
      <c r="I5484" s="153"/>
    </row>
    <row r="5485" spans="9:9" x14ac:dyDescent="0.15">
      <c r="I5485" s="153"/>
    </row>
    <row r="5486" spans="9:9" x14ac:dyDescent="0.15">
      <c r="I5486" s="153"/>
    </row>
    <row r="5487" spans="9:9" x14ac:dyDescent="0.15">
      <c r="I5487" s="153"/>
    </row>
    <row r="5488" spans="9:9" x14ac:dyDescent="0.15">
      <c r="I5488" s="153"/>
    </row>
    <row r="5489" spans="9:9" x14ac:dyDescent="0.15">
      <c r="I5489" s="153"/>
    </row>
    <row r="5490" spans="9:9" x14ac:dyDescent="0.15">
      <c r="I5490" s="153"/>
    </row>
    <row r="5491" spans="9:9" x14ac:dyDescent="0.15">
      <c r="I5491" s="153"/>
    </row>
    <row r="5492" spans="9:9" x14ac:dyDescent="0.15">
      <c r="I5492" s="153"/>
    </row>
    <row r="5493" spans="9:9" x14ac:dyDescent="0.15">
      <c r="I5493" s="153"/>
    </row>
    <row r="5494" spans="9:9" x14ac:dyDescent="0.15">
      <c r="I5494" s="153"/>
    </row>
    <row r="5495" spans="9:9" x14ac:dyDescent="0.15">
      <c r="I5495" s="153"/>
    </row>
    <row r="5496" spans="9:9" x14ac:dyDescent="0.15">
      <c r="I5496" s="153"/>
    </row>
    <row r="5497" spans="9:9" x14ac:dyDescent="0.15">
      <c r="I5497" s="153"/>
    </row>
    <row r="5498" spans="9:9" x14ac:dyDescent="0.15">
      <c r="I5498" s="153"/>
    </row>
    <row r="5499" spans="9:9" x14ac:dyDescent="0.15">
      <c r="I5499" s="153"/>
    </row>
    <row r="5500" spans="9:9" x14ac:dyDescent="0.15">
      <c r="I5500" s="153"/>
    </row>
    <row r="5501" spans="9:9" x14ac:dyDescent="0.15">
      <c r="I5501" s="153"/>
    </row>
    <row r="5502" spans="9:9" x14ac:dyDescent="0.15">
      <c r="I5502" s="153"/>
    </row>
    <row r="5503" spans="9:9" x14ac:dyDescent="0.15">
      <c r="I5503" s="153"/>
    </row>
    <row r="5504" spans="9:9" x14ac:dyDescent="0.15">
      <c r="I5504" s="153"/>
    </row>
    <row r="5505" spans="9:9" x14ac:dyDescent="0.15">
      <c r="I5505" s="153"/>
    </row>
    <row r="5506" spans="9:9" x14ac:dyDescent="0.15">
      <c r="I5506" s="153"/>
    </row>
    <row r="5507" spans="9:9" x14ac:dyDescent="0.15">
      <c r="I5507" s="153"/>
    </row>
    <row r="5508" spans="9:9" x14ac:dyDescent="0.15">
      <c r="I5508" s="153"/>
    </row>
    <row r="5509" spans="9:9" x14ac:dyDescent="0.15">
      <c r="I5509" s="153"/>
    </row>
    <row r="5510" spans="9:9" x14ac:dyDescent="0.15">
      <c r="I5510" s="153"/>
    </row>
    <row r="5511" spans="9:9" x14ac:dyDescent="0.15">
      <c r="I5511" s="153"/>
    </row>
    <row r="5512" spans="9:9" x14ac:dyDescent="0.15">
      <c r="I5512" s="153"/>
    </row>
    <row r="5513" spans="9:9" x14ac:dyDescent="0.15">
      <c r="I5513" s="153"/>
    </row>
    <row r="5514" spans="9:9" x14ac:dyDescent="0.15">
      <c r="I5514" s="153"/>
    </row>
    <row r="5515" spans="9:9" x14ac:dyDescent="0.15">
      <c r="I5515" s="153"/>
    </row>
    <row r="5516" spans="9:9" x14ac:dyDescent="0.15">
      <c r="I5516" s="153"/>
    </row>
    <row r="5517" spans="9:9" x14ac:dyDescent="0.15">
      <c r="I5517" s="153"/>
    </row>
    <row r="5518" spans="9:9" x14ac:dyDescent="0.15">
      <c r="I5518" s="153"/>
    </row>
    <row r="5519" spans="9:9" x14ac:dyDescent="0.15">
      <c r="I5519" s="153"/>
    </row>
    <row r="5520" spans="9:9" x14ac:dyDescent="0.15">
      <c r="I5520" s="153"/>
    </row>
    <row r="5521" spans="9:9" x14ac:dyDescent="0.15">
      <c r="I5521" s="153"/>
    </row>
    <row r="5522" spans="9:9" x14ac:dyDescent="0.15">
      <c r="I5522" s="153"/>
    </row>
    <row r="5523" spans="9:9" x14ac:dyDescent="0.15">
      <c r="I5523" s="153"/>
    </row>
    <row r="5524" spans="9:9" x14ac:dyDescent="0.15">
      <c r="I5524" s="153"/>
    </row>
    <row r="5525" spans="9:9" x14ac:dyDescent="0.15">
      <c r="I5525" s="153"/>
    </row>
    <row r="5526" spans="9:9" x14ac:dyDescent="0.15">
      <c r="I5526" s="153"/>
    </row>
    <row r="5527" spans="9:9" x14ac:dyDescent="0.15">
      <c r="I5527" s="153"/>
    </row>
    <row r="5528" spans="9:9" x14ac:dyDescent="0.15">
      <c r="I5528" s="153"/>
    </row>
    <row r="5529" spans="9:9" x14ac:dyDescent="0.15">
      <c r="I5529" s="153"/>
    </row>
    <row r="5530" spans="9:9" x14ac:dyDescent="0.15">
      <c r="I5530" s="153"/>
    </row>
    <row r="5531" spans="9:9" x14ac:dyDescent="0.15">
      <c r="I5531" s="153"/>
    </row>
    <row r="5532" spans="9:9" x14ac:dyDescent="0.15">
      <c r="I5532" s="153"/>
    </row>
    <row r="5533" spans="9:9" x14ac:dyDescent="0.15">
      <c r="I5533" s="153"/>
    </row>
    <row r="5534" spans="9:9" x14ac:dyDescent="0.15">
      <c r="I5534" s="153"/>
    </row>
    <row r="5535" spans="9:9" x14ac:dyDescent="0.15">
      <c r="I5535" s="153"/>
    </row>
    <row r="5536" spans="9:9" x14ac:dyDescent="0.15">
      <c r="I5536" s="153"/>
    </row>
    <row r="5537" spans="9:9" x14ac:dyDescent="0.15">
      <c r="I5537" s="153"/>
    </row>
    <row r="5538" spans="9:9" x14ac:dyDescent="0.15">
      <c r="I5538" s="153"/>
    </row>
    <row r="5539" spans="9:9" x14ac:dyDescent="0.15">
      <c r="I5539" s="153"/>
    </row>
    <row r="5540" spans="9:9" x14ac:dyDescent="0.15">
      <c r="I5540" s="153"/>
    </row>
    <row r="5541" spans="9:9" x14ac:dyDescent="0.15">
      <c r="I5541" s="153"/>
    </row>
    <row r="5542" spans="9:9" x14ac:dyDescent="0.15">
      <c r="I5542" s="153"/>
    </row>
    <row r="5543" spans="9:9" x14ac:dyDescent="0.15">
      <c r="I5543" s="153"/>
    </row>
    <row r="5544" spans="9:9" x14ac:dyDescent="0.15">
      <c r="I5544" s="153"/>
    </row>
    <row r="5545" spans="9:9" x14ac:dyDescent="0.15">
      <c r="I5545" s="153"/>
    </row>
    <row r="5546" spans="9:9" x14ac:dyDescent="0.15">
      <c r="I5546" s="153"/>
    </row>
    <row r="5547" spans="9:9" x14ac:dyDescent="0.15">
      <c r="I5547" s="153"/>
    </row>
    <row r="5548" spans="9:9" x14ac:dyDescent="0.15">
      <c r="I5548" s="153"/>
    </row>
    <row r="5549" spans="9:9" x14ac:dyDescent="0.15">
      <c r="I5549" s="153"/>
    </row>
    <row r="5550" spans="9:9" x14ac:dyDescent="0.15">
      <c r="I5550" s="153"/>
    </row>
    <row r="5551" spans="9:9" x14ac:dyDescent="0.15">
      <c r="I5551" s="153"/>
    </row>
    <row r="5552" spans="9:9" x14ac:dyDescent="0.15">
      <c r="I5552" s="153"/>
    </row>
    <row r="5553" spans="9:9" x14ac:dyDescent="0.15">
      <c r="I5553" s="153"/>
    </row>
    <row r="5554" spans="9:9" x14ac:dyDescent="0.15">
      <c r="I5554" s="153"/>
    </row>
    <row r="5555" spans="9:9" x14ac:dyDescent="0.15">
      <c r="I5555" s="153"/>
    </row>
    <row r="5556" spans="9:9" x14ac:dyDescent="0.15">
      <c r="I5556" s="153"/>
    </row>
    <row r="5557" spans="9:9" x14ac:dyDescent="0.15">
      <c r="I5557" s="153"/>
    </row>
    <row r="5558" spans="9:9" x14ac:dyDescent="0.15">
      <c r="I5558" s="153"/>
    </row>
    <row r="5559" spans="9:9" x14ac:dyDescent="0.15">
      <c r="I5559" s="153"/>
    </row>
    <row r="5560" spans="9:9" x14ac:dyDescent="0.15">
      <c r="I5560" s="153"/>
    </row>
    <row r="5561" spans="9:9" x14ac:dyDescent="0.15">
      <c r="I5561" s="153"/>
    </row>
    <row r="5562" spans="9:9" x14ac:dyDescent="0.15">
      <c r="I5562" s="153"/>
    </row>
    <row r="5563" spans="9:9" x14ac:dyDescent="0.15">
      <c r="I5563" s="153"/>
    </row>
    <row r="5564" spans="9:9" x14ac:dyDescent="0.15">
      <c r="I5564" s="153"/>
    </row>
    <row r="5565" spans="9:9" x14ac:dyDescent="0.15">
      <c r="I5565" s="153"/>
    </row>
    <row r="5566" spans="9:9" x14ac:dyDescent="0.15">
      <c r="I5566" s="153"/>
    </row>
    <row r="5567" spans="9:9" x14ac:dyDescent="0.15">
      <c r="I5567" s="153"/>
    </row>
    <row r="5568" spans="9:9" x14ac:dyDescent="0.15">
      <c r="I5568" s="153"/>
    </row>
    <row r="5569" spans="9:9" x14ac:dyDescent="0.15">
      <c r="I5569" s="153"/>
    </row>
    <row r="5570" spans="9:9" x14ac:dyDescent="0.15">
      <c r="I5570" s="153"/>
    </row>
    <row r="5571" spans="9:9" x14ac:dyDescent="0.15">
      <c r="I5571" s="153"/>
    </row>
    <row r="5572" spans="9:9" x14ac:dyDescent="0.15">
      <c r="I5572" s="153"/>
    </row>
    <row r="5573" spans="9:9" x14ac:dyDescent="0.15">
      <c r="I5573" s="153"/>
    </row>
    <row r="5574" spans="9:9" x14ac:dyDescent="0.15">
      <c r="I5574" s="153"/>
    </row>
    <row r="5575" spans="9:9" x14ac:dyDescent="0.15">
      <c r="I5575" s="153"/>
    </row>
    <row r="5576" spans="9:9" x14ac:dyDescent="0.15">
      <c r="I5576" s="153"/>
    </row>
    <row r="5577" spans="9:9" x14ac:dyDescent="0.15">
      <c r="I5577" s="153"/>
    </row>
    <row r="5578" spans="9:9" x14ac:dyDescent="0.15">
      <c r="I5578" s="153"/>
    </row>
    <row r="5579" spans="9:9" x14ac:dyDescent="0.15">
      <c r="I5579" s="153"/>
    </row>
    <row r="5580" spans="9:9" x14ac:dyDescent="0.15">
      <c r="I5580" s="153"/>
    </row>
    <row r="5581" spans="9:9" x14ac:dyDescent="0.15">
      <c r="I5581" s="153"/>
    </row>
    <row r="5582" spans="9:9" x14ac:dyDescent="0.15">
      <c r="I5582" s="153"/>
    </row>
    <row r="5583" spans="9:9" x14ac:dyDescent="0.15">
      <c r="I5583" s="153"/>
    </row>
    <row r="5584" spans="9:9" x14ac:dyDescent="0.15">
      <c r="I5584" s="153"/>
    </row>
    <row r="5585" spans="9:9" x14ac:dyDescent="0.15">
      <c r="I5585" s="153"/>
    </row>
    <row r="5586" spans="9:9" x14ac:dyDescent="0.15">
      <c r="I5586" s="153"/>
    </row>
    <row r="5587" spans="9:9" x14ac:dyDescent="0.15">
      <c r="I5587" s="153"/>
    </row>
    <row r="5588" spans="9:9" x14ac:dyDescent="0.15">
      <c r="I5588" s="153"/>
    </row>
    <row r="5589" spans="9:9" x14ac:dyDescent="0.15">
      <c r="I5589" s="153"/>
    </row>
    <row r="5590" spans="9:9" x14ac:dyDescent="0.15">
      <c r="I5590" s="153"/>
    </row>
    <row r="5591" spans="9:9" x14ac:dyDescent="0.15">
      <c r="I5591" s="153"/>
    </row>
    <row r="5592" spans="9:9" x14ac:dyDescent="0.15">
      <c r="I5592" s="153"/>
    </row>
    <row r="5593" spans="9:9" x14ac:dyDescent="0.15">
      <c r="I5593" s="153"/>
    </row>
    <row r="5594" spans="9:9" x14ac:dyDescent="0.15">
      <c r="I5594" s="153"/>
    </row>
    <row r="5595" spans="9:9" x14ac:dyDescent="0.15">
      <c r="I5595" s="153"/>
    </row>
    <row r="5596" spans="9:9" x14ac:dyDescent="0.15">
      <c r="I5596" s="153"/>
    </row>
    <row r="5597" spans="9:9" x14ac:dyDescent="0.15">
      <c r="I5597" s="153"/>
    </row>
    <row r="5598" spans="9:9" x14ac:dyDescent="0.15">
      <c r="I5598" s="153"/>
    </row>
    <row r="5599" spans="9:9" x14ac:dyDescent="0.15">
      <c r="I5599" s="153"/>
    </row>
    <row r="5600" spans="9:9" x14ac:dyDescent="0.15">
      <c r="I5600" s="153"/>
    </row>
    <row r="5601" spans="9:9" x14ac:dyDescent="0.15">
      <c r="I5601" s="153"/>
    </row>
    <row r="5602" spans="9:9" x14ac:dyDescent="0.15">
      <c r="I5602" s="153"/>
    </row>
    <row r="5603" spans="9:9" x14ac:dyDescent="0.15">
      <c r="I5603" s="153"/>
    </row>
    <row r="5604" spans="9:9" x14ac:dyDescent="0.15">
      <c r="I5604" s="153"/>
    </row>
    <row r="5605" spans="9:9" x14ac:dyDescent="0.15">
      <c r="I5605" s="153"/>
    </row>
    <row r="5606" spans="9:9" x14ac:dyDescent="0.15">
      <c r="I5606" s="153"/>
    </row>
    <row r="5607" spans="9:9" x14ac:dyDescent="0.15">
      <c r="I5607" s="153"/>
    </row>
    <row r="5608" spans="9:9" x14ac:dyDescent="0.15">
      <c r="I5608" s="153"/>
    </row>
    <row r="5609" spans="9:9" x14ac:dyDescent="0.15">
      <c r="I5609" s="153"/>
    </row>
    <row r="5610" spans="9:9" x14ac:dyDescent="0.15">
      <c r="I5610" s="153"/>
    </row>
    <row r="5611" spans="9:9" x14ac:dyDescent="0.15">
      <c r="I5611" s="153"/>
    </row>
    <row r="5612" spans="9:9" x14ac:dyDescent="0.15">
      <c r="I5612" s="153"/>
    </row>
    <row r="5613" spans="9:9" x14ac:dyDescent="0.15">
      <c r="I5613" s="153"/>
    </row>
    <row r="5614" spans="9:9" x14ac:dyDescent="0.15">
      <c r="I5614" s="153"/>
    </row>
    <row r="5615" spans="9:9" x14ac:dyDescent="0.15">
      <c r="I5615" s="153"/>
    </row>
    <row r="5616" spans="9:9" x14ac:dyDescent="0.15">
      <c r="I5616" s="153"/>
    </row>
    <row r="5617" spans="9:9" x14ac:dyDescent="0.15">
      <c r="I5617" s="153"/>
    </row>
    <row r="5618" spans="9:9" x14ac:dyDescent="0.15">
      <c r="I5618" s="153"/>
    </row>
    <row r="5619" spans="9:9" x14ac:dyDescent="0.15">
      <c r="I5619" s="153"/>
    </row>
    <row r="5620" spans="9:9" x14ac:dyDescent="0.15">
      <c r="I5620" s="153"/>
    </row>
    <row r="5621" spans="9:9" x14ac:dyDescent="0.15">
      <c r="I5621" s="153"/>
    </row>
    <row r="5622" spans="9:9" x14ac:dyDescent="0.15">
      <c r="I5622" s="153"/>
    </row>
    <row r="5623" spans="9:9" x14ac:dyDescent="0.15">
      <c r="I5623" s="153"/>
    </row>
    <row r="5624" spans="9:9" x14ac:dyDescent="0.15">
      <c r="I5624" s="153"/>
    </row>
    <row r="5625" spans="9:9" x14ac:dyDescent="0.15">
      <c r="I5625" s="153"/>
    </row>
    <row r="5626" spans="9:9" x14ac:dyDescent="0.15">
      <c r="I5626" s="153"/>
    </row>
    <row r="5627" spans="9:9" x14ac:dyDescent="0.15">
      <c r="I5627" s="153"/>
    </row>
    <row r="5628" spans="9:9" x14ac:dyDescent="0.15">
      <c r="I5628" s="153"/>
    </row>
    <row r="5629" spans="9:9" x14ac:dyDescent="0.15">
      <c r="I5629" s="153"/>
    </row>
    <row r="5630" spans="9:9" x14ac:dyDescent="0.15">
      <c r="I5630" s="153"/>
    </row>
    <row r="5631" spans="9:9" x14ac:dyDescent="0.15">
      <c r="I5631" s="153"/>
    </row>
    <row r="5632" spans="9:9" x14ac:dyDescent="0.15">
      <c r="I5632" s="153"/>
    </row>
    <row r="5633" spans="9:9" x14ac:dyDescent="0.15">
      <c r="I5633" s="153"/>
    </row>
    <row r="5634" spans="9:9" x14ac:dyDescent="0.15">
      <c r="I5634" s="153"/>
    </row>
    <row r="5635" spans="9:9" x14ac:dyDescent="0.15">
      <c r="I5635" s="153"/>
    </row>
    <row r="5636" spans="9:9" x14ac:dyDescent="0.15">
      <c r="I5636" s="153"/>
    </row>
    <row r="5637" spans="9:9" x14ac:dyDescent="0.15">
      <c r="I5637" s="153"/>
    </row>
    <row r="5638" spans="9:9" x14ac:dyDescent="0.15">
      <c r="I5638" s="153"/>
    </row>
    <row r="5639" spans="9:9" x14ac:dyDescent="0.15">
      <c r="I5639" s="153"/>
    </row>
    <row r="5640" spans="9:9" x14ac:dyDescent="0.15">
      <c r="I5640" s="153"/>
    </row>
    <row r="5641" spans="9:9" x14ac:dyDescent="0.15">
      <c r="I5641" s="153"/>
    </row>
    <row r="5642" spans="9:9" x14ac:dyDescent="0.15">
      <c r="I5642" s="153"/>
    </row>
    <row r="5643" spans="9:9" x14ac:dyDescent="0.15">
      <c r="I5643" s="153"/>
    </row>
    <row r="5644" spans="9:9" x14ac:dyDescent="0.15">
      <c r="I5644" s="153"/>
    </row>
    <row r="5645" spans="9:9" x14ac:dyDescent="0.15">
      <c r="I5645" s="153"/>
    </row>
    <row r="5646" spans="9:9" x14ac:dyDescent="0.15">
      <c r="I5646" s="153"/>
    </row>
    <row r="5647" spans="9:9" x14ac:dyDescent="0.15">
      <c r="I5647" s="153"/>
    </row>
    <row r="5648" spans="9:9" x14ac:dyDescent="0.15">
      <c r="I5648" s="153"/>
    </row>
    <row r="5649" spans="9:9" x14ac:dyDescent="0.15">
      <c r="I5649" s="153"/>
    </row>
    <row r="5650" spans="9:9" x14ac:dyDescent="0.15">
      <c r="I5650" s="153"/>
    </row>
    <row r="5651" spans="9:9" x14ac:dyDescent="0.15">
      <c r="I5651" s="153"/>
    </row>
    <row r="5652" spans="9:9" x14ac:dyDescent="0.15">
      <c r="I5652" s="153"/>
    </row>
    <row r="5653" spans="9:9" x14ac:dyDescent="0.15">
      <c r="I5653" s="153"/>
    </row>
    <row r="5654" spans="9:9" x14ac:dyDescent="0.15">
      <c r="I5654" s="153"/>
    </row>
    <row r="5655" spans="9:9" x14ac:dyDescent="0.15">
      <c r="I5655" s="153"/>
    </row>
    <row r="5656" spans="9:9" x14ac:dyDescent="0.15">
      <c r="I5656" s="153"/>
    </row>
    <row r="5657" spans="9:9" x14ac:dyDescent="0.15">
      <c r="I5657" s="153"/>
    </row>
    <row r="5658" spans="9:9" x14ac:dyDescent="0.15">
      <c r="I5658" s="153"/>
    </row>
    <row r="5659" spans="9:9" x14ac:dyDescent="0.15">
      <c r="I5659" s="153"/>
    </row>
    <row r="5660" spans="9:9" x14ac:dyDescent="0.15">
      <c r="I5660" s="153"/>
    </row>
    <row r="5661" spans="9:9" x14ac:dyDescent="0.15">
      <c r="I5661" s="153"/>
    </row>
    <row r="5662" spans="9:9" x14ac:dyDescent="0.15">
      <c r="I5662" s="153"/>
    </row>
    <row r="5663" spans="9:9" x14ac:dyDescent="0.15">
      <c r="I5663" s="153"/>
    </row>
    <row r="5664" spans="9:9" x14ac:dyDescent="0.15">
      <c r="I5664" s="153"/>
    </row>
    <row r="5665" spans="9:9" x14ac:dyDescent="0.15">
      <c r="I5665" s="153"/>
    </row>
    <row r="5666" spans="9:9" x14ac:dyDescent="0.15">
      <c r="I5666" s="153"/>
    </row>
    <row r="5667" spans="9:9" x14ac:dyDescent="0.15">
      <c r="I5667" s="153"/>
    </row>
    <row r="5668" spans="9:9" x14ac:dyDescent="0.15">
      <c r="I5668" s="153"/>
    </row>
    <row r="5669" spans="9:9" x14ac:dyDescent="0.15">
      <c r="I5669" s="153"/>
    </row>
    <row r="5670" spans="9:9" x14ac:dyDescent="0.15">
      <c r="I5670" s="153"/>
    </row>
    <row r="5671" spans="9:9" x14ac:dyDescent="0.15">
      <c r="I5671" s="153"/>
    </row>
    <row r="5672" spans="9:9" x14ac:dyDescent="0.15">
      <c r="I5672" s="153"/>
    </row>
    <row r="5673" spans="9:9" x14ac:dyDescent="0.15">
      <c r="I5673" s="153"/>
    </row>
    <row r="5674" spans="9:9" x14ac:dyDescent="0.15">
      <c r="I5674" s="153"/>
    </row>
    <row r="5675" spans="9:9" x14ac:dyDescent="0.15">
      <c r="I5675" s="153"/>
    </row>
    <row r="5676" spans="9:9" x14ac:dyDescent="0.15">
      <c r="I5676" s="153"/>
    </row>
    <row r="5677" spans="9:9" x14ac:dyDescent="0.15">
      <c r="I5677" s="153"/>
    </row>
    <row r="5678" spans="9:9" x14ac:dyDescent="0.15">
      <c r="I5678" s="153"/>
    </row>
    <row r="5679" spans="9:9" x14ac:dyDescent="0.15">
      <c r="I5679" s="153"/>
    </row>
    <row r="5680" spans="9:9" x14ac:dyDescent="0.15">
      <c r="I5680" s="153"/>
    </row>
    <row r="5681" spans="9:9" x14ac:dyDescent="0.15">
      <c r="I5681" s="153"/>
    </row>
    <row r="5682" spans="9:9" x14ac:dyDescent="0.15">
      <c r="I5682" s="153"/>
    </row>
    <row r="5683" spans="9:9" x14ac:dyDescent="0.15">
      <c r="I5683" s="153"/>
    </row>
    <row r="5684" spans="9:9" x14ac:dyDescent="0.15">
      <c r="I5684" s="153"/>
    </row>
    <row r="5685" spans="9:9" x14ac:dyDescent="0.15">
      <c r="I5685" s="153"/>
    </row>
    <row r="5686" spans="9:9" x14ac:dyDescent="0.15">
      <c r="I5686" s="153"/>
    </row>
    <row r="5687" spans="9:9" x14ac:dyDescent="0.15">
      <c r="I5687" s="153"/>
    </row>
    <row r="5688" spans="9:9" x14ac:dyDescent="0.15">
      <c r="I5688" s="153"/>
    </row>
    <row r="5689" spans="9:9" x14ac:dyDescent="0.15">
      <c r="I5689" s="153"/>
    </row>
    <row r="5690" spans="9:9" x14ac:dyDescent="0.15">
      <c r="I5690" s="153"/>
    </row>
    <row r="5691" spans="9:9" x14ac:dyDescent="0.15">
      <c r="I5691" s="153"/>
    </row>
    <row r="5692" spans="9:9" x14ac:dyDescent="0.15">
      <c r="I5692" s="153"/>
    </row>
    <row r="5693" spans="9:9" x14ac:dyDescent="0.15">
      <c r="I5693" s="153"/>
    </row>
    <row r="5694" spans="9:9" x14ac:dyDescent="0.15">
      <c r="I5694" s="153"/>
    </row>
    <row r="5695" spans="9:9" x14ac:dyDescent="0.15">
      <c r="I5695" s="153"/>
    </row>
    <row r="5696" spans="9:9" x14ac:dyDescent="0.15">
      <c r="I5696" s="153"/>
    </row>
    <row r="5697" spans="9:9" x14ac:dyDescent="0.15">
      <c r="I5697" s="153"/>
    </row>
    <row r="5698" spans="9:9" x14ac:dyDescent="0.15">
      <c r="I5698" s="153"/>
    </row>
    <row r="5699" spans="9:9" x14ac:dyDescent="0.15">
      <c r="I5699" s="153"/>
    </row>
    <row r="5700" spans="9:9" x14ac:dyDescent="0.15">
      <c r="I5700" s="153"/>
    </row>
    <row r="5701" spans="9:9" x14ac:dyDescent="0.15">
      <c r="I5701" s="153"/>
    </row>
    <row r="5702" spans="9:9" x14ac:dyDescent="0.15">
      <c r="I5702" s="153"/>
    </row>
    <row r="5703" spans="9:9" x14ac:dyDescent="0.15">
      <c r="I5703" s="153"/>
    </row>
    <row r="5704" spans="9:9" x14ac:dyDescent="0.15">
      <c r="I5704" s="153"/>
    </row>
    <row r="5705" spans="9:9" x14ac:dyDescent="0.15">
      <c r="I5705" s="153"/>
    </row>
    <row r="5706" spans="9:9" x14ac:dyDescent="0.15">
      <c r="I5706" s="153"/>
    </row>
    <row r="5707" spans="9:9" x14ac:dyDescent="0.15">
      <c r="I5707" s="153"/>
    </row>
    <row r="5708" spans="9:9" x14ac:dyDescent="0.15">
      <c r="I5708" s="153"/>
    </row>
    <row r="5709" spans="9:9" x14ac:dyDescent="0.15">
      <c r="I5709" s="153"/>
    </row>
    <row r="5710" spans="9:9" x14ac:dyDescent="0.15">
      <c r="I5710" s="153"/>
    </row>
    <row r="5711" spans="9:9" x14ac:dyDescent="0.15">
      <c r="I5711" s="153"/>
    </row>
    <row r="5712" spans="9:9" x14ac:dyDescent="0.15">
      <c r="I5712" s="153"/>
    </row>
    <row r="5713" spans="9:9" x14ac:dyDescent="0.15">
      <c r="I5713" s="153"/>
    </row>
    <row r="5714" spans="9:9" x14ac:dyDescent="0.15">
      <c r="I5714" s="153"/>
    </row>
    <row r="5715" spans="9:9" x14ac:dyDescent="0.15">
      <c r="I5715" s="153"/>
    </row>
    <row r="5716" spans="9:9" x14ac:dyDescent="0.15">
      <c r="I5716" s="153"/>
    </row>
    <row r="5717" spans="9:9" x14ac:dyDescent="0.15">
      <c r="I5717" s="153"/>
    </row>
    <row r="5718" spans="9:9" x14ac:dyDescent="0.15">
      <c r="I5718" s="153"/>
    </row>
    <row r="5719" spans="9:9" x14ac:dyDescent="0.15">
      <c r="I5719" s="153"/>
    </row>
    <row r="5720" spans="9:9" x14ac:dyDescent="0.15">
      <c r="I5720" s="153"/>
    </row>
    <row r="5721" spans="9:9" x14ac:dyDescent="0.15">
      <c r="I5721" s="153"/>
    </row>
    <row r="5722" spans="9:9" x14ac:dyDescent="0.15">
      <c r="I5722" s="153"/>
    </row>
    <row r="5723" spans="9:9" x14ac:dyDescent="0.15">
      <c r="I5723" s="153"/>
    </row>
    <row r="5724" spans="9:9" x14ac:dyDescent="0.15">
      <c r="I5724" s="153"/>
    </row>
    <row r="5725" spans="9:9" x14ac:dyDescent="0.15">
      <c r="I5725" s="153"/>
    </row>
    <row r="5726" spans="9:9" x14ac:dyDescent="0.15">
      <c r="I5726" s="153"/>
    </row>
    <row r="5727" spans="9:9" x14ac:dyDescent="0.15">
      <c r="I5727" s="153"/>
    </row>
    <row r="5728" spans="9:9" x14ac:dyDescent="0.15">
      <c r="I5728" s="153"/>
    </row>
    <row r="5729" spans="9:9" x14ac:dyDescent="0.15">
      <c r="I5729" s="153"/>
    </row>
    <row r="5730" spans="9:9" x14ac:dyDescent="0.15">
      <c r="I5730" s="153"/>
    </row>
    <row r="5731" spans="9:9" x14ac:dyDescent="0.15">
      <c r="I5731" s="153"/>
    </row>
    <row r="5732" spans="9:9" x14ac:dyDescent="0.15">
      <c r="I5732" s="153"/>
    </row>
    <row r="5733" spans="9:9" x14ac:dyDescent="0.15">
      <c r="I5733" s="153"/>
    </row>
    <row r="5734" spans="9:9" x14ac:dyDescent="0.15">
      <c r="I5734" s="153"/>
    </row>
    <row r="5735" spans="9:9" x14ac:dyDescent="0.15">
      <c r="I5735" s="153"/>
    </row>
    <row r="5736" spans="9:9" x14ac:dyDescent="0.15">
      <c r="I5736" s="153"/>
    </row>
    <row r="5737" spans="9:9" x14ac:dyDescent="0.15">
      <c r="I5737" s="153"/>
    </row>
    <row r="5738" spans="9:9" x14ac:dyDescent="0.15">
      <c r="I5738" s="153"/>
    </row>
    <row r="5739" spans="9:9" x14ac:dyDescent="0.15">
      <c r="I5739" s="153"/>
    </row>
    <row r="5740" spans="9:9" x14ac:dyDescent="0.15">
      <c r="I5740" s="153"/>
    </row>
    <row r="5741" spans="9:9" x14ac:dyDescent="0.15">
      <c r="I5741" s="153"/>
    </row>
    <row r="5742" spans="9:9" x14ac:dyDescent="0.15">
      <c r="I5742" s="153"/>
    </row>
    <row r="5743" spans="9:9" x14ac:dyDescent="0.15">
      <c r="I5743" s="153"/>
    </row>
    <row r="5744" spans="9:9" x14ac:dyDescent="0.15">
      <c r="I5744" s="153"/>
    </row>
    <row r="5745" spans="9:9" x14ac:dyDescent="0.15">
      <c r="I5745" s="153"/>
    </row>
    <row r="5746" spans="9:9" x14ac:dyDescent="0.15">
      <c r="I5746" s="153"/>
    </row>
    <row r="5747" spans="9:9" x14ac:dyDescent="0.15">
      <c r="I5747" s="153"/>
    </row>
    <row r="5748" spans="9:9" x14ac:dyDescent="0.15">
      <c r="I5748" s="153"/>
    </row>
    <row r="5749" spans="9:9" x14ac:dyDescent="0.15">
      <c r="I5749" s="153"/>
    </row>
    <row r="5750" spans="9:9" x14ac:dyDescent="0.15">
      <c r="I5750" s="153"/>
    </row>
    <row r="5751" spans="9:9" x14ac:dyDescent="0.15">
      <c r="I5751" s="153"/>
    </row>
    <row r="5752" spans="9:9" x14ac:dyDescent="0.15">
      <c r="I5752" s="153"/>
    </row>
    <row r="5753" spans="9:9" x14ac:dyDescent="0.15">
      <c r="I5753" s="153"/>
    </row>
    <row r="5754" spans="9:9" x14ac:dyDescent="0.15">
      <c r="I5754" s="153"/>
    </row>
    <row r="5755" spans="9:9" x14ac:dyDescent="0.15">
      <c r="I5755" s="153"/>
    </row>
    <row r="5756" spans="9:9" x14ac:dyDescent="0.15">
      <c r="I5756" s="153"/>
    </row>
    <row r="5757" spans="9:9" x14ac:dyDescent="0.15">
      <c r="I5757" s="153"/>
    </row>
    <row r="5758" spans="9:9" x14ac:dyDescent="0.15">
      <c r="I5758" s="153"/>
    </row>
    <row r="5759" spans="9:9" x14ac:dyDescent="0.15">
      <c r="I5759" s="153"/>
    </row>
    <row r="5760" spans="9:9" x14ac:dyDescent="0.15">
      <c r="I5760" s="153"/>
    </row>
    <row r="5761" spans="9:9" x14ac:dyDescent="0.15">
      <c r="I5761" s="153"/>
    </row>
    <row r="5762" spans="9:9" x14ac:dyDescent="0.15">
      <c r="I5762" s="153"/>
    </row>
    <row r="5763" spans="9:9" x14ac:dyDescent="0.15">
      <c r="I5763" s="153"/>
    </row>
    <row r="5764" spans="9:9" x14ac:dyDescent="0.15">
      <c r="I5764" s="153"/>
    </row>
    <row r="5765" spans="9:9" x14ac:dyDescent="0.15">
      <c r="I5765" s="153"/>
    </row>
    <row r="5766" spans="9:9" x14ac:dyDescent="0.15">
      <c r="I5766" s="153"/>
    </row>
    <row r="5767" spans="9:9" x14ac:dyDescent="0.15">
      <c r="I5767" s="153"/>
    </row>
    <row r="5768" spans="9:9" x14ac:dyDescent="0.15">
      <c r="I5768" s="153"/>
    </row>
    <row r="5769" spans="9:9" x14ac:dyDescent="0.15">
      <c r="I5769" s="153"/>
    </row>
    <row r="5770" spans="9:9" x14ac:dyDescent="0.15">
      <c r="I5770" s="153"/>
    </row>
    <row r="5771" spans="9:9" x14ac:dyDescent="0.15">
      <c r="I5771" s="153"/>
    </row>
    <row r="5772" spans="9:9" x14ac:dyDescent="0.15">
      <c r="I5772" s="153"/>
    </row>
    <row r="5773" spans="9:9" x14ac:dyDescent="0.15">
      <c r="I5773" s="153"/>
    </row>
    <row r="5774" spans="9:9" x14ac:dyDescent="0.15">
      <c r="I5774" s="153"/>
    </row>
    <row r="5775" spans="9:9" x14ac:dyDescent="0.15">
      <c r="I5775" s="153"/>
    </row>
    <row r="5776" spans="9:9" x14ac:dyDescent="0.15">
      <c r="I5776" s="153"/>
    </row>
    <row r="5777" spans="9:9" x14ac:dyDescent="0.15">
      <c r="I5777" s="153"/>
    </row>
    <row r="5778" spans="9:9" x14ac:dyDescent="0.15">
      <c r="I5778" s="153"/>
    </row>
    <row r="5779" spans="9:9" x14ac:dyDescent="0.15">
      <c r="I5779" s="153"/>
    </row>
    <row r="5780" spans="9:9" x14ac:dyDescent="0.15">
      <c r="I5780" s="153"/>
    </row>
    <row r="5781" spans="9:9" x14ac:dyDescent="0.15">
      <c r="I5781" s="153"/>
    </row>
    <row r="5782" spans="9:9" x14ac:dyDescent="0.15">
      <c r="I5782" s="153"/>
    </row>
    <row r="5783" spans="9:9" x14ac:dyDescent="0.15">
      <c r="I5783" s="153"/>
    </row>
    <row r="5784" spans="9:9" x14ac:dyDescent="0.15">
      <c r="I5784" s="153"/>
    </row>
    <row r="5785" spans="9:9" x14ac:dyDescent="0.15">
      <c r="I5785" s="153"/>
    </row>
    <row r="5786" spans="9:9" x14ac:dyDescent="0.15">
      <c r="I5786" s="153"/>
    </row>
    <row r="5787" spans="9:9" x14ac:dyDescent="0.15">
      <c r="I5787" s="153"/>
    </row>
    <row r="5788" spans="9:9" x14ac:dyDescent="0.15">
      <c r="I5788" s="153"/>
    </row>
    <row r="5789" spans="9:9" x14ac:dyDescent="0.15">
      <c r="I5789" s="153"/>
    </row>
    <row r="5790" spans="9:9" x14ac:dyDescent="0.15">
      <c r="I5790" s="153"/>
    </row>
    <row r="5791" spans="9:9" x14ac:dyDescent="0.15">
      <c r="I5791" s="153"/>
    </row>
    <row r="5792" spans="9:9" x14ac:dyDescent="0.15">
      <c r="I5792" s="153"/>
    </row>
    <row r="5793" spans="9:9" x14ac:dyDescent="0.15">
      <c r="I5793" s="153"/>
    </row>
    <row r="5794" spans="9:9" x14ac:dyDescent="0.15">
      <c r="I5794" s="153"/>
    </row>
    <row r="5795" spans="9:9" x14ac:dyDescent="0.15">
      <c r="I5795" s="153"/>
    </row>
    <row r="5796" spans="9:9" x14ac:dyDescent="0.15">
      <c r="I5796" s="153"/>
    </row>
    <row r="5797" spans="9:9" x14ac:dyDescent="0.15">
      <c r="I5797" s="153"/>
    </row>
    <row r="5798" spans="9:9" x14ac:dyDescent="0.15">
      <c r="I5798" s="153"/>
    </row>
    <row r="5799" spans="9:9" x14ac:dyDescent="0.15">
      <c r="I5799" s="153"/>
    </row>
    <row r="5800" spans="9:9" x14ac:dyDescent="0.15">
      <c r="I5800" s="153"/>
    </row>
    <row r="5801" spans="9:9" x14ac:dyDescent="0.15">
      <c r="I5801" s="153"/>
    </row>
    <row r="5802" spans="9:9" x14ac:dyDescent="0.15">
      <c r="I5802" s="153"/>
    </row>
    <row r="5803" spans="9:9" x14ac:dyDescent="0.15">
      <c r="I5803" s="153"/>
    </row>
    <row r="5804" spans="9:9" x14ac:dyDescent="0.15">
      <c r="I5804" s="153"/>
    </row>
    <row r="5805" spans="9:9" x14ac:dyDescent="0.15">
      <c r="I5805" s="153"/>
    </row>
    <row r="5806" spans="9:9" x14ac:dyDescent="0.15">
      <c r="I5806" s="153"/>
    </row>
    <row r="5807" spans="9:9" x14ac:dyDescent="0.15">
      <c r="I5807" s="153"/>
    </row>
    <row r="5808" spans="9:9" x14ac:dyDescent="0.15">
      <c r="I5808" s="153"/>
    </row>
    <row r="5809" spans="9:9" x14ac:dyDescent="0.15">
      <c r="I5809" s="153"/>
    </row>
    <row r="5810" spans="9:9" x14ac:dyDescent="0.15">
      <c r="I5810" s="153"/>
    </row>
    <row r="5811" spans="9:9" x14ac:dyDescent="0.15">
      <c r="I5811" s="153"/>
    </row>
    <row r="5812" spans="9:9" x14ac:dyDescent="0.15">
      <c r="I5812" s="153"/>
    </row>
    <row r="5813" spans="9:9" x14ac:dyDescent="0.15">
      <c r="I5813" s="153"/>
    </row>
    <row r="5814" spans="9:9" x14ac:dyDescent="0.15">
      <c r="I5814" s="153"/>
    </row>
    <row r="5815" spans="9:9" x14ac:dyDescent="0.15">
      <c r="I5815" s="153"/>
    </row>
    <row r="5816" spans="9:9" x14ac:dyDescent="0.15">
      <c r="I5816" s="153"/>
    </row>
    <row r="5817" spans="9:9" x14ac:dyDescent="0.15">
      <c r="I5817" s="153"/>
    </row>
    <row r="5818" spans="9:9" x14ac:dyDescent="0.15">
      <c r="I5818" s="153"/>
    </row>
    <row r="5819" spans="9:9" x14ac:dyDescent="0.15">
      <c r="I5819" s="153"/>
    </row>
    <row r="5820" spans="9:9" x14ac:dyDescent="0.15">
      <c r="I5820" s="153"/>
    </row>
    <row r="5821" spans="9:9" x14ac:dyDescent="0.15">
      <c r="I5821" s="153"/>
    </row>
    <row r="5822" spans="9:9" x14ac:dyDescent="0.15">
      <c r="I5822" s="153"/>
    </row>
    <row r="5823" spans="9:9" x14ac:dyDescent="0.15">
      <c r="I5823" s="153"/>
    </row>
    <row r="5824" spans="9:9" x14ac:dyDescent="0.15">
      <c r="I5824" s="153"/>
    </row>
    <row r="5825" spans="9:9" x14ac:dyDescent="0.15">
      <c r="I5825" s="153"/>
    </row>
    <row r="5826" spans="9:9" x14ac:dyDescent="0.15">
      <c r="I5826" s="153"/>
    </row>
    <row r="5827" spans="9:9" x14ac:dyDescent="0.15">
      <c r="I5827" s="153"/>
    </row>
    <row r="5828" spans="9:9" x14ac:dyDescent="0.15">
      <c r="I5828" s="153"/>
    </row>
    <row r="5829" spans="9:9" x14ac:dyDescent="0.15">
      <c r="I5829" s="153"/>
    </row>
    <row r="5830" spans="9:9" x14ac:dyDescent="0.15">
      <c r="I5830" s="153"/>
    </row>
    <row r="5831" spans="9:9" x14ac:dyDescent="0.15">
      <c r="I5831" s="153"/>
    </row>
    <row r="5832" spans="9:9" x14ac:dyDescent="0.15">
      <c r="I5832" s="153"/>
    </row>
    <row r="5833" spans="9:9" x14ac:dyDescent="0.15">
      <c r="I5833" s="153"/>
    </row>
    <row r="5834" spans="9:9" x14ac:dyDescent="0.15">
      <c r="I5834" s="153"/>
    </row>
    <row r="5835" spans="9:9" x14ac:dyDescent="0.15">
      <c r="I5835" s="153"/>
    </row>
    <row r="5836" spans="9:9" x14ac:dyDescent="0.15">
      <c r="I5836" s="153"/>
    </row>
    <row r="5837" spans="9:9" x14ac:dyDescent="0.15">
      <c r="I5837" s="153"/>
    </row>
    <row r="5838" spans="9:9" x14ac:dyDescent="0.15">
      <c r="I5838" s="153"/>
    </row>
    <row r="5839" spans="9:9" x14ac:dyDescent="0.15">
      <c r="I5839" s="153"/>
    </row>
    <row r="5840" spans="9:9" x14ac:dyDescent="0.15">
      <c r="I5840" s="153"/>
    </row>
    <row r="5841" spans="9:9" x14ac:dyDescent="0.15">
      <c r="I5841" s="153"/>
    </row>
    <row r="5842" spans="9:9" x14ac:dyDescent="0.15">
      <c r="I5842" s="153"/>
    </row>
    <row r="5843" spans="9:9" x14ac:dyDescent="0.15">
      <c r="I5843" s="153"/>
    </row>
    <row r="5844" spans="9:9" x14ac:dyDescent="0.15">
      <c r="I5844" s="153"/>
    </row>
    <row r="5845" spans="9:9" x14ac:dyDescent="0.15">
      <c r="I5845" s="153"/>
    </row>
    <row r="5846" spans="9:9" x14ac:dyDescent="0.15">
      <c r="I5846" s="153"/>
    </row>
    <row r="5847" spans="9:9" x14ac:dyDescent="0.15">
      <c r="I5847" s="153"/>
    </row>
    <row r="5848" spans="9:9" x14ac:dyDescent="0.15">
      <c r="I5848" s="153"/>
    </row>
    <row r="5849" spans="9:9" x14ac:dyDescent="0.15">
      <c r="I5849" s="153"/>
    </row>
    <row r="5850" spans="9:9" x14ac:dyDescent="0.15">
      <c r="I5850" s="153"/>
    </row>
    <row r="5851" spans="9:9" x14ac:dyDescent="0.15">
      <c r="I5851" s="153"/>
    </row>
    <row r="5852" spans="9:9" x14ac:dyDescent="0.15">
      <c r="I5852" s="153"/>
    </row>
    <row r="5853" spans="9:9" x14ac:dyDescent="0.15">
      <c r="I5853" s="153"/>
    </row>
    <row r="5854" spans="9:9" x14ac:dyDescent="0.15">
      <c r="I5854" s="153"/>
    </row>
    <row r="5855" spans="9:9" x14ac:dyDescent="0.15">
      <c r="I5855" s="153"/>
    </row>
    <row r="5856" spans="9:9" x14ac:dyDescent="0.15">
      <c r="I5856" s="153"/>
    </row>
    <row r="5857" spans="9:9" x14ac:dyDescent="0.15">
      <c r="I5857" s="153"/>
    </row>
    <row r="5858" spans="9:9" x14ac:dyDescent="0.15">
      <c r="I5858" s="153"/>
    </row>
    <row r="5859" spans="9:9" x14ac:dyDescent="0.15">
      <c r="I5859" s="153"/>
    </row>
    <row r="5860" spans="9:9" x14ac:dyDescent="0.15">
      <c r="I5860" s="153"/>
    </row>
    <row r="5861" spans="9:9" x14ac:dyDescent="0.15">
      <c r="I5861" s="153"/>
    </row>
    <row r="5862" spans="9:9" x14ac:dyDescent="0.15">
      <c r="I5862" s="153"/>
    </row>
    <row r="5863" spans="9:9" x14ac:dyDescent="0.15">
      <c r="I5863" s="153"/>
    </row>
    <row r="5864" spans="9:9" x14ac:dyDescent="0.15">
      <c r="I5864" s="153"/>
    </row>
    <row r="5865" spans="9:9" x14ac:dyDescent="0.15">
      <c r="I5865" s="153"/>
    </row>
    <row r="5866" spans="9:9" x14ac:dyDescent="0.15">
      <c r="I5866" s="153"/>
    </row>
    <row r="5867" spans="9:9" x14ac:dyDescent="0.15">
      <c r="I5867" s="153"/>
    </row>
    <row r="5868" spans="9:9" x14ac:dyDescent="0.15">
      <c r="I5868" s="153"/>
    </row>
    <row r="5869" spans="9:9" x14ac:dyDescent="0.15">
      <c r="I5869" s="153"/>
    </row>
    <row r="5870" spans="9:9" x14ac:dyDescent="0.15">
      <c r="I5870" s="153"/>
    </row>
    <row r="5871" spans="9:9" x14ac:dyDescent="0.15">
      <c r="I5871" s="153"/>
    </row>
    <row r="5872" spans="9:9" x14ac:dyDescent="0.15">
      <c r="I5872" s="153"/>
    </row>
    <row r="5873" spans="9:9" x14ac:dyDescent="0.15">
      <c r="I5873" s="153"/>
    </row>
    <row r="5874" spans="9:9" x14ac:dyDescent="0.15">
      <c r="I5874" s="153"/>
    </row>
    <row r="5875" spans="9:9" x14ac:dyDescent="0.15">
      <c r="I5875" s="153"/>
    </row>
    <row r="5876" spans="9:9" x14ac:dyDescent="0.15">
      <c r="I5876" s="153"/>
    </row>
    <row r="5877" spans="9:9" x14ac:dyDescent="0.15">
      <c r="I5877" s="153"/>
    </row>
    <row r="5878" spans="9:9" x14ac:dyDescent="0.15">
      <c r="I5878" s="153"/>
    </row>
    <row r="5879" spans="9:9" x14ac:dyDescent="0.15">
      <c r="I5879" s="153"/>
    </row>
    <row r="5880" spans="9:9" x14ac:dyDescent="0.15">
      <c r="I5880" s="153"/>
    </row>
    <row r="5881" spans="9:9" x14ac:dyDescent="0.15">
      <c r="I5881" s="153"/>
    </row>
    <row r="5882" spans="9:9" x14ac:dyDescent="0.15">
      <c r="I5882" s="153"/>
    </row>
    <row r="5883" spans="9:9" x14ac:dyDescent="0.15">
      <c r="I5883" s="153"/>
    </row>
    <row r="5884" spans="9:9" x14ac:dyDescent="0.15">
      <c r="I5884" s="153"/>
    </row>
    <row r="5885" spans="9:9" x14ac:dyDescent="0.15">
      <c r="I5885" s="153"/>
    </row>
    <row r="5886" spans="9:9" x14ac:dyDescent="0.15">
      <c r="I5886" s="153"/>
    </row>
    <row r="5887" spans="9:9" x14ac:dyDescent="0.15">
      <c r="I5887" s="153"/>
    </row>
    <row r="5888" spans="9:9" x14ac:dyDescent="0.15">
      <c r="I5888" s="153"/>
    </row>
    <row r="5889" spans="9:9" x14ac:dyDescent="0.15">
      <c r="I5889" s="153"/>
    </row>
    <row r="5890" spans="9:9" x14ac:dyDescent="0.15">
      <c r="I5890" s="153"/>
    </row>
    <row r="5891" spans="9:9" x14ac:dyDescent="0.15">
      <c r="I5891" s="153"/>
    </row>
    <row r="5892" spans="9:9" x14ac:dyDescent="0.15">
      <c r="I5892" s="153"/>
    </row>
    <row r="5893" spans="9:9" x14ac:dyDescent="0.15">
      <c r="I5893" s="153"/>
    </row>
    <row r="5894" spans="9:9" x14ac:dyDescent="0.15">
      <c r="I5894" s="153"/>
    </row>
    <row r="5895" spans="9:9" x14ac:dyDescent="0.15">
      <c r="I5895" s="153"/>
    </row>
    <row r="5896" spans="9:9" x14ac:dyDescent="0.15">
      <c r="I5896" s="153"/>
    </row>
    <row r="5897" spans="9:9" x14ac:dyDescent="0.15">
      <c r="I5897" s="153"/>
    </row>
    <row r="5898" spans="9:9" x14ac:dyDescent="0.15">
      <c r="I5898" s="153"/>
    </row>
    <row r="5899" spans="9:9" x14ac:dyDescent="0.15">
      <c r="I5899" s="153"/>
    </row>
    <row r="5900" spans="9:9" x14ac:dyDescent="0.15">
      <c r="I5900" s="153"/>
    </row>
    <row r="5901" spans="9:9" x14ac:dyDescent="0.15">
      <c r="I5901" s="153"/>
    </row>
    <row r="5902" spans="9:9" x14ac:dyDescent="0.15">
      <c r="I5902" s="153"/>
    </row>
    <row r="5903" spans="9:9" x14ac:dyDescent="0.15">
      <c r="I5903" s="153"/>
    </row>
    <row r="5904" spans="9:9" x14ac:dyDescent="0.15">
      <c r="I5904" s="153"/>
    </row>
    <row r="5905" spans="9:9" x14ac:dyDescent="0.15">
      <c r="I5905" s="153"/>
    </row>
    <row r="5906" spans="9:9" x14ac:dyDescent="0.15">
      <c r="I5906" s="153"/>
    </row>
    <row r="5907" spans="9:9" x14ac:dyDescent="0.15">
      <c r="I5907" s="153"/>
    </row>
    <row r="5908" spans="9:9" x14ac:dyDescent="0.15">
      <c r="I5908" s="153"/>
    </row>
    <row r="5909" spans="9:9" x14ac:dyDescent="0.15">
      <c r="I5909" s="153"/>
    </row>
    <row r="5910" spans="9:9" x14ac:dyDescent="0.15">
      <c r="I5910" s="153"/>
    </row>
    <row r="5911" spans="9:9" x14ac:dyDescent="0.15">
      <c r="I5911" s="153"/>
    </row>
    <row r="5912" spans="9:9" x14ac:dyDescent="0.15">
      <c r="I5912" s="153"/>
    </row>
    <row r="5913" spans="9:9" x14ac:dyDescent="0.15">
      <c r="I5913" s="153"/>
    </row>
    <row r="5914" spans="9:9" x14ac:dyDescent="0.15">
      <c r="I5914" s="153"/>
    </row>
    <row r="5915" spans="9:9" x14ac:dyDescent="0.15">
      <c r="I5915" s="153"/>
    </row>
    <row r="5916" spans="9:9" x14ac:dyDescent="0.15">
      <c r="I5916" s="153"/>
    </row>
    <row r="5917" spans="9:9" x14ac:dyDescent="0.15">
      <c r="I5917" s="153"/>
    </row>
    <row r="5918" spans="9:9" x14ac:dyDescent="0.15">
      <c r="I5918" s="153"/>
    </row>
    <row r="5919" spans="9:9" x14ac:dyDescent="0.15">
      <c r="I5919" s="153"/>
    </row>
    <row r="5920" spans="9:9" x14ac:dyDescent="0.15">
      <c r="I5920" s="153"/>
    </row>
    <row r="5921" spans="9:9" x14ac:dyDescent="0.15">
      <c r="I5921" s="153"/>
    </row>
    <row r="5922" spans="9:9" x14ac:dyDescent="0.15">
      <c r="I5922" s="153"/>
    </row>
    <row r="5923" spans="9:9" x14ac:dyDescent="0.15">
      <c r="I5923" s="153"/>
    </row>
    <row r="5924" spans="9:9" x14ac:dyDescent="0.15">
      <c r="I5924" s="153"/>
    </row>
    <row r="5925" spans="9:9" x14ac:dyDescent="0.15">
      <c r="I5925" s="153"/>
    </row>
    <row r="5926" spans="9:9" x14ac:dyDescent="0.15">
      <c r="I5926" s="153"/>
    </row>
    <row r="5927" spans="9:9" x14ac:dyDescent="0.15">
      <c r="I5927" s="153"/>
    </row>
    <row r="5928" spans="9:9" x14ac:dyDescent="0.15">
      <c r="I5928" s="153"/>
    </row>
    <row r="5929" spans="9:9" x14ac:dyDescent="0.15">
      <c r="I5929" s="153"/>
    </row>
    <row r="5930" spans="9:9" x14ac:dyDescent="0.15">
      <c r="I5930" s="153"/>
    </row>
    <row r="5931" spans="9:9" x14ac:dyDescent="0.15">
      <c r="I5931" s="153"/>
    </row>
    <row r="5932" spans="9:9" x14ac:dyDescent="0.15">
      <c r="I5932" s="153"/>
    </row>
    <row r="5933" spans="9:9" x14ac:dyDescent="0.15">
      <c r="I5933" s="153"/>
    </row>
    <row r="5934" spans="9:9" x14ac:dyDescent="0.15">
      <c r="I5934" s="153"/>
    </row>
    <row r="5935" spans="9:9" x14ac:dyDescent="0.15">
      <c r="I5935" s="153"/>
    </row>
    <row r="5936" spans="9:9" x14ac:dyDescent="0.15">
      <c r="I5936" s="153"/>
    </row>
    <row r="5937" spans="9:9" x14ac:dyDescent="0.15">
      <c r="I5937" s="153"/>
    </row>
    <row r="5938" spans="9:9" x14ac:dyDescent="0.15">
      <c r="I5938" s="153"/>
    </row>
    <row r="5939" spans="9:9" x14ac:dyDescent="0.15">
      <c r="I5939" s="153"/>
    </row>
    <row r="5940" spans="9:9" x14ac:dyDescent="0.15">
      <c r="I5940" s="153"/>
    </row>
    <row r="5941" spans="9:9" x14ac:dyDescent="0.15">
      <c r="I5941" s="153"/>
    </row>
    <row r="5942" spans="9:9" x14ac:dyDescent="0.15">
      <c r="I5942" s="153"/>
    </row>
    <row r="5943" spans="9:9" x14ac:dyDescent="0.15">
      <c r="I5943" s="153"/>
    </row>
    <row r="5944" spans="9:9" x14ac:dyDescent="0.15">
      <c r="I5944" s="153"/>
    </row>
    <row r="5945" spans="9:9" x14ac:dyDescent="0.15">
      <c r="I5945" s="153"/>
    </row>
    <row r="5946" spans="9:9" x14ac:dyDescent="0.15">
      <c r="I5946" s="153"/>
    </row>
    <row r="5947" spans="9:9" x14ac:dyDescent="0.15">
      <c r="I5947" s="153"/>
    </row>
    <row r="5948" spans="9:9" x14ac:dyDescent="0.15">
      <c r="I5948" s="153"/>
    </row>
    <row r="5949" spans="9:9" x14ac:dyDescent="0.15">
      <c r="I5949" s="153"/>
    </row>
    <row r="5950" spans="9:9" x14ac:dyDescent="0.15">
      <c r="I5950" s="153"/>
    </row>
    <row r="5951" spans="9:9" x14ac:dyDescent="0.15">
      <c r="I5951" s="153"/>
    </row>
    <row r="5952" spans="9:9" x14ac:dyDescent="0.15">
      <c r="I5952" s="153"/>
    </row>
    <row r="5953" spans="9:9" x14ac:dyDescent="0.15">
      <c r="I5953" s="153"/>
    </row>
    <row r="5954" spans="9:9" x14ac:dyDescent="0.15">
      <c r="I5954" s="153"/>
    </row>
    <row r="5955" spans="9:9" x14ac:dyDescent="0.15">
      <c r="I5955" s="153"/>
    </row>
    <row r="5956" spans="9:9" x14ac:dyDescent="0.15">
      <c r="I5956" s="153"/>
    </row>
    <row r="5957" spans="9:9" x14ac:dyDescent="0.15">
      <c r="I5957" s="153"/>
    </row>
    <row r="5958" spans="9:9" x14ac:dyDescent="0.15">
      <c r="I5958" s="153"/>
    </row>
    <row r="5959" spans="9:9" x14ac:dyDescent="0.15">
      <c r="I5959" s="153"/>
    </row>
    <row r="5960" spans="9:9" x14ac:dyDescent="0.15">
      <c r="I5960" s="153"/>
    </row>
    <row r="5961" spans="9:9" x14ac:dyDescent="0.15">
      <c r="I5961" s="153"/>
    </row>
    <row r="5962" spans="9:9" x14ac:dyDescent="0.15">
      <c r="I5962" s="153"/>
    </row>
    <row r="5963" spans="9:9" x14ac:dyDescent="0.15">
      <c r="I5963" s="153"/>
    </row>
    <row r="5964" spans="9:9" x14ac:dyDescent="0.15">
      <c r="I5964" s="153"/>
    </row>
    <row r="5965" spans="9:9" x14ac:dyDescent="0.15">
      <c r="I5965" s="153"/>
    </row>
    <row r="5966" spans="9:9" x14ac:dyDescent="0.15">
      <c r="I5966" s="153"/>
    </row>
    <row r="5967" spans="9:9" x14ac:dyDescent="0.15">
      <c r="I5967" s="153"/>
    </row>
    <row r="5968" spans="9:9" x14ac:dyDescent="0.15">
      <c r="I5968" s="153"/>
    </row>
    <row r="5969" spans="9:9" x14ac:dyDescent="0.15">
      <c r="I5969" s="153"/>
    </row>
    <row r="5970" spans="9:9" x14ac:dyDescent="0.15">
      <c r="I5970" s="153"/>
    </row>
    <row r="5971" spans="9:9" x14ac:dyDescent="0.15">
      <c r="I5971" s="153"/>
    </row>
    <row r="5972" spans="9:9" x14ac:dyDescent="0.15">
      <c r="I5972" s="153"/>
    </row>
    <row r="5973" spans="9:9" x14ac:dyDescent="0.15">
      <c r="I5973" s="153"/>
    </row>
    <row r="5974" spans="9:9" x14ac:dyDescent="0.15">
      <c r="I5974" s="153"/>
    </row>
    <row r="5975" spans="9:9" x14ac:dyDescent="0.15">
      <c r="I5975" s="153"/>
    </row>
    <row r="5976" spans="9:9" x14ac:dyDescent="0.15">
      <c r="I5976" s="153"/>
    </row>
    <row r="5977" spans="9:9" x14ac:dyDescent="0.15">
      <c r="I5977" s="153"/>
    </row>
    <row r="5978" spans="9:9" x14ac:dyDescent="0.15">
      <c r="I5978" s="153"/>
    </row>
    <row r="5979" spans="9:9" x14ac:dyDescent="0.15">
      <c r="I5979" s="153"/>
    </row>
    <row r="5980" spans="9:9" x14ac:dyDescent="0.15">
      <c r="I5980" s="153"/>
    </row>
    <row r="5981" spans="9:9" x14ac:dyDescent="0.15">
      <c r="I5981" s="153"/>
    </row>
    <row r="5982" spans="9:9" x14ac:dyDescent="0.15">
      <c r="I5982" s="153"/>
    </row>
    <row r="5983" spans="9:9" x14ac:dyDescent="0.15">
      <c r="I5983" s="153"/>
    </row>
    <row r="5984" spans="9:9" x14ac:dyDescent="0.15">
      <c r="I5984" s="153"/>
    </row>
    <row r="5985" spans="9:9" x14ac:dyDescent="0.15">
      <c r="I5985" s="153"/>
    </row>
    <row r="5986" spans="9:9" x14ac:dyDescent="0.15">
      <c r="I5986" s="153"/>
    </row>
    <row r="5987" spans="9:9" x14ac:dyDescent="0.15">
      <c r="I5987" s="153"/>
    </row>
    <row r="5988" spans="9:9" x14ac:dyDescent="0.15">
      <c r="I5988" s="153"/>
    </row>
    <row r="5989" spans="9:9" x14ac:dyDescent="0.15">
      <c r="I5989" s="153"/>
    </row>
    <row r="5990" spans="9:9" x14ac:dyDescent="0.15">
      <c r="I5990" s="153"/>
    </row>
    <row r="5991" spans="9:9" x14ac:dyDescent="0.15">
      <c r="I5991" s="153"/>
    </row>
    <row r="5992" spans="9:9" x14ac:dyDescent="0.15">
      <c r="I5992" s="153"/>
    </row>
    <row r="5993" spans="9:9" x14ac:dyDescent="0.15">
      <c r="I5993" s="153"/>
    </row>
    <row r="5994" spans="9:9" x14ac:dyDescent="0.15">
      <c r="I5994" s="153"/>
    </row>
    <row r="5995" spans="9:9" x14ac:dyDescent="0.15">
      <c r="I5995" s="153"/>
    </row>
    <row r="5996" spans="9:9" x14ac:dyDescent="0.15">
      <c r="I5996" s="153"/>
    </row>
    <row r="5997" spans="9:9" x14ac:dyDescent="0.15">
      <c r="I5997" s="153"/>
    </row>
    <row r="5998" spans="9:9" x14ac:dyDescent="0.15">
      <c r="I5998" s="153"/>
    </row>
    <row r="5999" spans="9:9" x14ac:dyDescent="0.15">
      <c r="I5999" s="153"/>
    </row>
    <row r="6000" spans="9:9" x14ac:dyDescent="0.15">
      <c r="I6000" s="153"/>
    </row>
    <row r="6001" spans="9:9" x14ac:dyDescent="0.15">
      <c r="I6001" s="153"/>
    </row>
    <row r="6002" spans="9:9" x14ac:dyDescent="0.15">
      <c r="I6002" s="153"/>
    </row>
    <row r="6003" spans="9:9" x14ac:dyDescent="0.15">
      <c r="I6003" s="153"/>
    </row>
    <row r="6004" spans="9:9" x14ac:dyDescent="0.15">
      <c r="I6004" s="153"/>
    </row>
    <row r="6005" spans="9:9" x14ac:dyDescent="0.15">
      <c r="I6005" s="153"/>
    </row>
    <row r="6006" spans="9:9" x14ac:dyDescent="0.15">
      <c r="I6006" s="153"/>
    </row>
    <row r="6007" spans="9:9" x14ac:dyDescent="0.15">
      <c r="I6007" s="153"/>
    </row>
    <row r="6008" spans="9:9" x14ac:dyDescent="0.15">
      <c r="I6008" s="153"/>
    </row>
    <row r="6009" spans="9:9" x14ac:dyDescent="0.15">
      <c r="I6009" s="153"/>
    </row>
    <row r="6010" spans="9:9" x14ac:dyDescent="0.15">
      <c r="I6010" s="153"/>
    </row>
    <row r="6011" spans="9:9" x14ac:dyDescent="0.15">
      <c r="I6011" s="153"/>
    </row>
    <row r="6012" spans="9:9" x14ac:dyDescent="0.15">
      <c r="I6012" s="153"/>
    </row>
    <row r="6013" spans="9:9" x14ac:dyDescent="0.15">
      <c r="I6013" s="153"/>
    </row>
    <row r="6014" spans="9:9" x14ac:dyDescent="0.15">
      <c r="I6014" s="153"/>
    </row>
    <row r="6015" spans="9:9" x14ac:dyDescent="0.15">
      <c r="I6015" s="153"/>
    </row>
    <row r="6016" spans="9:9" x14ac:dyDescent="0.15">
      <c r="I6016" s="153"/>
    </row>
    <row r="6017" spans="9:9" x14ac:dyDescent="0.15">
      <c r="I6017" s="153"/>
    </row>
    <row r="6018" spans="9:9" x14ac:dyDescent="0.15">
      <c r="I6018" s="153"/>
    </row>
    <row r="6019" spans="9:9" x14ac:dyDescent="0.15">
      <c r="I6019" s="153"/>
    </row>
    <row r="6020" spans="9:9" x14ac:dyDescent="0.15">
      <c r="I6020" s="153"/>
    </row>
    <row r="6021" spans="9:9" x14ac:dyDescent="0.15">
      <c r="I6021" s="153"/>
    </row>
    <row r="6022" spans="9:9" x14ac:dyDescent="0.15">
      <c r="I6022" s="153"/>
    </row>
    <row r="6023" spans="9:9" x14ac:dyDescent="0.15">
      <c r="I6023" s="153"/>
    </row>
    <row r="6024" spans="9:9" x14ac:dyDescent="0.15">
      <c r="I6024" s="153"/>
    </row>
    <row r="6025" spans="9:9" x14ac:dyDescent="0.15">
      <c r="I6025" s="153"/>
    </row>
    <row r="6026" spans="9:9" x14ac:dyDescent="0.15">
      <c r="I6026" s="153"/>
    </row>
    <row r="6027" spans="9:9" x14ac:dyDescent="0.15">
      <c r="I6027" s="153"/>
    </row>
    <row r="6028" spans="9:9" x14ac:dyDescent="0.15">
      <c r="I6028" s="153"/>
    </row>
    <row r="6029" spans="9:9" x14ac:dyDescent="0.15">
      <c r="I6029" s="153"/>
    </row>
    <row r="6030" spans="9:9" x14ac:dyDescent="0.15">
      <c r="I6030" s="153"/>
    </row>
    <row r="6031" spans="9:9" x14ac:dyDescent="0.15">
      <c r="I6031" s="153"/>
    </row>
    <row r="6032" spans="9:9" x14ac:dyDescent="0.15">
      <c r="I6032" s="153"/>
    </row>
    <row r="6033" spans="9:9" x14ac:dyDescent="0.15">
      <c r="I6033" s="153"/>
    </row>
    <row r="6034" spans="9:9" x14ac:dyDescent="0.15">
      <c r="I6034" s="153"/>
    </row>
    <row r="6035" spans="9:9" x14ac:dyDescent="0.15">
      <c r="I6035" s="153"/>
    </row>
    <row r="6036" spans="9:9" x14ac:dyDescent="0.15">
      <c r="I6036" s="153"/>
    </row>
    <row r="6037" spans="9:9" x14ac:dyDescent="0.15">
      <c r="I6037" s="153"/>
    </row>
    <row r="6038" spans="9:9" x14ac:dyDescent="0.15">
      <c r="I6038" s="153"/>
    </row>
    <row r="6039" spans="9:9" x14ac:dyDescent="0.15">
      <c r="I6039" s="153"/>
    </row>
    <row r="6040" spans="9:9" x14ac:dyDescent="0.15">
      <c r="I6040" s="153"/>
    </row>
    <row r="6041" spans="9:9" x14ac:dyDescent="0.15">
      <c r="I6041" s="153"/>
    </row>
    <row r="6042" spans="9:9" x14ac:dyDescent="0.15">
      <c r="I6042" s="153"/>
    </row>
    <row r="6043" spans="9:9" x14ac:dyDescent="0.15">
      <c r="I6043" s="153"/>
    </row>
    <row r="6044" spans="9:9" x14ac:dyDescent="0.15">
      <c r="I6044" s="153"/>
    </row>
    <row r="6045" spans="9:9" x14ac:dyDescent="0.15">
      <c r="I6045" s="153"/>
    </row>
    <row r="6046" spans="9:9" x14ac:dyDescent="0.15">
      <c r="I6046" s="153"/>
    </row>
    <row r="6047" spans="9:9" x14ac:dyDescent="0.15">
      <c r="I6047" s="153"/>
    </row>
    <row r="6048" spans="9:9" x14ac:dyDescent="0.15">
      <c r="I6048" s="153"/>
    </row>
    <row r="6049" spans="9:9" x14ac:dyDescent="0.15">
      <c r="I6049" s="153"/>
    </row>
    <row r="6050" spans="9:9" x14ac:dyDescent="0.15">
      <c r="I6050" s="153"/>
    </row>
    <row r="6051" spans="9:9" x14ac:dyDescent="0.15">
      <c r="I6051" s="153"/>
    </row>
    <row r="6052" spans="9:9" x14ac:dyDescent="0.15">
      <c r="I6052" s="153"/>
    </row>
    <row r="6053" spans="9:9" x14ac:dyDescent="0.15">
      <c r="I6053" s="153"/>
    </row>
    <row r="6054" spans="9:9" x14ac:dyDescent="0.15">
      <c r="I6054" s="153"/>
    </row>
    <row r="6055" spans="9:9" x14ac:dyDescent="0.15">
      <c r="I6055" s="153"/>
    </row>
    <row r="6056" spans="9:9" x14ac:dyDescent="0.15">
      <c r="I6056" s="153"/>
    </row>
    <row r="6057" spans="9:9" x14ac:dyDescent="0.15">
      <c r="I6057" s="153"/>
    </row>
    <row r="6058" spans="9:9" x14ac:dyDescent="0.15">
      <c r="I6058" s="153"/>
    </row>
    <row r="6059" spans="9:9" x14ac:dyDescent="0.15">
      <c r="I6059" s="153"/>
    </row>
    <row r="6060" spans="9:9" x14ac:dyDescent="0.15">
      <c r="I6060" s="153"/>
    </row>
    <row r="6061" spans="9:9" x14ac:dyDescent="0.15">
      <c r="I6061" s="153"/>
    </row>
    <row r="6062" spans="9:9" x14ac:dyDescent="0.15">
      <c r="I6062" s="153"/>
    </row>
    <row r="6063" spans="9:9" x14ac:dyDescent="0.15">
      <c r="I6063" s="153"/>
    </row>
    <row r="6064" spans="9:9" x14ac:dyDescent="0.15">
      <c r="I6064" s="153"/>
    </row>
    <row r="6065" spans="9:9" x14ac:dyDescent="0.15">
      <c r="I6065" s="153"/>
    </row>
    <row r="6066" spans="9:9" x14ac:dyDescent="0.15">
      <c r="I6066" s="153"/>
    </row>
    <row r="6067" spans="9:9" x14ac:dyDescent="0.15">
      <c r="I6067" s="153"/>
    </row>
    <row r="6068" spans="9:9" x14ac:dyDescent="0.15">
      <c r="I6068" s="153"/>
    </row>
    <row r="6069" spans="9:9" x14ac:dyDescent="0.15">
      <c r="I6069" s="153"/>
    </row>
    <row r="6070" spans="9:9" x14ac:dyDescent="0.15">
      <c r="I6070" s="153"/>
    </row>
    <row r="6071" spans="9:9" x14ac:dyDescent="0.15">
      <c r="I6071" s="153"/>
    </row>
    <row r="6072" spans="9:9" x14ac:dyDescent="0.15">
      <c r="I6072" s="153"/>
    </row>
    <row r="6073" spans="9:9" x14ac:dyDescent="0.15">
      <c r="I6073" s="153"/>
    </row>
    <row r="6074" spans="9:9" x14ac:dyDescent="0.15">
      <c r="I6074" s="153"/>
    </row>
    <row r="6075" spans="9:9" x14ac:dyDescent="0.15">
      <c r="I6075" s="153"/>
    </row>
    <row r="6076" spans="9:9" x14ac:dyDescent="0.15">
      <c r="I6076" s="153"/>
    </row>
    <row r="6077" spans="9:9" x14ac:dyDescent="0.15">
      <c r="I6077" s="153"/>
    </row>
    <row r="6078" spans="9:9" x14ac:dyDescent="0.15">
      <c r="I6078" s="153"/>
    </row>
    <row r="6079" spans="9:9" x14ac:dyDescent="0.15">
      <c r="I6079" s="153"/>
    </row>
    <row r="6080" spans="9:9" x14ac:dyDescent="0.15">
      <c r="I6080" s="153"/>
    </row>
    <row r="6081" spans="9:9" x14ac:dyDescent="0.15">
      <c r="I6081" s="153"/>
    </row>
    <row r="6082" spans="9:9" x14ac:dyDescent="0.15">
      <c r="I6082" s="153"/>
    </row>
    <row r="6083" spans="9:9" x14ac:dyDescent="0.15">
      <c r="I6083" s="153"/>
    </row>
    <row r="6084" spans="9:9" x14ac:dyDescent="0.15">
      <c r="I6084" s="153"/>
    </row>
    <row r="6085" spans="9:9" x14ac:dyDescent="0.15">
      <c r="I6085" s="153"/>
    </row>
    <row r="6086" spans="9:9" x14ac:dyDescent="0.15">
      <c r="I6086" s="153"/>
    </row>
    <row r="6087" spans="9:9" x14ac:dyDescent="0.15">
      <c r="I6087" s="153"/>
    </row>
    <row r="6088" spans="9:9" x14ac:dyDescent="0.15">
      <c r="I6088" s="153"/>
    </row>
    <row r="6089" spans="9:9" x14ac:dyDescent="0.15">
      <c r="I6089" s="153"/>
    </row>
    <row r="6090" spans="9:9" x14ac:dyDescent="0.15">
      <c r="I6090" s="153"/>
    </row>
    <row r="6091" spans="9:9" x14ac:dyDescent="0.15">
      <c r="I6091" s="153"/>
    </row>
    <row r="6092" spans="9:9" x14ac:dyDescent="0.15">
      <c r="I6092" s="153"/>
    </row>
    <row r="6093" spans="9:9" x14ac:dyDescent="0.15">
      <c r="I6093" s="153"/>
    </row>
    <row r="6094" spans="9:9" x14ac:dyDescent="0.15">
      <c r="I6094" s="153"/>
    </row>
    <row r="6095" spans="9:9" x14ac:dyDescent="0.15">
      <c r="I6095" s="153"/>
    </row>
    <row r="6096" spans="9:9" x14ac:dyDescent="0.15">
      <c r="I6096" s="153"/>
    </row>
    <row r="6097" spans="9:9" x14ac:dyDescent="0.15">
      <c r="I6097" s="153"/>
    </row>
    <row r="6098" spans="9:9" x14ac:dyDescent="0.15">
      <c r="I6098" s="153"/>
    </row>
    <row r="6099" spans="9:9" x14ac:dyDescent="0.15">
      <c r="I6099" s="153"/>
    </row>
    <row r="6100" spans="9:9" x14ac:dyDescent="0.15">
      <c r="I6100" s="153"/>
    </row>
    <row r="6101" spans="9:9" x14ac:dyDescent="0.15">
      <c r="I6101" s="153"/>
    </row>
    <row r="6102" spans="9:9" x14ac:dyDescent="0.15">
      <c r="I6102" s="153"/>
    </row>
    <row r="6103" spans="9:9" x14ac:dyDescent="0.15">
      <c r="I6103" s="153"/>
    </row>
    <row r="6104" spans="9:9" x14ac:dyDescent="0.15">
      <c r="I6104" s="153"/>
    </row>
    <row r="6105" spans="9:9" x14ac:dyDescent="0.15">
      <c r="I6105" s="153"/>
    </row>
    <row r="6106" spans="9:9" x14ac:dyDescent="0.15">
      <c r="I6106" s="153"/>
    </row>
    <row r="6107" spans="9:9" x14ac:dyDescent="0.15">
      <c r="I6107" s="153"/>
    </row>
    <row r="6108" spans="9:9" x14ac:dyDescent="0.15">
      <c r="I6108" s="153"/>
    </row>
    <row r="6109" spans="9:9" x14ac:dyDescent="0.15">
      <c r="I6109" s="153"/>
    </row>
    <row r="6110" spans="9:9" x14ac:dyDescent="0.15">
      <c r="I6110" s="153"/>
    </row>
    <row r="6111" spans="9:9" x14ac:dyDescent="0.15">
      <c r="I6111" s="153"/>
    </row>
    <row r="6112" spans="9:9" x14ac:dyDescent="0.15">
      <c r="I6112" s="153"/>
    </row>
    <row r="6113" spans="9:9" x14ac:dyDescent="0.15">
      <c r="I6113" s="153"/>
    </row>
    <row r="6114" spans="9:9" x14ac:dyDescent="0.15">
      <c r="I6114" s="153"/>
    </row>
    <row r="6115" spans="9:9" x14ac:dyDescent="0.15">
      <c r="I6115" s="153"/>
    </row>
    <row r="6116" spans="9:9" x14ac:dyDescent="0.15">
      <c r="I6116" s="153"/>
    </row>
    <row r="6117" spans="9:9" x14ac:dyDescent="0.15">
      <c r="I6117" s="153"/>
    </row>
    <row r="6118" spans="9:9" x14ac:dyDescent="0.15">
      <c r="I6118" s="153"/>
    </row>
    <row r="6119" spans="9:9" x14ac:dyDescent="0.15">
      <c r="I6119" s="153"/>
    </row>
    <row r="6120" spans="9:9" x14ac:dyDescent="0.15">
      <c r="I6120" s="153"/>
    </row>
    <row r="6121" spans="9:9" x14ac:dyDescent="0.15">
      <c r="I6121" s="153"/>
    </row>
    <row r="6122" spans="9:9" x14ac:dyDescent="0.15">
      <c r="I6122" s="153"/>
    </row>
    <row r="6123" spans="9:9" x14ac:dyDescent="0.15">
      <c r="I6123" s="153"/>
    </row>
    <row r="6124" spans="9:9" x14ac:dyDescent="0.15">
      <c r="I6124" s="153"/>
    </row>
    <row r="6125" spans="9:9" x14ac:dyDescent="0.15">
      <c r="I6125" s="153"/>
    </row>
    <row r="6126" spans="9:9" x14ac:dyDescent="0.15">
      <c r="I6126" s="153"/>
    </row>
    <row r="6127" spans="9:9" x14ac:dyDescent="0.15">
      <c r="I6127" s="153"/>
    </row>
    <row r="6128" spans="9:9" x14ac:dyDescent="0.15">
      <c r="I6128" s="153"/>
    </row>
    <row r="6129" spans="9:9" x14ac:dyDescent="0.15">
      <c r="I6129" s="153"/>
    </row>
    <row r="6130" spans="9:9" x14ac:dyDescent="0.15">
      <c r="I6130" s="153"/>
    </row>
    <row r="6131" spans="9:9" x14ac:dyDescent="0.15">
      <c r="I6131" s="153"/>
    </row>
    <row r="6132" spans="9:9" x14ac:dyDescent="0.15">
      <c r="I6132" s="153"/>
    </row>
    <row r="6133" spans="9:9" x14ac:dyDescent="0.15">
      <c r="I6133" s="153"/>
    </row>
    <row r="6134" spans="9:9" x14ac:dyDescent="0.15">
      <c r="I6134" s="153"/>
    </row>
    <row r="6135" spans="9:9" x14ac:dyDescent="0.15">
      <c r="I6135" s="153"/>
    </row>
    <row r="6136" spans="9:9" x14ac:dyDescent="0.15">
      <c r="I6136" s="153"/>
    </row>
    <row r="6137" spans="9:9" x14ac:dyDescent="0.15">
      <c r="I6137" s="153"/>
    </row>
    <row r="6138" spans="9:9" x14ac:dyDescent="0.15">
      <c r="I6138" s="153"/>
    </row>
    <row r="6139" spans="9:9" x14ac:dyDescent="0.15">
      <c r="I6139" s="153"/>
    </row>
    <row r="6140" spans="9:9" x14ac:dyDescent="0.15">
      <c r="I6140" s="153"/>
    </row>
    <row r="6141" spans="9:9" x14ac:dyDescent="0.15">
      <c r="I6141" s="153"/>
    </row>
    <row r="6142" spans="9:9" x14ac:dyDescent="0.15">
      <c r="I6142" s="153"/>
    </row>
    <row r="6143" spans="9:9" x14ac:dyDescent="0.15">
      <c r="I6143" s="153"/>
    </row>
    <row r="6144" spans="9:9" x14ac:dyDescent="0.15">
      <c r="I6144" s="153"/>
    </row>
    <row r="6145" spans="9:9" x14ac:dyDescent="0.15">
      <c r="I6145" s="153"/>
    </row>
    <row r="6146" spans="9:9" x14ac:dyDescent="0.15">
      <c r="I6146" s="153"/>
    </row>
    <row r="6147" spans="9:9" x14ac:dyDescent="0.15">
      <c r="I6147" s="153"/>
    </row>
    <row r="6148" spans="9:9" x14ac:dyDescent="0.15">
      <c r="I6148" s="153"/>
    </row>
    <row r="6149" spans="9:9" x14ac:dyDescent="0.15">
      <c r="I6149" s="153"/>
    </row>
    <row r="6150" spans="9:9" x14ac:dyDescent="0.15">
      <c r="I6150" s="153"/>
    </row>
    <row r="6151" spans="9:9" x14ac:dyDescent="0.15">
      <c r="I6151" s="153"/>
    </row>
    <row r="6152" spans="9:9" x14ac:dyDescent="0.15">
      <c r="I6152" s="153"/>
    </row>
    <row r="6153" spans="9:9" x14ac:dyDescent="0.15">
      <c r="I6153" s="153"/>
    </row>
    <row r="6154" spans="9:9" x14ac:dyDescent="0.15">
      <c r="I6154" s="153"/>
    </row>
    <row r="6155" spans="9:9" x14ac:dyDescent="0.15">
      <c r="I6155" s="153"/>
    </row>
    <row r="6156" spans="9:9" x14ac:dyDescent="0.15">
      <c r="I6156" s="153"/>
    </row>
    <row r="6157" spans="9:9" x14ac:dyDescent="0.15">
      <c r="I6157" s="153"/>
    </row>
    <row r="6158" spans="9:9" x14ac:dyDescent="0.15">
      <c r="I6158" s="153"/>
    </row>
    <row r="6159" spans="9:9" x14ac:dyDescent="0.15">
      <c r="I6159" s="153"/>
    </row>
    <row r="6160" spans="9:9" x14ac:dyDescent="0.15">
      <c r="I6160" s="153"/>
    </row>
    <row r="6161" spans="9:9" x14ac:dyDescent="0.15">
      <c r="I6161" s="153"/>
    </row>
    <row r="6162" spans="9:9" x14ac:dyDescent="0.15">
      <c r="I6162" s="153"/>
    </row>
    <row r="6163" spans="9:9" x14ac:dyDescent="0.15">
      <c r="I6163" s="153"/>
    </row>
    <row r="6164" spans="9:9" x14ac:dyDescent="0.15">
      <c r="I6164" s="153"/>
    </row>
    <row r="6165" spans="9:9" x14ac:dyDescent="0.15">
      <c r="I6165" s="153"/>
    </row>
    <row r="6166" spans="9:9" x14ac:dyDescent="0.15">
      <c r="I6166" s="153"/>
    </row>
    <row r="6167" spans="9:9" x14ac:dyDescent="0.15">
      <c r="I6167" s="153"/>
    </row>
    <row r="6168" spans="9:9" x14ac:dyDescent="0.15">
      <c r="I6168" s="153"/>
    </row>
    <row r="6169" spans="9:9" x14ac:dyDescent="0.15">
      <c r="I6169" s="153"/>
    </row>
    <row r="6170" spans="9:9" x14ac:dyDescent="0.15">
      <c r="I6170" s="153"/>
    </row>
    <row r="6171" spans="9:9" x14ac:dyDescent="0.15">
      <c r="I6171" s="153"/>
    </row>
    <row r="6172" spans="9:9" x14ac:dyDescent="0.15">
      <c r="I6172" s="153"/>
    </row>
    <row r="6173" spans="9:9" x14ac:dyDescent="0.15">
      <c r="I6173" s="153"/>
    </row>
    <row r="6174" spans="9:9" x14ac:dyDescent="0.15">
      <c r="I6174" s="153"/>
    </row>
    <row r="6175" spans="9:9" x14ac:dyDescent="0.15">
      <c r="I6175" s="153"/>
    </row>
    <row r="6176" spans="9:9" x14ac:dyDescent="0.15">
      <c r="I6176" s="153"/>
    </row>
    <row r="6177" spans="9:9" x14ac:dyDescent="0.15">
      <c r="I6177" s="153"/>
    </row>
    <row r="6178" spans="9:9" x14ac:dyDescent="0.15">
      <c r="I6178" s="153"/>
    </row>
    <row r="6179" spans="9:9" x14ac:dyDescent="0.15">
      <c r="I6179" s="153"/>
    </row>
    <row r="6180" spans="9:9" x14ac:dyDescent="0.15">
      <c r="I6180" s="153"/>
    </row>
    <row r="6181" spans="9:9" x14ac:dyDescent="0.15">
      <c r="I6181" s="153"/>
    </row>
    <row r="6182" spans="9:9" x14ac:dyDescent="0.15">
      <c r="I6182" s="153"/>
    </row>
    <row r="6183" spans="9:9" x14ac:dyDescent="0.15">
      <c r="I6183" s="153"/>
    </row>
    <row r="6184" spans="9:9" x14ac:dyDescent="0.15">
      <c r="I6184" s="153"/>
    </row>
    <row r="6185" spans="9:9" x14ac:dyDescent="0.15">
      <c r="I6185" s="153"/>
    </row>
    <row r="6186" spans="9:9" x14ac:dyDescent="0.15">
      <c r="I6186" s="153"/>
    </row>
    <row r="6187" spans="9:9" x14ac:dyDescent="0.15">
      <c r="I6187" s="153"/>
    </row>
    <row r="6188" spans="9:9" x14ac:dyDescent="0.15">
      <c r="I6188" s="153"/>
    </row>
    <row r="6189" spans="9:9" x14ac:dyDescent="0.15">
      <c r="I6189" s="153"/>
    </row>
    <row r="6190" spans="9:9" x14ac:dyDescent="0.15">
      <c r="I6190" s="153"/>
    </row>
    <row r="6191" spans="9:9" x14ac:dyDescent="0.15">
      <c r="I6191" s="153"/>
    </row>
    <row r="6192" spans="9:9" x14ac:dyDescent="0.15">
      <c r="I6192" s="153"/>
    </row>
    <row r="6193" spans="9:9" x14ac:dyDescent="0.15">
      <c r="I6193" s="153"/>
    </row>
    <row r="6194" spans="9:9" x14ac:dyDescent="0.15">
      <c r="I6194" s="153"/>
    </row>
    <row r="6195" spans="9:9" x14ac:dyDescent="0.15">
      <c r="I6195" s="153"/>
    </row>
    <row r="6196" spans="9:9" x14ac:dyDescent="0.15">
      <c r="I6196" s="153"/>
    </row>
    <row r="6197" spans="9:9" x14ac:dyDescent="0.15">
      <c r="I6197" s="153"/>
    </row>
    <row r="6198" spans="9:9" x14ac:dyDescent="0.15">
      <c r="I6198" s="153"/>
    </row>
    <row r="6199" spans="9:9" x14ac:dyDescent="0.15">
      <c r="I6199" s="153"/>
    </row>
    <row r="6200" spans="9:9" x14ac:dyDescent="0.15">
      <c r="I6200" s="153"/>
    </row>
    <row r="6201" spans="9:9" x14ac:dyDescent="0.15">
      <c r="I6201" s="153"/>
    </row>
    <row r="6202" spans="9:9" x14ac:dyDescent="0.15">
      <c r="I6202" s="153"/>
    </row>
    <row r="6203" spans="9:9" x14ac:dyDescent="0.15">
      <c r="I6203" s="153"/>
    </row>
    <row r="6204" spans="9:9" x14ac:dyDescent="0.15">
      <c r="I6204" s="153"/>
    </row>
    <row r="6205" spans="9:9" x14ac:dyDescent="0.15">
      <c r="I6205" s="153"/>
    </row>
    <row r="6206" spans="9:9" x14ac:dyDescent="0.15">
      <c r="I6206" s="153"/>
    </row>
    <row r="6207" spans="9:9" x14ac:dyDescent="0.15">
      <c r="I6207" s="153"/>
    </row>
    <row r="6208" spans="9:9" x14ac:dyDescent="0.15">
      <c r="I6208" s="153"/>
    </row>
    <row r="6209" spans="9:9" x14ac:dyDescent="0.15">
      <c r="I6209" s="153"/>
    </row>
    <row r="6210" spans="9:9" x14ac:dyDescent="0.15">
      <c r="I6210" s="153"/>
    </row>
    <row r="6211" spans="9:9" x14ac:dyDescent="0.15">
      <c r="I6211" s="153"/>
    </row>
    <row r="6212" spans="9:9" x14ac:dyDescent="0.15">
      <c r="I6212" s="153"/>
    </row>
    <row r="6213" spans="9:9" x14ac:dyDescent="0.15">
      <c r="I6213" s="153"/>
    </row>
    <row r="6214" spans="9:9" x14ac:dyDescent="0.15">
      <c r="I6214" s="153"/>
    </row>
    <row r="6215" spans="9:9" x14ac:dyDescent="0.15">
      <c r="I6215" s="153"/>
    </row>
    <row r="6216" spans="9:9" x14ac:dyDescent="0.15">
      <c r="I6216" s="153"/>
    </row>
    <row r="6217" spans="9:9" x14ac:dyDescent="0.15">
      <c r="I6217" s="153"/>
    </row>
    <row r="6218" spans="9:9" x14ac:dyDescent="0.15">
      <c r="I6218" s="153"/>
    </row>
    <row r="6219" spans="9:9" x14ac:dyDescent="0.15">
      <c r="I6219" s="153"/>
    </row>
    <row r="6220" spans="9:9" x14ac:dyDescent="0.15">
      <c r="I6220" s="153"/>
    </row>
    <row r="6221" spans="9:9" x14ac:dyDescent="0.15">
      <c r="I6221" s="153"/>
    </row>
    <row r="6222" spans="9:9" x14ac:dyDescent="0.15">
      <c r="I6222" s="153"/>
    </row>
    <row r="6223" spans="9:9" x14ac:dyDescent="0.15">
      <c r="I6223" s="153"/>
    </row>
    <row r="6224" spans="9:9" x14ac:dyDescent="0.15">
      <c r="I6224" s="153"/>
    </row>
    <row r="6225" spans="9:9" x14ac:dyDescent="0.15">
      <c r="I6225" s="153"/>
    </row>
    <row r="6226" spans="9:9" x14ac:dyDescent="0.15">
      <c r="I6226" s="153"/>
    </row>
    <row r="6227" spans="9:9" x14ac:dyDescent="0.15">
      <c r="I6227" s="153"/>
    </row>
    <row r="6228" spans="9:9" x14ac:dyDescent="0.15">
      <c r="I6228" s="153"/>
    </row>
    <row r="6229" spans="9:9" x14ac:dyDescent="0.15">
      <c r="I6229" s="153"/>
    </row>
    <row r="6230" spans="9:9" x14ac:dyDescent="0.15">
      <c r="I6230" s="153"/>
    </row>
    <row r="6231" spans="9:9" x14ac:dyDescent="0.15">
      <c r="I6231" s="153"/>
    </row>
    <row r="6232" spans="9:9" x14ac:dyDescent="0.15">
      <c r="I6232" s="153"/>
    </row>
    <row r="6233" spans="9:9" x14ac:dyDescent="0.15">
      <c r="I6233" s="153"/>
    </row>
    <row r="6234" spans="9:9" x14ac:dyDescent="0.15">
      <c r="I6234" s="153"/>
    </row>
    <row r="6235" spans="9:9" x14ac:dyDescent="0.15">
      <c r="I6235" s="153"/>
    </row>
    <row r="6236" spans="9:9" x14ac:dyDescent="0.15">
      <c r="I6236" s="153"/>
    </row>
    <row r="6237" spans="9:9" x14ac:dyDescent="0.15">
      <c r="I6237" s="153"/>
    </row>
    <row r="6238" spans="9:9" x14ac:dyDescent="0.15">
      <c r="I6238" s="153"/>
    </row>
    <row r="6239" spans="9:9" x14ac:dyDescent="0.15">
      <c r="I6239" s="153"/>
    </row>
    <row r="6240" spans="9:9" x14ac:dyDescent="0.15">
      <c r="I6240" s="153"/>
    </row>
    <row r="6241" spans="9:9" x14ac:dyDescent="0.15">
      <c r="I6241" s="153"/>
    </row>
    <row r="6242" spans="9:9" x14ac:dyDescent="0.15">
      <c r="I6242" s="153"/>
    </row>
    <row r="6243" spans="9:9" x14ac:dyDescent="0.15">
      <c r="I6243" s="153"/>
    </row>
    <row r="6244" spans="9:9" x14ac:dyDescent="0.15">
      <c r="I6244" s="153"/>
    </row>
    <row r="6245" spans="9:9" x14ac:dyDescent="0.15">
      <c r="I6245" s="153"/>
    </row>
    <row r="6246" spans="9:9" x14ac:dyDescent="0.15">
      <c r="I6246" s="153"/>
    </row>
    <row r="6247" spans="9:9" x14ac:dyDescent="0.15">
      <c r="I6247" s="153"/>
    </row>
    <row r="6248" spans="9:9" x14ac:dyDescent="0.15">
      <c r="I6248" s="153"/>
    </row>
    <row r="6249" spans="9:9" x14ac:dyDescent="0.15">
      <c r="I6249" s="153"/>
    </row>
    <row r="6250" spans="9:9" x14ac:dyDescent="0.15">
      <c r="I6250" s="153"/>
    </row>
    <row r="6251" spans="9:9" x14ac:dyDescent="0.15">
      <c r="I6251" s="153"/>
    </row>
    <row r="6252" spans="9:9" x14ac:dyDescent="0.15">
      <c r="I6252" s="153"/>
    </row>
    <row r="6253" spans="9:9" x14ac:dyDescent="0.15">
      <c r="I6253" s="153"/>
    </row>
    <row r="6254" spans="9:9" x14ac:dyDescent="0.15">
      <c r="I6254" s="153"/>
    </row>
    <row r="6255" spans="9:9" x14ac:dyDescent="0.15">
      <c r="I6255" s="153"/>
    </row>
    <row r="6256" spans="9:9" x14ac:dyDescent="0.15">
      <c r="I6256" s="153"/>
    </row>
    <row r="6257" spans="9:9" x14ac:dyDescent="0.15">
      <c r="I6257" s="153"/>
    </row>
    <row r="6258" spans="9:9" x14ac:dyDescent="0.15">
      <c r="I6258" s="153"/>
    </row>
    <row r="6259" spans="9:9" x14ac:dyDescent="0.15">
      <c r="I6259" s="153"/>
    </row>
    <row r="6260" spans="9:9" x14ac:dyDescent="0.15">
      <c r="I6260" s="153"/>
    </row>
    <row r="6261" spans="9:9" x14ac:dyDescent="0.15">
      <c r="I6261" s="153"/>
    </row>
    <row r="6262" spans="9:9" x14ac:dyDescent="0.15">
      <c r="I6262" s="153"/>
    </row>
    <row r="6263" spans="9:9" x14ac:dyDescent="0.15">
      <c r="I6263" s="153"/>
    </row>
    <row r="6264" spans="9:9" x14ac:dyDescent="0.15">
      <c r="I6264" s="153"/>
    </row>
    <row r="6265" spans="9:9" x14ac:dyDescent="0.15">
      <c r="I6265" s="153"/>
    </row>
    <row r="6266" spans="9:9" x14ac:dyDescent="0.15">
      <c r="I6266" s="153"/>
    </row>
    <row r="6267" spans="9:9" x14ac:dyDescent="0.15">
      <c r="I6267" s="153"/>
    </row>
    <row r="6268" spans="9:9" x14ac:dyDescent="0.15">
      <c r="I6268" s="153"/>
    </row>
    <row r="6269" spans="9:9" x14ac:dyDescent="0.15">
      <c r="I6269" s="153"/>
    </row>
    <row r="6270" spans="9:9" x14ac:dyDescent="0.15">
      <c r="I6270" s="153"/>
    </row>
    <row r="6271" spans="9:9" x14ac:dyDescent="0.15">
      <c r="I6271" s="153"/>
    </row>
    <row r="6272" spans="9:9" x14ac:dyDescent="0.15">
      <c r="I6272" s="153"/>
    </row>
    <row r="6273" spans="9:9" x14ac:dyDescent="0.15">
      <c r="I6273" s="153"/>
    </row>
    <row r="6274" spans="9:9" x14ac:dyDescent="0.15">
      <c r="I6274" s="153"/>
    </row>
    <row r="6275" spans="9:9" x14ac:dyDescent="0.15">
      <c r="I6275" s="153"/>
    </row>
    <row r="6276" spans="9:9" x14ac:dyDescent="0.15">
      <c r="I6276" s="153"/>
    </row>
    <row r="6277" spans="9:9" x14ac:dyDescent="0.15">
      <c r="I6277" s="153"/>
    </row>
    <row r="6278" spans="9:9" x14ac:dyDescent="0.15">
      <c r="I6278" s="153"/>
    </row>
    <row r="6279" spans="9:9" x14ac:dyDescent="0.15">
      <c r="I6279" s="153"/>
    </row>
    <row r="6280" spans="9:9" x14ac:dyDescent="0.15">
      <c r="I6280" s="153"/>
    </row>
    <row r="6281" spans="9:9" x14ac:dyDescent="0.15">
      <c r="I6281" s="153"/>
    </row>
    <row r="6282" spans="9:9" x14ac:dyDescent="0.15">
      <c r="I6282" s="153"/>
    </row>
    <row r="6283" spans="9:9" x14ac:dyDescent="0.15">
      <c r="I6283" s="153"/>
    </row>
    <row r="6284" spans="9:9" x14ac:dyDescent="0.15">
      <c r="I6284" s="153"/>
    </row>
    <row r="6285" spans="9:9" x14ac:dyDescent="0.15">
      <c r="I6285" s="153"/>
    </row>
    <row r="6286" spans="9:9" x14ac:dyDescent="0.15">
      <c r="I6286" s="153"/>
    </row>
    <row r="6287" spans="9:9" x14ac:dyDescent="0.15">
      <c r="I6287" s="153"/>
    </row>
    <row r="6288" spans="9:9" x14ac:dyDescent="0.15">
      <c r="I6288" s="153"/>
    </row>
    <row r="6289" spans="9:9" x14ac:dyDescent="0.15">
      <c r="I6289" s="153"/>
    </row>
    <row r="6290" spans="9:9" x14ac:dyDescent="0.15">
      <c r="I6290" s="153"/>
    </row>
    <row r="6291" spans="9:9" x14ac:dyDescent="0.15">
      <c r="I6291" s="153"/>
    </row>
    <row r="6292" spans="9:9" x14ac:dyDescent="0.15">
      <c r="I6292" s="153"/>
    </row>
    <row r="6293" spans="9:9" x14ac:dyDescent="0.15">
      <c r="I6293" s="153"/>
    </row>
    <row r="6294" spans="9:9" x14ac:dyDescent="0.15">
      <c r="I6294" s="153"/>
    </row>
    <row r="6295" spans="9:9" x14ac:dyDescent="0.15">
      <c r="I6295" s="153"/>
    </row>
    <row r="6296" spans="9:9" x14ac:dyDescent="0.15">
      <c r="I6296" s="153"/>
    </row>
    <row r="6297" spans="9:9" x14ac:dyDescent="0.15">
      <c r="I6297" s="153"/>
    </row>
    <row r="6298" spans="9:9" x14ac:dyDescent="0.15">
      <c r="I6298" s="153"/>
    </row>
    <row r="6299" spans="9:9" x14ac:dyDescent="0.15">
      <c r="I6299" s="153"/>
    </row>
    <row r="6300" spans="9:9" x14ac:dyDescent="0.15">
      <c r="I6300" s="153"/>
    </row>
    <row r="6301" spans="9:9" x14ac:dyDescent="0.15">
      <c r="I6301" s="153"/>
    </row>
    <row r="6302" spans="9:9" x14ac:dyDescent="0.15">
      <c r="I6302" s="153"/>
    </row>
    <row r="6303" spans="9:9" x14ac:dyDescent="0.15">
      <c r="I6303" s="153"/>
    </row>
    <row r="6304" spans="9:9" x14ac:dyDescent="0.15">
      <c r="I6304" s="153"/>
    </row>
    <row r="6305" spans="9:9" x14ac:dyDescent="0.15">
      <c r="I6305" s="153"/>
    </row>
    <row r="6306" spans="9:9" x14ac:dyDescent="0.15">
      <c r="I6306" s="153"/>
    </row>
    <row r="6307" spans="9:9" x14ac:dyDescent="0.15">
      <c r="I6307" s="153"/>
    </row>
    <row r="6308" spans="9:9" x14ac:dyDescent="0.15">
      <c r="I6308" s="153"/>
    </row>
    <row r="6309" spans="9:9" x14ac:dyDescent="0.15">
      <c r="I6309" s="153"/>
    </row>
    <row r="6310" spans="9:9" x14ac:dyDescent="0.15">
      <c r="I6310" s="153"/>
    </row>
    <row r="6311" spans="9:9" x14ac:dyDescent="0.15">
      <c r="I6311" s="153"/>
    </row>
    <row r="6312" spans="9:9" x14ac:dyDescent="0.15">
      <c r="I6312" s="153"/>
    </row>
    <row r="6313" spans="9:9" x14ac:dyDescent="0.15">
      <c r="I6313" s="153"/>
    </row>
    <row r="6314" spans="9:9" x14ac:dyDescent="0.15">
      <c r="I6314" s="153"/>
    </row>
    <row r="6315" spans="9:9" x14ac:dyDescent="0.15">
      <c r="I6315" s="153"/>
    </row>
    <row r="6316" spans="9:9" x14ac:dyDescent="0.15">
      <c r="I6316" s="153"/>
    </row>
    <row r="6317" spans="9:9" x14ac:dyDescent="0.15">
      <c r="I6317" s="153"/>
    </row>
    <row r="6318" spans="9:9" x14ac:dyDescent="0.15">
      <c r="I6318" s="153"/>
    </row>
    <row r="6319" spans="9:9" x14ac:dyDescent="0.15">
      <c r="I6319" s="153"/>
    </row>
    <row r="6320" spans="9:9" x14ac:dyDescent="0.15">
      <c r="I6320" s="153"/>
    </row>
    <row r="6321" spans="9:9" x14ac:dyDescent="0.15">
      <c r="I6321" s="153"/>
    </row>
    <row r="6322" spans="9:9" x14ac:dyDescent="0.15">
      <c r="I6322" s="153"/>
    </row>
    <row r="6323" spans="9:9" x14ac:dyDescent="0.15">
      <c r="I6323" s="153"/>
    </row>
    <row r="6324" spans="9:9" x14ac:dyDescent="0.15">
      <c r="I6324" s="153"/>
    </row>
    <row r="6325" spans="9:9" x14ac:dyDescent="0.15">
      <c r="I6325" s="153"/>
    </row>
    <row r="6326" spans="9:9" x14ac:dyDescent="0.15">
      <c r="I6326" s="153"/>
    </row>
    <row r="6327" spans="9:9" x14ac:dyDescent="0.15">
      <c r="I6327" s="153"/>
    </row>
    <row r="6328" spans="9:9" x14ac:dyDescent="0.15">
      <c r="I6328" s="153"/>
    </row>
    <row r="6329" spans="9:9" x14ac:dyDescent="0.15">
      <c r="I6329" s="153"/>
    </row>
    <row r="6330" spans="9:9" x14ac:dyDescent="0.15">
      <c r="I6330" s="153"/>
    </row>
    <row r="6331" spans="9:9" x14ac:dyDescent="0.15">
      <c r="I6331" s="153"/>
    </row>
    <row r="6332" spans="9:9" x14ac:dyDescent="0.15">
      <c r="I6332" s="153"/>
    </row>
    <row r="6333" spans="9:9" x14ac:dyDescent="0.15">
      <c r="I6333" s="153"/>
    </row>
    <row r="6334" spans="9:9" x14ac:dyDescent="0.15">
      <c r="I6334" s="153"/>
    </row>
    <row r="6335" spans="9:9" x14ac:dyDescent="0.15">
      <c r="I6335" s="153"/>
    </row>
    <row r="6336" spans="9:9" x14ac:dyDescent="0.15">
      <c r="I6336" s="153"/>
    </row>
    <row r="6337" spans="9:9" x14ac:dyDescent="0.15">
      <c r="I6337" s="153"/>
    </row>
    <row r="6338" spans="9:9" x14ac:dyDescent="0.15">
      <c r="I6338" s="153"/>
    </row>
    <row r="6339" spans="9:9" x14ac:dyDescent="0.15">
      <c r="I6339" s="153"/>
    </row>
    <row r="6340" spans="9:9" x14ac:dyDescent="0.15">
      <c r="I6340" s="153"/>
    </row>
    <row r="6341" spans="9:9" x14ac:dyDescent="0.15">
      <c r="I6341" s="153"/>
    </row>
    <row r="6342" spans="9:9" x14ac:dyDescent="0.15">
      <c r="I6342" s="153"/>
    </row>
    <row r="6343" spans="9:9" x14ac:dyDescent="0.15">
      <c r="I6343" s="153"/>
    </row>
    <row r="6344" spans="9:9" x14ac:dyDescent="0.15">
      <c r="I6344" s="153"/>
    </row>
    <row r="6345" spans="9:9" x14ac:dyDescent="0.15">
      <c r="I6345" s="153"/>
    </row>
    <row r="6346" spans="9:9" x14ac:dyDescent="0.15">
      <c r="I6346" s="153"/>
    </row>
    <row r="6347" spans="9:9" x14ac:dyDescent="0.15">
      <c r="I6347" s="153"/>
    </row>
    <row r="6348" spans="9:9" x14ac:dyDescent="0.15">
      <c r="I6348" s="153"/>
    </row>
    <row r="6349" spans="9:9" x14ac:dyDescent="0.15">
      <c r="I6349" s="153"/>
    </row>
    <row r="6350" spans="9:9" x14ac:dyDescent="0.15">
      <c r="I6350" s="153"/>
    </row>
    <row r="6351" spans="9:9" x14ac:dyDescent="0.15">
      <c r="I6351" s="153"/>
    </row>
    <row r="6352" spans="9:9" x14ac:dyDescent="0.15">
      <c r="I6352" s="153"/>
    </row>
    <row r="6353" spans="9:9" x14ac:dyDescent="0.15">
      <c r="I6353" s="153"/>
    </row>
    <row r="6354" spans="9:9" x14ac:dyDescent="0.15">
      <c r="I6354" s="153"/>
    </row>
    <row r="6355" spans="9:9" x14ac:dyDescent="0.15">
      <c r="I6355" s="153"/>
    </row>
    <row r="6356" spans="9:9" x14ac:dyDescent="0.15">
      <c r="I6356" s="153"/>
    </row>
    <row r="6357" spans="9:9" x14ac:dyDescent="0.15">
      <c r="I6357" s="153"/>
    </row>
    <row r="6358" spans="9:9" x14ac:dyDescent="0.15">
      <c r="I6358" s="153"/>
    </row>
    <row r="6359" spans="9:9" x14ac:dyDescent="0.15">
      <c r="I6359" s="153"/>
    </row>
    <row r="6360" spans="9:9" x14ac:dyDescent="0.15">
      <c r="I6360" s="153"/>
    </row>
    <row r="6361" spans="9:9" x14ac:dyDescent="0.15">
      <c r="I6361" s="153"/>
    </row>
    <row r="6362" spans="9:9" x14ac:dyDescent="0.15">
      <c r="I6362" s="153"/>
    </row>
    <row r="6363" spans="9:9" x14ac:dyDescent="0.15">
      <c r="I6363" s="153"/>
    </row>
    <row r="6364" spans="9:9" x14ac:dyDescent="0.15">
      <c r="I6364" s="153"/>
    </row>
    <row r="6365" spans="9:9" x14ac:dyDescent="0.15">
      <c r="I6365" s="153"/>
    </row>
    <row r="6366" spans="9:9" x14ac:dyDescent="0.15">
      <c r="I6366" s="153"/>
    </row>
    <row r="6367" spans="9:9" x14ac:dyDescent="0.15">
      <c r="I6367" s="153"/>
    </row>
    <row r="6368" spans="9:9" x14ac:dyDescent="0.15">
      <c r="I6368" s="153"/>
    </row>
    <row r="6369" spans="9:9" x14ac:dyDescent="0.15">
      <c r="I6369" s="153"/>
    </row>
    <row r="6370" spans="9:9" x14ac:dyDescent="0.15">
      <c r="I6370" s="153"/>
    </row>
    <row r="6371" spans="9:9" x14ac:dyDescent="0.15">
      <c r="I6371" s="153"/>
    </row>
    <row r="6372" spans="9:9" x14ac:dyDescent="0.15">
      <c r="I6372" s="153"/>
    </row>
    <row r="6373" spans="9:9" x14ac:dyDescent="0.15">
      <c r="I6373" s="153"/>
    </row>
    <row r="6374" spans="9:9" x14ac:dyDescent="0.15">
      <c r="I6374" s="153"/>
    </row>
    <row r="6375" spans="9:9" x14ac:dyDescent="0.15">
      <c r="I6375" s="153"/>
    </row>
    <row r="6376" spans="9:9" x14ac:dyDescent="0.15">
      <c r="I6376" s="153"/>
    </row>
    <row r="6377" spans="9:9" x14ac:dyDescent="0.15">
      <c r="I6377" s="153"/>
    </row>
    <row r="6378" spans="9:9" x14ac:dyDescent="0.15">
      <c r="I6378" s="153"/>
    </row>
    <row r="6379" spans="9:9" x14ac:dyDescent="0.15">
      <c r="I6379" s="153"/>
    </row>
    <row r="6380" spans="9:9" x14ac:dyDescent="0.15">
      <c r="I6380" s="153"/>
    </row>
    <row r="6381" spans="9:9" x14ac:dyDescent="0.15">
      <c r="I6381" s="153"/>
    </row>
    <row r="6382" spans="9:9" x14ac:dyDescent="0.15">
      <c r="I6382" s="153"/>
    </row>
    <row r="6383" spans="9:9" x14ac:dyDescent="0.15">
      <c r="I6383" s="153"/>
    </row>
    <row r="6384" spans="9:9" x14ac:dyDescent="0.15">
      <c r="I6384" s="153"/>
    </row>
    <row r="6385" spans="9:9" x14ac:dyDescent="0.15">
      <c r="I6385" s="153"/>
    </row>
    <row r="6386" spans="9:9" x14ac:dyDescent="0.15">
      <c r="I6386" s="153"/>
    </row>
    <row r="6387" spans="9:9" x14ac:dyDescent="0.15">
      <c r="I6387" s="153"/>
    </row>
    <row r="6388" spans="9:9" x14ac:dyDescent="0.15">
      <c r="I6388" s="153"/>
    </row>
    <row r="6389" spans="9:9" x14ac:dyDescent="0.15">
      <c r="I6389" s="153"/>
    </row>
    <row r="6390" spans="9:9" x14ac:dyDescent="0.15">
      <c r="I6390" s="153"/>
    </row>
    <row r="6391" spans="9:9" x14ac:dyDescent="0.15">
      <c r="I6391" s="153"/>
    </row>
    <row r="6392" spans="9:9" x14ac:dyDescent="0.15">
      <c r="I6392" s="153"/>
    </row>
    <row r="6393" spans="9:9" x14ac:dyDescent="0.15">
      <c r="I6393" s="153"/>
    </row>
    <row r="6394" spans="9:9" x14ac:dyDescent="0.15">
      <c r="I6394" s="153"/>
    </row>
    <row r="6395" spans="9:9" x14ac:dyDescent="0.15">
      <c r="I6395" s="153"/>
    </row>
    <row r="6396" spans="9:9" x14ac:dyDescent="0.15">
      <c r="I6396" s="153"/>
    </row>
    <row r="6397" spans="9:9" x14ac:dyDescent="0.15">
      <c r="I6397" s="153"/>
    </row>
    <row r="6398" spans="9:9" x14ac:dyDescent="0.15">
      <c r="I6398" s="153"/>
    </row>
    <row r="6399" spans="9:9" x14ac:dyDescent="0.15">
      <c r="I6399" s="153"/>
    </row>
    <row r="6400" spans="9:9" x14ac:dyDescent="0.15">
      <c r="I6400" s="153"/>
    </row>
    <row r="6401" spans="9:9" x14ac:dyDescent="0.15">
      <c r="I6401" s="153"/>
    </row>
    <row r="6402" spans="9:9" x14ac:dyDescent="0.15">
      <c r="I6402" s="153"/>
    </row>
    <row r="6403" spans="9:9" x14ac:dyDescent="0.15">
      <c r="I6403" s="153"/>
    </row>
    <row r="6404" spans="9:9" x14ac:dyDescent="0.15">
      <c r="I6404" s="153"/>
    </row>
    <row r="6405" spans="9:9" x14ac:dyDescent="0.15">
      <c r="I6405" s="153"/>
    </row>
    <row r="6406" spans="9:9" x14ac:dyDescent="0.15">
      <c r="I6406" s="153"/>
    </row>
    <row r="6407" spans="9:9" x14ac:dyDescent="0.15">
      <c r="I6407" s="153"/>
    </row>
    <row r="6408" spans="9:9" x14ac:dyDescent="0.15">
      <c r="I6408" s="153"/>
    </row>
    <row r="6409" spans="9:9" x14ac:dyDescent="0.15">
      <c r="I6409" s="153"/>
    </row>
    <row r="6410" spans="9:9" x14ac:dyDescent="0.15">
      <c r="I6410" s="153"/>
    </row>
    <row r="6411" spans="9:9" x14ac:dyDescent="0.15">
      <c r="I6411" s="153"/>
    </row>
    <row r="6412" spans="9:9" x14ac:dyDescent="0.15">
      <c r="I6412" s="153"/>
    </row>
    <row r="6413" spans="9:9" x14ac:dyDescent="0.15">
      <c r="I6413" s="153"/>
    </row>
    <row r="6414" spans="9:9" x14ac:dyDescent="0.15">
      <c r="I6414" s="153"/>
    </row>
    <row r="6415" spans="9:9" x14ac:dyDescent="0.15">
      <c r="I6415" s="153"/>
    </row>
    <row r="6416" spans="9:9" x14ac:dyDescent="0.15">
      <c r="I6416" s="153"/>
    </row>
    <row r="6417" spans="9:9" x14ac:dyDescent="0.15">
      <c r="I6417" s="153"/>
    </row>
    <row r="6418" spans="9:9" x14ac:dyDescent="0.15">
      <c r="I6418" s="153"/>
    </row>
    <row r="6419" spans="9:9" x14ac:dyDescent="0.15">
      <c r="I6419" s="153"/>
    </row>
    <row r="6420" spans="9:9" x14ac:dyDescent="0.15">
      <c r="I6420" s="153"/>
    </row>
    <row r="6421" spans="9:9" x14ac:dyDescent="0.15">
      <c r="I6421" s="153"/>
    </row>
    <row r="6422" spans="9:9" x14ac:dyDescent="0.15">
      <c r="I6422" s="153"/>
    </row>
    <row r="6423" spans="9:9" x14ac:dyDescent="0.15">
      <c r="I6423" s="153"/>
    </row>
    <row r="6424" spans="9:9" x14ac:dyDescent="0.15">
      <c r="I6424" s="153"/>
    </row>
    <row r="6425" spans="9:9" x14ac:dyDescent="0.15">
      <c r="I6425" s="153"/>
    </row>
    <row r="6426" spans="9:9" x14ac:dyDescent="0.15">
      <c r="I6426" s="153"/>
    </row>
    <row r="6427" spans="9:9" x14ac:dyDescent="0.15">
      <c r="I6427" s="153"/>
    </row>
    <row r="6428" spans="9:9" x14ac:dyDescent="0.15">
      <c r="I6428" s="153"/>
    </row>
    <row r="6429" spans="9:9" x14ac:dyDescent="0.15">
      <c r="I6429" s="153"/>
    </row>
    <row r="6430" spans="9:9" x14ac:dyDescent="0.15">
      <c r="I6430" s="153"/>
    </row>
    <row r="6431" spans="9:9" x14ac:dyDescent="0.15">
      <c r="I6431" s="153"/>
    </row>
    <row r="6432" spans="9:9" x14ac:dyDescent="0.15">
      <c r="I6432" s="153"/>
    </row>
    <row r="6433" spans="9:9" x14ac:dyDescent="0.15">
      <c r="I6433" s="153"/>
    </row>
    <row r="6434" spans="9:9" x14ac:dyDescent="0.15">
      <c r="I6434" s="153"/>
    </row>
    <row r="6435" spans="9:9" x14ac:dyDescent="0.15">
      <c r="I6435" s="153"/>
    </row>
    <row r="6436" spans="9:9" x14ac:dyDescent="0.15">
      <c r="I6436" s="153"/>
    </row>
    <row r="6437" spans="9:9" x14ac:dyDescent="0.15">
      <c r="I6437" s="153"/>
    </row>
    <row r="6438" spans="9:9" x14ac:dyDescent="0.15">
      <c r="I6438" s="153"/>
    </row>
    <row r="6439" spans="9:9" x14ac:dyDescent="0.15">
      <c r="I6439" s="153"/>
    </row>
    <row r="6440" spans="9:9" x14ac:dyDescent="0.15">
      <c r="I6440" s="153"/>
    </row>
    <row r="6441" spans="9:9" x14ac:dyDescent="0.15">
      <c r="I6441" s="153"/>
    </row>
    <row r="6442" spans="9:9" x14ac:dyDescent="0.15">
      <c r="I6442" s="153"/>
    </row>
    <row r="6443" spans="9:9" x14ac:dyDescent="0.15">
      <c r="I6443" s="153"/>
    </row>
    <row r="6444" spans="9:9" x14ac:dyDescent="0.15">
      <c r="I6444" s="153"/>
    </row>
    <row r="6445" spans="9:9" x14ac:dyDescent="0.15">
      <c r="I6445" s="153"/>
    </row>
    <row r="6446" spans="9:9" x14ac:dyDescent="0.15">
      <c r="I6446" s="153"/>
    </row>
    <row r="6447" spans="9:9" x14ac:dyDescent="0.15">
      <c r="I6447" s="153"/>
    </row>
    <row r="6448" spans="9:9" x14ac:dyDescent="0.15">
      <c r="I6448" s="153"/>
    </row>
    <row r="6449" spans="9:9" x14ac:dyDescent="0.15">
      <c r="I6449" s="153"/>
    </row>
    <row r="6450" spans="9:9" x14ac:dyDescent="0.15">
      <c r="I6450" s="153"/>
    </row>
    <row r="6451" spans="9:9" x14ac:dyDescent="0.15">
      <c r="I6451" s="153"/>
    </row>
    <row r="6452" spans="9:9" x14ac:dyDescent="0.15">
      <c r="I6452" s="153"/>
    </row>
    <row r="6453" spans="9:9" x14ac:dyDescent="0.15">
      <c r="I6453" s="153"/>
    </row>
    <row r="6454" spans="9:9" x14ac:dyDescent="0.15">
      <c r="I6454" s="153"/>
    </row>
    <row r="6455" spans="9:9" x14ac:dyDescent="0.15">
      <c r="I6455" s="153"/>
    </row>
    <row r="6456" spans="9:9" x14ac:dyDescent="0.15">
      <c r="I6456" s="153"/>
    </row>
    <row r="6457" spans="9:9" x14ac:dyDescent="0.15">
      <c r="I6457" s="153"/>
    </row>
    <row r="6458" spans="9:9" x14ac:dyDescent="0.15">
      <c r="I6458" s="153"/>
    </row>
    <row r="6459" spans="9:9" x14ac:dyDescent="0.15">
      <c r="I6459" s="153"/>
    </row>
    <row r="6460" spans="9:9" x14ac:dyDescent="0.15">
      <c r="I6460" s="153"/>
    </row>
    <row r="6461" spans="9:9" x14ac:dyDescent="0.15">
      <c r="I6461" s="153"/>
    </row>
    <row r="6462" spans="9:9" x14ac:dyDescent="0.15">
      <c r="I6462" s="153"/>
    </row>
    <row r="6463" spans="9:9" x14ac:dyDescent="0.15">
      <c r="I6463" s="153"/>
    </row>
    <row r="6464" spans="9:9" x14ac:dyDescent="0.15">
      <c r="I6464" s="153"/>
    </row>
    <row r="6465" spans="9:9" x14ac:dyDescent="0.15">
      <c r="I6465" s="153"/>
    </row>
    <row r="6466" spans="9:9" x14ac:dyDescent="0.15">
      <c r="I6466" s="153"/>
    </row>
    <row r="6467" spans="9:9" x14ac:dyDescent="0.15">
      <c r="I6467" s="153"/>
    </row>
    <row r="6468" spans="9:9" x14ac:dyDescent="0.15">
      <c r="I6468" s="153"/>
    </row>
    <row r="6469" spans="9:9" x14ac:dyDescent="0.15">
      <c r="I6469" s="153"/>
    </row>
    <row r="6470" spans="9:9" x14ac:dyDescent="0.15">
      <c r="I6470" s="153"/>
    </row>
    <row r="6471" spans="9:9" x14ac:dyDescent="0.15">
      <c r="I6471" s="153"/>
    </row>
    <row r="6472" spans="9:9" x14ac:dyDescent="0.15">
      <c r="I6472" s="153"/>
    </row>
    <row r="6473" spans="9:9" x14ac:dyDescent="0.15">
      <c r="I6473" s="153"/>
    </row>
    <row r="6474" spans="9:9" x14ac:dyDescent="0.15">
      <c r="I6474" s="153"/>
    </row>
    <row r="6475" spans="9:9" x14ac:dyDescent="0.15">
      <c r="I6475" s="153"/>
    </row>
    <row r="6476" spans="9:9" x14ac:dyDescent="0.15">
      <c r="I6476" s="153"/>
    </row>
    <row r="6477" spans="9:9" x14ac:dyDescent="0.15">
      <c r="I6477" s="153"/>
    </row>
    <row r="6478" spans="9:9" x14ac:dyDescent="0.15">
      <c r="I6478" s="153"/>
    </row>
    <row r="6479" spans="9:9" x14ac:dyDescent="0.15">
      <c r="I6479" s="153"/>
    </row>
    <row r="6480" spans="9:9" x14ac:dyDescent="0.15">
      <c r="I6480" s="153"/>
    </row>
    <row r="6481" spans="9:9" x14ac:dyDescent="0.15">
      <c r="I6481" s="153"/>
    </row>
    <row r="6482" spans="9:9" x14ac:dyDescent="0.15">
      <c r="I6482" s="153"/>
    </row>
    <row r="6483" spans="9:9" x14ac:dyDescent="0.15">
      <c r="I6483" s="153"/>
    </row>
    <row r="6484" spans="9:9" x14ac:dyDescent="0.15">
      <c r="I6484" s="153"/>
    </row>
    <row r="6485" spans="9:9" x14ac:dyDescent="0.15">
      <c r="I6485" s="153"/>
    </row>
    <row r="6486" spans="9:9" x14ac:dyDescent="0.15">
      <c r="I6486" s="153"/>
    </row>
    <row r="6487" spans="9:9" x14ac:dyDescent="0.15">
      <c r="I6487" s="153"/>
    </row>
    <row r="6488" spans="9:9" x14ac:dyDescent="0.15">
      <c r="I6488" s="153"/>
    </row>
    <row r="6489" spans="9:9" x14ac:dyDescent="0.15">
      <c r="I6489" s="153"/>
    </row>
    <row r="6490" spans="9:9" x14ac:dyDescent="0.15">
      <c r="I6490" s="153"/>
    </row>
    <row r="6491" spans="9:9" x14ac:dyDescent="0.15">
      <c r="I6491" s="153"/>
    </row>
    <row r="6492" spans="9:9" x14ac:dyDescent="0.15">
      <c r="I6492" s="153"/>
    </row>
    <row r="6493" spans="9:9" x14ac:dyDescent="0.15">
      <c r="I6493" s="153"/>
    </row>
    <row r="6494" spans="9:9" x14ac:dyDescent="0.15">
      <c r="I6494" s="153"/>
    </row>
    <row r="6495" spans="9:9" x14ac:dyDescent="0.15">
      <c r="I6495" s="153"/>
    </row>
    <row r="6496" spans="9:9" x14ac:dyDescent="0.15">
      <c r="I6496" s="153"/>
    </row>
    <row r="6497" spans="9:9" x14ac:dyDescent="0.15">
      <c r="I6497" s="153"/>
    </row>
    <row r="6498" spans="9:9" x14ac:dyDescent="0.15">
      <c r="I6498" s="153"/>
    </row>
    <row r="6499" spans="9:9" x14ac:dyDescent="0.15">
      <c r="I6499" s="153"/>
    </row>
    <row r="6500" spans="9:9" x14ac:dyDescent="0.15">
      <c r="I6500" s="153"/>
    </row>
    <row r="6501" spans="9:9" x14ac:dyDescent="0.15">
      <c r="I6501" s="153"/>
    </row>
    <row r="6502" spans="9:9" x14ac:dyDescent="0.15">
      <c r="I6502" s="153"/>
    </row>
    <row r="6503" spans="9:9" x14ac:dyDescent="0.15">
      <c r="I6503" s="153"/>
    </row>
    <row r="6504" spans="9:9" x14ac:dyDescent="0.15">
      <c r="I6504" s="153"/>
    </row>
    <row r="6505" spans="9:9" x14ac:dyDescent="0.15">
      <c r="I6505" s="153"/>
    </row>
    <row r="6506" spans="9:9" x14ac:dyDescent="0.15">
      <c r="I6506" s="153"/>
    </row>
    <row r="6507" spans="9:9" x14ac:dyDescent="0.15">
      <c r="I6507" s="153"/>
    </row>
    <row r="6508" spans="9:9" x14ac:dyDescent="0.15">
      <c r="I6508" s="153"/>
    </row>
    <row r="6509" spans="9:9" x14ac:dyDescent="0.15">
      <c r="I6509" s="153"/>
    </row>
    <row r="6510" spans="9:9" x14ac:dyDescent="0.15">
      <c r="I6510" s="153"/>
    </row>
    <row r="6511" spans="9:9" x14ac:dyDescent="0.15">
      <c r="I6511" s="153"/>
    </row>
    <row r="6512" spans="9:9" x14ac:dyDescent="0.15">
      <c r="I6512" s="153"/>
    </row>
    <row r="6513" spans="9:9" x14ac:dyDescent="0.15">
      <c r="I6513" s="153"/>
    </row>
    <row r="6514" spans="9:9" x14ac:dyDescent="0.15">
      <c r="I6514" s="153"/>
    </row>
    <row r="6515" spans="9:9" x14ac:dyDescent="0.15">
      <c r="I6515" s="153"/>
    </row>
    <row r="6516" spans="9:9" x14ac:dyDescent="0.15">
      <c r="I6516" s="153"/>
    </row>
    <row r="6517" spans="9:9" x14ac:dyDescent="0.15">
      <c r="I6517" s="153"/>
    </row>
    <row r="6518" spans="9:9" x14ac:dyDescent="0.15">
      <c r="I6518" s="153"/>
    </row>
    <row r="6519" spans="9:9" x14ac:dyDescent="0.15">
      <c r="I6519" s="153"/>
    </row>
    <row r="6520" spans="9:9" x14ac:dyDescent="0.15">
      <c r="I6520" s="153"/>
    </row>
    <row r="6521" spans="9:9" x14ac:dyDescent="0.15">
      <c r="I6521" s="153"/>
    </row>
    <row r="6522" spans="9:9" x14ac:dyDescent="0.15">
      <c r="I6522" s="153"/>
    </row>
    <row r="6523" spans="9:9" x14ac:dyDescent="0.15">
      <c r="I6523" s="153"/>
    </row>
    <row r="6524" spans="9:9" x14ac:dyDescent="0.15">
      <c r="I6524" s="153"/>
    </row>
    <row r="6525" spans="9:9" x14ac:dyDescent="0.15">
      <c r="I6525" s="153"/>
    </row>
    <row r="6526" spans="9:9" x14ac:dyDescent="0.15">
      <c r="I6526" s="153"/>
    </row>
    <row r="6527" spans="9:9" x14ac:dyDescent="0.15">
      <c r="I6527" s="153"/>
    </row>
    <row r="6528" spans="9:9" x14ac:dyDescent="0.15">
      <c r="I6528" s="153"/>
    </row>
    <row r="6529" spans="9:9" x14ac:dyDescent="0.15">
      <c r="I6529" s="153"/>
    </row>
    <row r="6530" spans="9:9" x14ac:dyDescent="0.15">
      <c r="I6530" s="153"/>
    </row>
    <row r="6531" spans="9:9" x14ac:dyDescent="0.15">
      <c r="I6531" s="153"/>
    </row>
    <row r="6532" spans="9:9" x14ac:dyDescent="0.15">
      <c r="I6532" s="153"/>
    </row>
    <row r="6533" spans="9:9" x14ac:dyDescent="0.15">
      <c r="I6533" s="153"/>
    </row>
    <row r="6534" spans="9:9" x14ac:dyDescent="0.15">
      <c r="I6534" s="153"/>
    </row>
    <row r="6535" spans="9:9" x14ac:dyDescent="0.15">
      <c r="I6535" s="153"/>
    </row>
    <row r="6536" spans="9:9" x14ac:dyDescent="0.15">
      <c r="I6536" s="153"/>
    </row>
    <row r="6537" spans="9:9" x14ac:dyDescent="0.15">
      <c r="I6537" s="153"/>
    </row>
    <row r="6538" spans="9:9" x14ac:dyDescent="0.15">
      <c r="I6538" s="153"/>
    </row>
    <row r="6539" spans="9:9" x14ac:dyDescent="0.15">
      <c r="I6539" s="153"/>
    </row>
    <row r="6540" spans="9:9" x14ac:dyDescent="0.15">
      <c r="I6540" s="153"/>
    </row>
    <row r="6541" spans="9:9" x14ac:dyDescent="0.15">
      <c r="I6541" s="153"/>
    </row>
    <row r="6542" spans="9:9" x14ac:dyDescent="0.15">
      <c r="I6542" s="153"/>
    </row>
    <row r="6543" spans="9:9" x14ac:dyDescent="0.15">
      <c r="I6543" s="153"/>
    </row>
    <row r="6544" spans="9:9" x14ac:dyDescent="0.15">
      <c r="I6544" s="153"/>
    </row>
    <row r="6545" spans="9:9" x14ac:dyDescent="0.15">
      <c r="I6545" s="153"/>
    </row>
    <row r="6546" spans="9:9" x14ac:dyDescent="0.15">
      <c r="I6546" s="153"/>
    </row>
    <row r="6547" spans="9:9" x14ac:dyDescent="0.15">
      <c r="I6547" s="153"/>
    </row>
    <row r="6548" spans="9:9" x14ac:dyDescent="0.15">
      <c r="I6548" s="153"/>
    </row>
    <row r="6549" spans="9:9" x14ac:dyDescent="0.15">
      <c r="I6549" s="153"/>
    </row>
    <row r="6550" spans="9:9" x14ac:dyDescent="0.15">
      <c r="I6550" s="153"/>
    </row>
    <row r="6551" spans="9:9" x14ac:dyDescent="0.15">
      <c r="I6551" s="153"/>
    </row>
    <row r="6552" spans="9:9" x14ac:dyDescent="0.15">
      <c r="I6552" s="153"/>
    </row>
    <row r="6553" spans="9:9" x14ac:dyDescent="0.15">
      <c r="I6553" s="153"/>
    </row>
    <row r="6554" spans="9:9" x14ac:dyDescent="0.15">
      <c r="I6554" s="153"/>
    </row>
    <row r="6555" spans="9:9" x14ac:dyDescent="0.15">
      <c r="I6555" s="153"/>
    </row>
    <row r="6556" spans="9:9" x14ac:dyDescent="0.15">
      <c r="I6556" s="153"/>
    </row>
    <row r="6557" spans="9:9" x14ac:dyDescent="0.15">
      <c r="I6557" s="153"/>
    </row>
    <row r="6558" spans="9:9" x14ac:dyDescent="0.15">
      <c r="I6558" s="153"/>
    </row>
    <row r="6559" spans="9:9" x14ac:dyDescent="0.15">
      <c r="I6559" s="153"/>
    </row>
    <row r="6560" spans="9:9" x14ac:dyDescent="0.15">
      <c r="I6560" s="153"/>
    </row>
    <row r="6561" spans="9:9" x14ac:dyDescent="0.15">
      <c r="I6561" s="153"/>
    </row>
    <row r="6562" spans="9:9" x14ac:dyDescent="0.15">
      <c r="I6562" s="153"/>
    </row>
    <row r="6563" spans="9:9" x14ac:dyDescent="0.15">
      <c r="I6563" s="153"/>
    </row>
    <row r="6564" spans="9:9" x14ac:dyDescent="0.15">
      <c r="I6564" s="153"/>
    </row>
    <row r="6565" spans="9:9" x14ac:dyDescent="0.15">
      <c r="I6565" s="153"/>
    </row>
    <row r="6566" spans="9:9" x14ac:dyDescent="0.15">
      <c r="I6566" s="153"/>
    </row>
    <row r="6567" spans="9:9" x14ac:dyDescent="0.15">
      <c r="I6567" s="153"/>
    </row>
    <row r="6568" spans="9:9" x14ac:dyDescent="0.15">
      <c r="I6568" s="153"/>
    </row>
    <row r="6569" spans="9:9" x14ac:dyDescent="0.15">
      <c r="I6569" s="153"/>
    </row>
    <row r="6570" spans="9:9" x14ac:dyDescent="0.15">
      <c r="I6570" s="153"/>
    </row>
    <row r="6571" spans="9:9" x14ac:dyDescent="0.15">
      <c r="I6571" s="153"/>
    </row>
    <row r="6572" spans="9:9" x14ac:dyDescent="0.15">
      <c r="I6572" s="153"/>
    </row>
    <row r="6573" spans="9:9" x14ac:dyDescent="0.15">
      <c r="I6573" s="153"/>
    </row>
    <row r="6574" spans="9:9" x14ac:dyDescent="0.15">
      <c r="I6574" s="153"/>
    </row>
    <row r="6575" spans="9:9" x14ac:dyDescent="0.15">
      <c r="I6575" s="153"/>
    </row>
    <row r="6576" spans="9:9" x14ac:dyDescent="0.15">
      <c r="I6576" s="153"/>
    </row>
    <row r="6577" spans="9:9" x14ac:dyDescent="0.15">
      <c r="I6577" s="153"/>
    </row>
    <row r="6578" spans="9:9" x14ac:dyDescent="0.15">
      <c r="I6578" s="153"/>
    </row>
    <row r="6579" spans="9:9" x14ac:dyDescent="0.15">
      <c r="I6579" s="153"/>
    </row>
    <row r="6580" spans="9:9" x14ac:dyDescent="0.15">
      <c r="I6580" s="153"/>
    </row>
    <row r="6581" spans="9:9" x14ac:dyDescent="0.15">
      <c r="I6581" s="153"/>
    </row>
    <row r="6582" spans="9:9" x14ac:dyDescent="0.15">
      <c r="I6582" s="153"/>
    </row>
    <row r="6583" spans="9:9" x14ac:dyDescent="0.15">
      <c r="I6583" s="153"/>
    </row>
    <row r="6584" spans="9:9" x14ac:dyDescent="0.15">
      <c r="I6584" s="153"/>
    </row>
    <row r="6585" spans="9:9" x14ac:dyDescent="0.15">
      <c r="I6585" s="153"/>
    </row>
    <row r="6586" spans="9:9" x14ac:dyDescent="0.15">
      <c r="I6586" s="153"/>
    </row>
    <row r="6587" spans="9:9" x14ac:dyDescent="0.15">
      <c r="I6587" s="153"/>
    </row>
    <row r="6588" spans="9:9" x14ac:dyDescent="0.15">
      <c r="I6588" s="153"/>
    </row>
    <row r="6589" spans="9:9" x14ac:dyDescent="0.15">
      <c r="I6589" s="153"/>
    </row>
    <row r="6590" spans="9:9" x14ac:dyDescent="0.15">
      <c r="I6590" s="153"/>
    </row>
    <row r="6591" spans="9:9" x14ac:dyDescent="0.15">
      <c r="I6591" s="153"/>
    </row>
    <row r="6592" spans="9:9" x14ac:dyDescent="0.15">
      <c r="I6592" s="153"/>
    </row>
    <row r="6593" spans="9:9" x14ac:dyDescent="0.15">
      <c r="I6593" s="153"/>
    </row>
    <row r="6594" spans="9:9" x14ac:dyDescent="0.15">
      <c r="I6594" s="153"/>
    </row>
    <row r="6595" spans="9:9" x14ac:dyDescent="0.15">
      <c r="I6595" s="153"/>
    </row>
    <row r="6596" spans="9:9" x14ac:dyDescent="0.15">
      <c r="I6596" s="153"/>
    </row>
    <row r="6597" spans="9:9" x14ac:dyDescent="0.15">
      <c r="I6597" s="153"/>
    </row>
    <row r="6598" spans="9:9" x14ac:dyDescent="0.15">
      <c r="I6598" s="153"/>
    </row>
    <row r="6599" spans="9:9" x14ac:dyDescent="0.15">
      <c r="I6599" s="153"/>
    </row>
    <row r="6600" spans="9:9" x14ac:dyDescent="0.15">
      <c r="I6600" s="153"/>
    </row>
    <row r="6601" spans="9:9" x14ac:dyDescent="0.15">
      <c r="I6601" s="153"/>
    </row>
    <row r="6602" spans="9:9" x14ac:dyDescent="0.15">
      <c r="I6602" s="153"/>
    </row>
    <row r="6603" spans="9:9" x14ac:dyDescent="0.15">
      <c r="I6603" s="153"/>
    </row>
    <row r="6604" spans="9:9" x14ac:dyDescent="0.15">
      <c r="I6604" s="153"/>
    </row>
    <row r="6605" spans="9:9" x14ac:dyDescent="0.15">
      <c r="I6605" s="153"/>
    </row>
    <row r="6606" spans="9:9" x14ac:dyDescent="0.15">
      <c r="I6606" s="153"/>
    </row>
    <row r="6607" spans="9:9" x14ac:dyDescent="0.15">
      <c r="I6607" s="153"/>
    </row>
    <row r="6608" spans="9:9" x14ac:dyDescent="0.15">
      <c r="I6608" s="153"/>
    </row>
    <row r="6609" spans="9:9" x14ac:dyDescent="0.15">
      <c r="I6609" s="153"/>
    </row>
    <row r="6610" spans="9:9" x14ac:dyDescent="0.15">
      <c r="I6610" s="153"/>
    </row>
    <row r="6611" spans="9:9" x14ac:dyDescent="0.15">
      <c r="I6611" s="153"/>
    </row>
    <row r="6612" spans="9:9" x14ac:dyDescent="0.15">
      <c r="I6612" s="153"/>
    </row>
    <row r="6613" spans="9:9" x14ac:dyDescent="0.15">
      <c r="I6613" s="153"/>
    </row>
    <row r="6614" spans="9:9" x14ac:dyDescent="0.15">
      <c r="I6614" s="153"/>
    </row>
    <row r="6615" spans="9:9" x14ac:dyDescent="0.15">
      <c r="I6615" s="153"/>
    </row>
    <row r="6616" spans="9:9" x14ac:dyDescent="0.15">
      <c r="I6616" s="153"/>
    </row>
    <row r="6617" spans="9:9" x14ac:dyDescent="0.15">
      <c r="I6617" s="153"/>
    </row>
    <row r="6618" spans="9:9" x14ac:dyDescent="0.15">
      <c r="I6618" s="153"/>
    </row>
    <row r="6619" spans="9:9" x14ac:dyDescent="0.15">
      <c r="I6619" s="153"/>
    </row>
    <row r="6620" spans="9:9" x14ac:dyDescent="0.15">
      <c r="I6620" s="153"/>
    </row>
    <row r="6621" spans="9:9" x14ac:dyDescent="0.15">
      <c r="I6621" s="153"/>
    </row>
    <row r="6622" spans="9:9" x14ac:dyDescent="0.15">
      <c r="I6622" s="153"/>
    </row>
    <row r="6623" spans="9:9" x14ac:dyDescent="0.15">
      <c r="I6623" s="153"/>
    </row>
    <row r="6624" spans="9:9" x14ac:dyDescent="0.15">
      <c r="I6624" s="153"/>
    </row>
    <row r="6625" spans="9:9" x14ac:dyDescent="0.15">
      <c r="I6625" s="153"/>
    </row>
    <row r="6626" spans="9:9" x14ac:dyDescent="0.15">
      <c r="I6626" s="153"/>
    </row>
    <row r="6627" spans="9:9" x14ac:dyDescent="0.15">
      <c r="I6627" s="153"/>
    </row>
    <row r="6628" spans="9:9" x14ac:dyDescent="0.15">
      <c r="I6628" s="153"/>
    </row>
    <row r="6629" spans="9:9" x14ac:dyDescent="0.15">
      <c r="I6629" s="153"/>
    </row>
    <row r="6630" spans="9:9" x14ac:dyDescent="0.15">
      <c r="I6630" s="153"/>
    </row>
    <row r="6631" spans="9:9" x14ac:dyDescent="0.15">
      <c r="I6631" s="153"/>
    </row>
    <row r="6632" spans="9:9" x14ac:dyDescent="0.15">
      <c r="I6632" s="153"/>
    </row>
    <row r="6633" spans="9:9" x14ac:dyDescent="0.15">
      <c r="I6633" s="153"/>
    </row>
    <row r="6634" spans="9:9" x14ac:dyDescent="0.15">
      <c r="I6634" s="153"/>
    </row>
    <row r="6635" spans="9:9" x14ac:dyDescent="0.15">
      <c r="I6635" s="153"/>
    </row>
    <row r="6636" spans="9:9" x14ac:dyDescent="0.15">
      <c r="I6636" s="153"/>
    </row>
    <row r="6637" spans="9:9" x14ac:dyDescent="0.15">
      <c r="I6637" s="153"/>
    </row>
    <row r="6638" spans="9:9" x14ac:dyDescent="0.15">
      <c r="I6638" s="153"/>
    </row>
    <row r="6639" spans="9:9" x14ac:dyDescent="0.15">
      <c r="I6639" s="153"/>
    </row>
    <row r="6640" spans="9:9" x14ac:dyDescent="0.15">
      <c r="I6640" s="153"/>
    </row>
    <row r="6641" spans="9:9" x14ac:dyDescent="0.15">
      <c r="I6641" s="153"/>
    </row>
    <row r="6642" spans="9:9" x14ac:dyDescent="0.15">
      <c r="I6642" s="153"/>
    </row>
    <row r="6643" spans="9:9" x14ac:dyDescent="0.15">
      <c r="I6643" s="153"/>
    </row>
    <row r="6644" spans="9:9" x14ac:dyDescent="0.15">
      <c r="I6644" s="153"/>
    </row>
    <row r="6645" spans="9:9" x14ac:dyDescent="0.15">
      <c r="I6645" s="153"/>
    </row>
    <row r="6646" spans="9:9" x14ac:dyDescent="0.15">
      <c r="I6646" s="153"/>
    </row>
    <row r="6647" spans="9:9" x14ac:dyDescent="0.15">
      <c r="I6647" s="153"/>
    </row>
    <row r="6648" spans="9:9" x14ac:dyDescent="0.15">
      <c r="I6648" s="153"/>
    </row>
    <row r="6649" spans="9:9" x14ac:dyDescent="0.15">
      <c r="I6649" s="153"/>
    </row>
    <row r="6650" spans="9:9" x14ac:dyDescent="0.15">
      <c r="I6650" s="153"/>
    </row>
    <row r="6651" spans="9:9" x14ac:dyDescent="0.15">
      <c r="I6651" s="153"/>
    </row>
    <row r="6652" spans="9:9" x14ac:dyDescent="0.15">
      <c r="I6652" s="153"/>
    </row>
    <row r="6653" spans="9:9" x14ac:dyDescent="0.15">
      <c r="I6653" s="153"/>
    </row>
    <row r="6654" spans="9:9" x14ac:dyDescent="0.15">
      <c r="I6654" s="153"/>
    </row>
    <row r="6655" spans="9:9" x14ac:dyDescent="0.15">
      <c r="I6655" s="153"/>
    </row>
    <row r="6656" spans="9:9" x14ac:dyDescent="0.15">
      <c r="I6656" s="153"/>
    </row>
    <row r="6657" spans="9:9" x14ac:dyDescent="0.15">
      <c r="I6657" s="153"/>
    </row>
    <row r="6658" spans="9:9" x14ac:dyDescent="0.15">
      <c r="I6658" s="153"/>
    </row>
    <row r="6659" spans="9:9" x14ac:dyDescent="0.15">
      <c r="I6659" s="153"/>
    </row>
    <row r="6660" spans="9:9" x14ac:dyDescent="0.15">
      <c r="I6660" s="153"/>
    </row>
    <row r="6661" spans="9:9" x14ac:dyDescent="0.15">
      <c r="I6661" s="153"/>
    </row>
    <row r="6662" spans="9:9" x14ac:dyDescent="0.15">
      <c r="I6662" s="153"/>
    </row>
    <row r="6663" spans="9:9" x14ac:dyDescent="0.15">
      <c r="I6663" s="153"/>
    </row>
    <row r="6664" spans="9:9" x14ac:dyDescent="0.15">
      <c r="I6664" s="153"/>
    </row>
    <row r="6665" spans="9:9" x14ac:dyDescent="0.15">
      <c r="I6665" s="153"/>
    </row>
    <row r="6666" spans="9:9" x14ac:dyDescent="0.15">
      <c r="I6666" s="153"/>
    </row>
    <row r="6667" spans="9:9" x14ac:dyDescent="0.15">
      <c r="I6667" s="153"/>
    </row>
    <row r="6668" spans="9:9" x14ac:dyDescent="0.15">
      <c r="I6668" s="153"/>
    </row>
    <row r="6669" spans="9:9" x14ac:dyDescent="0.15">
      <c r="I6669" s="153"/>
    </row>
    <row r="6670" spans="9:9" x14ac:dyDescent="0.15">
      <c r="I6670" s="153"/>
    </row>
    <row r="6671" spans="9:9" x14ac:dyDescent="0.15">
      <c r="I6671" s="153"/>
    </row>
    <row r="6672" spans="9:9" x14ac:dyDescent="0.15">
      <c r="I6672" s="153"/>
    </row>
    <row r="6673" spans="9:9" x14ac:dyDescent="0.15">
      <c r="I6673" s="153"/>
    </row>
    <row r="6674" spans="9:9" x14ac:dyDescent="0.15">
      <c r="I6674" s="153"/>
    </row>
    <row r="6675" spans="9:9" x14ac:dyDescent="0.15">
      <c r="I6675" s="153"/>
    </row>
    <row r="6676" spans="9:9" x14ac:dyDescent="0.15">
      <c r="I6676" s="153"/>
    </row>
    <row r="6677" spans="9:9" x14ac:dyDescent="0.15">
      <c r="I6677" s="153"/>
    </row>
    <row r="6678" spans="9:9" x14ac:dyDescent="0.15">
      <c r="I6678" s="153"/>
    </row>
    <row r="6679" spans="9:9" x14ac:dyDescent="0.15">
      <c r="I6679" s="153"/>
    </row>
    <row r="6680" spans="9:9" x14ac:dyDescent="0.15">
      <c r="I6680" s="153"/>
    </row>
    <row r="6681" spans="9:9" x14ac:dyDescent="0.15">
      <c r="I6681" s="153"/>
    </row>
    <row r="6682" spans="9:9" x14ac:dyDescent="0.15">
      <c r="I6682" s="153"/>
    </row>
    <row r="6683" spans="9:9" x14ac:dyDescent="0.15">
      <c r="I6683" s="153"/>
    </row>
    <row r="6684" spans="9:9" x14ac:dyDescent="0.15">
      <c r="I6684" s="153"/>
    </row>
    <row r="6685" spans="9:9" x14ac:dyDescent="0.15">
      <c r="I6685" s="153"/>
    </row>
    <row r="6686" spans="9:9" x14ac:dyDescent="0.15">
      <c r="I6686" s="153"/>
    </row>
    <row r="6687" spans="9:9" x14ac:dyDescent="0.15">
      <c r="I6687" s="153"/>
    </row>
    <row r="6688" spans="9:9" x14ac:dyDescent="0.15">
      <c r="I6688" s="153"/>
    </row>
    <row r="6689" spans="9:9" x14ac:dyDescent="0.15">
      <c r="I6689" s="153"/>
    </row>
    <row r="6690" spans="9:9" x14ac:dyDescent="0.15">
      <c r="I6690" s="153"/>
    </row>
    <row r="6691" spans="9:9" x14ac:dyDescent="0.15">
      <c r="I6691" s="153"/>
    </row>
    <row r="6692" spans="9:9" x14ac:dyDescent="0.15">
      <c r="I6692" s="153"/>
    </row>
    <row r="6693" spans="9:9" x14ac:dyDescent="0.15">
      <c r="I6693" s="153"/>
    </row>
    <row r="6694" spans="9:9" x14ac:dyDescent="0.15">
      <c r="I6694" s="153"/>
    </row>
    <row r="6695" spans="9:9" x14ac:dyDescent="0.15">
      <c r="I6695" s="153"/>
    </row>
    <row r="6696" spans="9:9" x14ac:dyDescent="0.15">
      <c r="I6696" s="153"/>
    </row>
    <row r="6697" spans="9:9" x14ac:dyDescent="0.15">
      <c r="I6697" s="153"/>
    </row>
    <row r="6698" spans="9:9" x14ac:dyDescent="0.15">
      <c r="I6698" s="153"/>
    </row>
    <row r="6699" spans="9:9" x14ac:dyDescent="0.15">
      <c r="I6699" s="153"/>
    </row>
    <row r="6700" spans="9:9" x14ac:dyDescent="0.15">
      <c r="I6700" s="153"/>
    </row>
    <row r="6701" spans="9:9" x14ac:dyDescent="0.15">
      <c r="I6701" s="153"/>
    </row>
    <row r="6702" spans="9:9" x14ac:dyDescent="0.15">
      <c r="I6702" s="153"/>
    </row>
    <row r="6703" spans="9:9" x14ac:dyDescent="0.15">
      <c r="I6703" s="153"/>
    </row>
    <row r="6704" spans="9:9" x14ac:dyDescent="0.15">
      <c r="I6704" s="153"/>
    </row>
    <row r="6705" spans="9:9" x14ac:dyDescent="0.15">
      <c r="I6705" s="153"/>
    </row>
    <row r="6706" spans="9:9" x14ac:dyDescent="0.15">
      <c r="I6706" s="153"/>
    </row>
    <row r="6707" spans="9:9" x14ac:dyDescent="0.15">
      <c r="I6707" s="153"/>
    </row>
    <row r="6708" spans="9:9" x14ac:dyDescent="0.15">
      <c r="I6708" s="153"/>
    </row>
    <row r="6709" spans="9:9" x14ac:dyDescent="0.15">
      <c r="I6709" s="153"/>
    </row>
    <row r="6710" spans="9:9" x14ac:dyDescent="0.15">
      <c r="I6710" s="153"/>
    </row>
    <row r="6711" spans="9:9" x14ac:dyDescent="0.15">
      <c r="I6711" s="153"/>
    </row>
    <row r="6712" spans="9:9" x14ac:dyDescent="0.15">
      <c r="I6712" s="153"/>
    </row>
    <row r="6713" spans="9:9" x14ac:dyDescent="0.15">
      <c r="I6713" s="153"/>
    </row>
    <row r="6714" spans="9:9" x14ac:dyDescent="0.15">
      <c r="I6714" s="153"/>
    </row>
    <row r="6715" spans="9:9" x14ac:dyDescent="0.15">
      <c r="I6715" s="153"/>
    </row>
    <row r="6716" spans="9:9" x14ac:dyDescent="0.15">
      <c r="I6716" s="153"/>
    </row>
    <row r="6717" spans="9:9" x14ac:dyDescent="0.15">
      <c r="I6717" s="153"/>
    </row>
    <row r="6718" spans="9:9" x14ac:dyDescent="0.15">
      <c r="I6718" s="153"/>
    </row>
    <row r="6719" spans="9:9" x14ac:dyDescent="0.15">
      <c r="I6719" s="153"/>
    </row>
    <row r="6720" spans="9:9" x14ac:dyDescent="0.15">
      <c r="I6720" s="153"/>
    </row>
    <row r="6721" spans="9:9" x14ac:dyDescent="0.15">
      <c r="I6721" s="153"/>
    </row>
    <row r="6722" spans="9:9" x14ac:dyDescent="0.15">
      <c r="I6722" s="153"/>
    </row>
    <row r="6723" spans="9:9" x14ac:dyDescent="0.15">
      <c r="I6723" s="153"/>
    </row>
    <row r="6724" spans="9:9" x14ac:dyDescent="0.15">
      <c r="I6724" s="153"/>
    </row>
    <row r="6725" spans="9:9" x14ac:dyDescent="0.15">
      <c r="I6725" s="153"/>
    </row>
    <row r="6726" spans="9:9" x14ac:dyDescent="0.15">
      <c r="I6726" s="153"/>
    </row>
    <row r="6727" spans="9:9" x14ac:dyDescent="0.15">
      <c r="I6727" s="153"/>
    </row>
    <row r="6728" spans="9:9" x14ac:dyDescent="0.15">
      <c r="I6728" s="153"/>
    </row>
    <row r="6729" spans="9:9" x14ac:dyDescent="0.15">
      <c r="I6729" s="153"/>
    </row>
    <row r="6730" spans="9:9" x14ac:dyDescent="0.15">
      <c r="I6730" s="153"/>
    </row>
    <row r="6731" spans="9:9" x14ac:dyDescent="0.15">
      <c r="I6731" s="153"/>
    </row>
    <row r="6732" spans="9:9" x14ac:dyDescent="0.15">
      <c r="I6732" s="153"/>
    </row>
    <row r="6733" spans="9:9" x14ac:dyDescent="0.15">
      <c r="I6733" s="153"/>
    </row>
    <row r="6734" spans="9:9" x14ac:dyDescent="0.15">
      <c r="I6734" s="153"/>
    </row>
    <row r="6735" spans="9:9" x14ac:dyDescent="0.15">
      <c r="I6735" s="153"/>
    </row>
    <row r="6736" spans="9:9" x14ac:dyDescent="0.15">
      <c r="I6736" s="153"/>
    </row>
    <row r="6737" spans="9:9" x14ac:dyDescent="0.15">
      <c r="I6737" s="153"/>
    </row>
    <row r="6738" spans="9:9" x14ac:dyDescent="0.15">
      <c r="I6738" s="153"/>
    </row>
    <row r="6739" spans="9:9" x14ac:dyDescent="0.15">
      <c r="I6739" s="153"/>
    </row>
    <row r="6740" spans="9:9" x14ac:dyDescent="0.15">
      <c r="I6740" s="153"/>
    </row>
    <row r="6741" spans="9:9" x14ac:dyDescent="0.15">
      <c r="I6741" s="153"/>
    </row>
    <row r="6742" spans="9:9" x14ac:dyDescent="0.15">
      <c r="I6742" s="153"/>
    </row>
    <row r="6743" spans="9:9" x14ac:dyDescent="0.15">
      <c r="I6743" s="153"/>
    </row>
    <row r="6744" spans="9:9" x14ac:dyDescent="0.15">
      <c r="I6744" s="153"/>
    </row>
    <row r="6745" spans="9:9" x14ac:dyDescent="0.15">
      <c r="I6745" s="153"/>
    </row>
    <row r="6746" spans="9:9" x14ac:dyDescent="0.15">
      <c r="I6746" s="153"/>
    </row>
    <row r="6747" spans="9:9" x14ac:dyDescent="0.15">
      <c r="I6747" s="153"/>
    </row>
    <row r="6748" spans="9:9" x14ac:dyDescent="0.15">
      <c r="I6748" s="153"/>
    </row>
    <row r="6749" spans="9:9" x14ac:dyDescent="0.15">
      <c r="I6749" s="153"/>
    </row>
    <row r="6750" spans="9:9" x14ac:dyDescent="0.15">
      <c r="I6750" s="153"/>
    </row>
    <row r="6751" spans="9:9" x14ac:dyDescent="0.15">
      <c r="I6751" s="153"/>
    </row>
    <row r="6752" spans="9:9" x14ac:dyDescent="0.15">
      <c r="I6752" s="153"/>
    </row>
    <row r="6753" spans="9:9" x14ac:dyDescent="0.15">
      <c r="I6753" s="153"/>
    </row>
    <row r="6754" spans="9:9" x14ac:dyDescent="0.15">
      <c r="I6754" s="153"/>
    </row>
    <row r="6755" spans="9:9" x14ac:dyDescent="0.15">
      <c r="I6755" s="153"/>
    </row>
    <row r="6756" spans="9:9" x14ac:dyDescent="0.15">
      <c r="I6756" s="153"/>
    </row>
    <row r="6757" spans="9:9" x14ac:dyDescent="0.15">
      <c r="I6757" s="153"/>
    </row>
    <row r="6758" spans="9:9" x14ac:dyDescent="0.15">
      <c r="I6758" s="153"/>
    </row>
    <row r="6759" spans="9:9" x14ac:dyDescent="0.15">
      <c r="I6759" s="153"/>
    </row>
    <row r="6760" spans="9:9" x14ac:dyDescent="0.15">
      <c r="I6760" s="153"/>
    </row>
    <row r="6761" spans="9:9" x14ac:dyDescent="0.15">
      <c r="I6761" s="153"/>
    </row>
    <row r="6762" spans="9:9" x14ac:dyDescent="0.15">
      <c r="I6762" s="153"/>
    </row>
    <row r="6763" spans="9:9" x14ac:dyDescent="0.15">
      <c r="I6763" s="153"/>
    </row>
    <row r="6764" spans="9:9" x14ac:dyDescent="0.15">
      <c r="I6764" s="153"/>
    </row>
    <row r="6765" spans="9:9" x14ac:dyDescent="0.15">
      <c r="I6765" s="153"/>
    </row>
    <row r="6766" spans="9:9" x14ac:dyDescent="0.15">
      <c r="I6766" s="153"/>
    </row>
    <row r="6767" spans="9:9" x14ac:dyDescent="0.15">
      <c r="I6767" s="153"/>
    </row>
    <row r="6768" spans="9:9" x14ac:dyDescent="0.15">
      <c r="I6768" s="153"/>
    </row>
    <row r="6769" spans="9:9" x14ac:dyDescent="0.15">
      <c r="I6769" s="153"/>
    </row>
    <row r="6770" spans="9:9" x14ac:dyDescent="0.15">
      <c r="I6770" s="153"/>
    </row>
    <row r="6771" spans="9:9" x14ac:dyDescent="0.15">
      <c r="I6771" s="153"/>
    </row>
    <row r="6772" spans="9:9" x14ac:dyDescent="0.15">
      <c r="I6772" s="153"/>
    </row>
    <row r="6773" spans="9:9" x14ac:dyDescent="0.15">
      <c r="I6773" s="153"/>
    </row>
    <row r="6774" spans="9:9" x14ac:dyDescent="0.15">
      <c r="I6774" s="153"/>
    </row>
    <row r="6775" spans="9:9" x14ac:dyDescent="0.15">
      <c r="I6775" s="153"/>
    </row>
    <row r="6776" spans="9:9" x14ac:dyDescent="0.15">
      <c r="I6776" s="153"/>
    </row>
    <row r="6777" spans="9:9" x14ac:dyDescent="0.15">
      <c r="I6777" s="153"/>
    </row>
    <row r="6778" spans="9:9" x14ac:dyDescent="0.15">
      <c r="I6778" s="153"/>
    </row>
    <row r="6779" spans="9:9" x14ac:dyDescent="0.15">
      <c r="I6779" s="153"/>
    </row>
    <row r="6780" spans="9:9" x14ac:dyDescent="0.15">
      <c r="I6780" s="153"/>
    </row>
    <row r="6781" spans="9:9" x14ac:dyDescent="0.15">
      <c r="I6781" s="153"/>
    </row>
    <row r="6782" spans="9:9" x14ac:dyDescent="0.15">
      <c r="I6782" s="153"/>
    </row>
    <row r="6783" spans="9:9" x14ac:dyDescent="0.15">
      <c r="I6783" s="153"/>
    </row>
    <row r="6784" spans="9:9" x14ac:dyDescent="0.15">
      <c r="I6784" s="153"/>
    </row>
    <row r="6785" spans="9:9" x14ac:dyDescent="0.15">
      <c r="I6785" s="153"/>
    </row>
    <row r="6786" spans="9:9" x14ac:dyDescent="0.15">
      <c r="I6786" s="153"/>
    </row>
    <row r="6787" spans="9:9" x14ac:dyDescent="0.15">
      <c r="I6787" s="153"/>
    </row>
    <row r="6788" spans="9:9" x14ac:dyDescent="0.15">
      <c r="I6788" s="153"/>
    </row>
    <row r="6789" spans="9:9" x14ac:dyDescent="0.15">
      <c r="I6789" s="153"/>
    </row>
    <row r="6790" spans="9:9" x14ac:dyDescent="0.15">
      <c r="I6790" s="153"/>
    </row>
    <row r="6791" spans="9:9" x14ac:dyDescent="0.15">
      <c r="I6791" s="153"/>
    </row>
    <row r="6792" spans="9:9" x14ac:dyDescent="0.15">
      <c r="I6792" s="153"/>
    </row>
    <row r="6793" spans="9:9" x14ac:dyDescent="0.15">
      <c r="I6793" s="153"/>
    </row>
    <row r="6794" spans="9:9" x14ac:dyDescent="0.15">
      <c r="I6794" s="153"/>
    </row>
    <row r="6795" spans="9:9" x14ac:dyDescent="0.15">
      <c r="I6795" s="153"/>
    </row>
    <row r="6796" spans="9:9" x14ac:dyDescent="0.15">
      <c r="I6796" s="153"/>
    </row>
    <row r="6797" spans="9:9" x14ac:dyDescent="0.15">
      <c r="I6797" s="153"/>
    </row>
    <row r="6798" spans="9:9" x14ac:dyDescent="0.15">
      <c r="I6798" s="153"/>
    </row>
    <row r="6799" spans="9:9" x14ac:dyDescent="0.15">
      <c r="I6799" s="153"/>
    </row>
    <row r="6800" spans="9:9" x14ac:dyDescent="0.15">
      <c r="I6800" s="153"/>
    </row>
    <row r="6801" spans="9:9" x14ac:dyDescent="0.15">
      <c r="I6801" s="153"/>
    </row>
    <row r="6802" spans="9:9" x14ac:dyDescent="0.15">
      <c r="I6802" s="153"/>
    </row>
    <row r="6803" spans="9:9" x14ac:dyDescent="0.15">
      <c r="I6803" s="153"/>
    </row>
    <row r="6804" spans="9:9" x14ac:dyDescent="0.15">
      <c r="I6804" s="153"/>
    </row>
    <row r="6805" spans="9:9" x14ac:dyDescent="0.15">
      <c r="I6805" s="153"/>
    </row>
    <row r="6806" spans="9:9" x14ac:dyDescent="0.15">
      <c r="I6806" s="153"/>
    </row>
    <row r="6807" spans="9:9" x14ac:dyDescent="0.15">
      <c r="I6807" s="153"/>
    </row>
    <row r="6808" spans="9:9" x14ac:dyDescent="0.15">
      <c r="I6808" s="153"/>
    </row>
    <row r="6809" spans="9:9" x14ac:dyDescent="0.15">
      <c r="I6809" s="153"/>
    </row>
    <row r="6810" spans="9:9" x14ac:dyDescent="0.15">
      <c r="I6810" s="153"/>
    </row>
    <row r="6811" spans="9:9" x14ac:dyDescent="0.15">
      <c r="I6811" s="153"/>
    </row>
    <row r="6812" spans="9:9" x14ac:dyDescent="0.15">
      <c r="I6812" s="153"/>
    </row>
    <row r="6813" spans="9:9" x14ac:dyDescent="0.15">
      <c r="I6813" s="153"/>
    </row>
    <row r="6814" spans="9:9" x14ac:dyDescent="0.15">
      <c r="I6814" s="153"/>
    </row>
    <row r="6815" spans="9:9" x14ac:dyDescent="0.15">
      <c r="I6815" s="153"/>
    </row>
    <row r="6816" spans="9:9" x14ac:dyDescent="0.15">
      <c r="I6816" s="153"/>
    </row>
    <row r="6817" spans="9:9" x14ac:dyDescent="0.15">
      <c r="I6817" s="153"/>
    </row>
    <row r="6818" spans="9:9" x14ac:dyDescent="0.15">
      <c r="I6818" s="153"/>
    </row>
    <row r="6819" spans="9:9" x14ac:dyDescent="0.15">
      <c r="I6819" s="153"/>
    </row>
    <row r="6820" spans="9:9" x14ac:dyDescent="0.15">
      <c r="I6820" s="153"/>
    </row>
    <row r="6821" spans="9:9" x14ac:dyDescent="0.15">
      <c r="I6821" s="153"/>
    </row>
    <row r="6822" spans="9:9" x14ac:dyDescent="0.15">
      <c r="I6822" s="153"/>
    </row>
    <row r="6823" spans="9:9" x14ac:dyDescent="0.15">
      <c r="I6823" s="153"/>
    </row>
    <row r="6824" spans="9:9" x14ac:dyDescent="0.15">
      <c r="I6824" s="153"/>
    </row>
    <row r="6825" spans="9:9" x14ac:dyDescent="0.15">
      <c r="I6825" s="153"/>
    </row>
    <row r="6826" spans="9:9" x14ac:dyDescent="0.15">
      <c r="I6826" s="153"/>
    </row>
    <row r="6827" spans="9:9" x14ac:dyDescent="0.15">
      <c r="I6827" s="153"/>
    </row>
    <row r="6828" spans="9:9" x14ac:dyDescent="0.15">
      <c r="I6828" s="153"/>
    </row>
    <row r="6829" spans="9:9" x14ac:dyDescent="0.15">
      <c r="I6829" s="153"/>
    </row>
    <row r="6830" spans="9:9" x14ac:dyDescent="0.15">
      <c r="I6830" s="153"/>
    </row>
    <row r="6831" spans="9:9" x14ac:dyDescent="0.15">
      <c r="I6831" s="153"/>
    </row>
    <row r="6832" spans="9:9" x14ac:dyDescent="0.15">
      <c r="I6832" s="153"/>
    </row>
    <row r="6833" spans="9:9" x14ac:dyDescent="0.15">
      <c r="I6833" s="153"/>
    </row>
    <row r="6834" spans="9:9" x14ac:dyDescent="0.15">
      <c r="I6834" s="153"/>
    </row>
    <row r="6835" spans="9:9" x14ac:dyDescent="0.15">
      <c r="I6835" s="153"/>
    </row>
    <row r="6836" spans="9:9" x14ac:dyDescent="0.15">
      <c r="I6836" s="153"/>
    </row>
    <row r="6837" spans="9:9" x14ac:dyDescent="0.15">
      <c r="I6837" s="153"/>
    </row>
    <row r="6838" spans="9:9" x14ac:dyDescent="0.15">
      <c r="I6838" s="153"/>
    </row>
    <row r="6839" spans="9:9" x14ac:dyDescent="0.15">
      <c r="I6839" s="153"/>
    </row>
    <row r="6840" spans="9:9" x14ac:dyDescent="0.15">
      <c r="I6840" s="153"/>
    </row>
    <row r="6841" spans="9:9" x14ac:dyDescent="0.15">
      <c r="I6841" s="153"/>
    </row>
    <row r="6842" spans="9:9" x14ac:dyDescent="0.15">
      <c r="I6842" s="153"/>
    </row>
    <row r="6843" spans="9:9" x14ac:dyDescent="0.15">
      <c r="I6843" s="153"/>
    </row>
    <row r="6844" spans="9:9" x14ac:dyDescent="0.15">
      <c r="I6844" s="153"/>
    </row>
    <row r="6845" spans="9:9" x14ac:dyDescent="0.15">
      <c r="I6845" s="153"/>
    </row>
    <row r="6846" spans="9:9" x14ac:dyDescent="0.15">
      <c r="I6846" s="153"/>
    </row>
    <row r="6847" spans="9:9" x14ac:dyDescent="0.15">
      <c r="I6847" s="153"/>
    </row>
    <row r="6848" spans="9:9" x14ac:dyDescent="0.15">
      <c r="I6848" s="153"/>
    </row>
    <row r="6849" spans="9:9" x14ac:dyDescent="0.15">
      <c r="I6849" s="153"/>
    </row>
    <row r="6850" spans="9:9" x14ac:dyDescent="0.15">
      <c r="I6850" s="153"/>
    </row>
    <row r="6851" spans="9:9" x14ac:dyDescent="0.15">
      <c r="I6851" s="153"/>
    </row>
    <row r="6852" spans="9:9" x14ac:dyDescent="0.15">
      <c r="I6852" s="153"/>
    </row>
    <row r="6853" spans="9:9" x14ac:dyDescent="0.15">
      <c r="I6853" s="153"/>
    </row>
    <row r="6854" spans="9:9" x14ac:dyDescent="0.15">
      <c r="I6854" s="153"/>
    </row>
    <row r="6855" spans="9:9" x14ac:dyDescent="0.15">
      <c r="I6855" s="153"/>
    </row>
    <row r="6856" spans="9:9" x14ac:dyDescent="0.15">
      <c r="I6856" s="153"/>
    </row>
    <row r="6857" spans="9:9" x14ac:dyDescent="0.15">
      <c r="I6857" s="153"/>
    </row>
    <row r="6858" spans="9:9" x14ac:dyDescent="0.15">
      <c r="I6858" s="153"/>
    </row>
    <row r="6859" spans="9:9" x14ac:dyDescent="0.15">
      <c r="I6859" s="153"/>
    </row>
    <row r="6860" spans="9:9" x14ac:dyDescent="0.15">
      <c r="I6860" s="153"/>
    </row>
    <row r="6861" spans="9:9" x14ac:dyDescent="0.15">
      <c r="I6861" s="153"/>
    </row>
    <row r="6862" spans="9:9" x14ac:dyDescent="0.15">
      <c r="I6862" s="153"/>
    </row>
    <row r="6863" spans="9:9" x14ac:dyDescent="0.15">
      <c r="I6863" s="153"/>
    </row>
    <row r="6864" spans="9:9" x14ac:dyDescent="0.15">
      <c r="I6864" s="153"/>
    </row>
    <row r="6865" spans="9:9" x14ac:dyDescent="0.15">
      <c r="I6865" s="153"/>
    </row>
    <row r="6866" spans="9:9" x14ac:dyDescent="0.15">
      <c r="I6866" s="153"/>
    </row>
    <row r="6867" spans="9:9" x14ac:dyDescent="0.15">
      <c r="I6867" s="153"/>
    </row>
    <row r="6868" spans="9:9" x14ac:dyDescent="0.15">
      <c r="I6868" s="153"/>
    </row>
    <row r="6869" spans="9:9" x14ac:dyDescent="0.15">
      <c r="I6869" s="153"/>
    </row>
    <row r="6870" spans="9:9" x14ac:dyDescent="0.15">
      <c r="I6870" s="153"/>
    </row>
    <row r="6871" spans="9:9" x14ac:dyDescent="0.15">
      <c r="I6871" s="153"/>
    </row>
    <row r="6872" spans="9:9" x14ac:dyDescent="0.15">
      <c r="I6872" s="153"/>
    </row>
    <row r="6873" spans="9:9" x14ac:dyDescent="0.15">
      <c r="I6873" s="153"/>
    </row>
    <row r="6874" spans="9:9" x14ac:dyDescent="0.15">
      <c r="I6874" s="153"/>
    </row>
    <row r="6875" spans="9:9" x14ac:dyDescent="0.15">
      <c r="I6875" s="153"/>
    </row>
    <row r="6876" spans="9:9" x14ac:dyDescent="0.15">
      <c r="I6876" s="153"/>
    </row>
    <row r="6877" spans="9:9" x14ac:dyDescent="0.15">
      <c r="I6877" s="153"/>
    </row>
    <row r="6878" spans="9:9" x14ac:dyDescent="0.15">
      <c r="I6878" s="153"/>
    </row>
    <row r="6879" spans="9:9" x14ac:dyDescent="0.15">
      <c r="I6879" s="153"/>
    </row>
    <row r="6880" spans="9:9" x14ac:dyDescent="0.15">
      <c r="I6880" s="153"/>
    </row>
    <row r="6881" spans="9:9" x14ac:dyDescent="0.15">
      <c r="I6881" s="153"/>
    </row>
    <row r="6882" spans="9:9" x14ac:dyDescent="0.15">
      <c r="I6882" s="153"/>
    </row>
    <row r="6883" spans="9:9" x14ac:dyDescent="0.15">
      <c r="I6883" s="153"/>
    </row>
    <row r="6884" spans="9:9" x14ac:dyDescent="0.15">
      <c r="I6884" s="153"/>
    </row>
    <row r="6885" spans="9:9" x14ac:dyDescent="0.15">
      <c r="I6885" s="153"/>
    </row>
    <row r="6886" spans="9:9" x14ac:dyDescent="0.15">
      <c r="I6886" s="153"/>
    </row>
    <row r="6887" spans="9:9" x14ac:dyDescent="0.15">
      <c r="I6887" s="153"/>
    </row>
    <row r="6888" spans="9:9" x14ac:dyDescent="0.15">
      <c r="I6888" s="153"/>
    </row>
    <row r="6889" spans="9:9" x14ac:dyDescent="0.15">
      <c r="I6889" s="153"/>
    </row>
    <row r="6890" spans="9:9" x14ac:dyDescent="0.15">
      <c r="I6890" s="153"/>
    </row>
    <row r="6891" spans="9:9" x14ac:dyDescent="0.15">
      <c r="I6891" s="153"/>
    </row>
    <row r="6892" spans="9:9" x14ac:dyDescent="0.15">
      <c r="I6892" s="153"/>
    </row>
    <row r="6893" spans="9:9" x14ac:dyDescent="0.15">
      <c r="I6893" s="153"/>
    </row>
    <row r="6894" spans="9:9" x14ac:dyDescent="0.15">
      <c r="I6894" s="153"/>
    </row>
    <row r="6895" spans="9:9" x14ac:dyDescent="0.15">
      <c r="I6895" s="153"/>
    </row>
    <row r="6896" spans="9:9" x14ac:dyDescent="0.15">
      <c r="I6896" s="153"/>
    </row>
    <row r="6897" spans="9:9" x14ac:dyDescent="0.15">
      <c r="I6897" s="153"/>
    </row>
    <row r="6898" spans="9:9" x14ac:dyDescent="0.15">
      <c r="I6898" s="153"/>
    </row>
    <row r="6899" spans="9:9" x14ac:dyDescent="0.15">
      <c r="I6899" s="153"/>
    </row>
    <row r="6900" spans="9:9" x14ac:dyDescent="0.15">
      <c r="I6900" s="153"/>
    </row>
    <row r="6901" spans="9:9" x14ac:dyDescent="0.15">
      <c r="I6901" s="153"/>
    </row>
    <row r="6902" spans="9:9" x14ac:dyDescent="0.15">
      <c r="I6902" s="153"/>
    </row>
    <row r="6903" spans="9:9" x14ac:dyDescent="0.15">
      <c r="I6903" s="153"/>
    </row>
    <row r="6904" spans="9:9" x14ac:dyDescent="0.15">
      <c r="I6904" s="153"/>
    </row>
    <row r="6905" spans="9:9" x14ac:dyDescent="0.15">
      <c r="I6905" s="153"/>
    </row>
    <row r="6906" spans="9:9" x14ac:dyDescent="0.15">
      <c r="I6906" s="153"/>
    </row>
    <row r="6907" spans="9:9" x14ac:dyDescent="0.15">
      <c r="I6907" s="153"/>
    </row>
    <row r="6908" spans="9:9" x14ac:dyDescent="0.15">
      <c r="I6908" s="153"/>
    </row>
    <row r="6909" spans="9:9" x14ac:dyDescent="0.15">
      <c r="I6909" s="153"/>
    </row>
    <row r="6910" spans="9:9" x14ac:dyDescent="0.15">
      <c r="I6910" s="153"/>
    </row>
    <row r="6911" spans="9:9" x14ac:dyDescent="0.15">
      <c r="I6911" s="153"/>
    </row>
    <row r="6912" spans="9:9" x14ac:dyDescent="0.15">
      <c r="I6912" s="153"/>
    </row>
    <row r="6913" spans="9:9" x14ac:dyDescent="0.15">
      <c r="I6913" s="153"/>
    </row>
    <row r="6914" spans="9:9" x14ac:dyDescent="0.15">
      <c r="I6914" s="153"/>
    </row>
    <row r="6915" spans="9:9" x14ac:dyDescent="0.15">
      <c r="I6915" s="153"/>
    </row>
    <row r="6916" spans="9:9" x14ac:dyDescent="0.15">
      <c r="I6916" s="153"/>
    </row>
    <row r="6917" spans="9:9" x14ac:dyDescent="0.15">
      <c r="I6917" s="153"/>
    </row>
    <row r="6918" spans="9:9" x14ac:dyDescent="0.15">
      <c r="I6918" s="153"/>
    </row>
    <row r="6919" spans="9:9" x14ac:dyDescent="0.15">
      <c r="I6919" s="153"/>
    </row>
    <row r="6920" spans="9:9" x14ac:dyDescent="0.15">
      <c r="I6920" s="153"/>
    </row>
    <row r="6921" spans="9:9" x14ac:dyDescent="0.15">
      <c r="I6921" s="153"/>
    </row>
    <row r="6922" spans="9:9" x14ac:dyDescent="0.15">
      <c r="I6922" s="153"/>
    </row>
    <row r="6923" spans="9:9" x14ac:dyDescent="0.15">
      <c r="I6923" s="153"/>
    </row>
    <row r="6924" spans="9:9" x14ac:dyDescent="0.15">
      <c r="I6924" s="153"/>
    </row>
    <row r="6925" spans="9:9" x14ac:dyDescent="0.15">
      <c r="I6925" s="153"/>
    </row>
    <row r="6926" spans="9:9" x14ac:dyDescent="0.15">
      <c r="I6926" s="153"/>
    </row>
    <row r="6927" spans="9:9" x14ac:dyDescent="0.15">
      <c r="I6927" s="153"/>
    </row>
    <row r="6928" spans="9:9" x14ac:dyDescent="0.15">
      <c r="I6928" s="153"/>
    </row>
    <row r="6929" spans="9:9" x14ac:dyDescent="0.15">
      <c r="I6929" s="153"/>
    </row>
    <row r="6930" spans="9:9" x14ac:dyDescent="0.15">
      <c r="I6930" s="153"/>
    </row>
    <row r="6931" spans="9:9" x14ac:dyDescent="0.15">
      <c r="I6931" s="153"/>
    </row>
    <row r="6932" spans="9:9" x14ac:dyDescent="0.15">
      <c r="I6932" s="153"/>
    </row>
    <row r="6933" spans="9:9" x14ac:dyDescent="0.15">
      <c r="I6933" s="153"/>
    </row>
    <row r="6934" spans="9:9" x14ac:dyDescent="0.15">
      <c r="I6934" s="153"/>
    </row>
    <row r="6935" spans="9:9" x14ac:dyDescent="0.15">
      <c r="I6935" s="153"/>
    </row>
    <row r="6936" spans="9:9" x14ac:dyDescent="0.15">
      <c r="I6936" s="153"/>
    </row>
    <row r="6937" spans="9:9" x14ac:dyDescent="0.15">
      <c r="I6937" s="153"/>
    </row>
    <row r="6938" spans="9:9" x14ac:dyDescent="0.15">
      <c r="I6938" s="153"/>
    </row>
    <row r="6939" spans="9:9" x14ac:dyDescent="0.15">
      <c r="I6939" s="153"/>
    </row>
    <row r="6940" spans="9:9" x14ac:dyDescent="0.15">
      <c r="I6940" s="153"/>
    </row>
    <row r="6941" spans="9:9" x14ac:dyDescent="0.15">
      <c r="I6941" s="153"/>
    </row>
    <row r="6942" spans="9:9" x14ac:dyDescent="0.15">
      <c r="I6942" s="153"/>
    </row>
    <row r="6943" spans="9:9" x14ac:dyDescent="0.15">
      <c r="I6943" s="153"/>
    </row>
    <row r="6944" spans="9:9" x14ac:dyDescent="0.15">
      <c r="I6944" s="153"/>
    </row>
    <row r="6945" spans="9:9" x14ac:dyDescent="0.15">
      <c r="I6945" s="153"/>
    </row>
    <row r="6946" spans="9:9" x14ac:dyDescent="0.15">
      <c r="I6946" s="153"/>
    </row>
    <row r="6947" spans="9:9" x14ac:dyDescent="0.15">
      <c r="I6947" s="153"/>
    </row>
    <row r="6948" spans="9:9" x14ac:dyDescent="0.15">
      <c r="I6948" s="153"/>
    </row>
    <row r="6949" spans="9:9" x14ac:dyDescent="0.15">
      <c r="I6949" s="153"/>
    </row>
    <row r="6950" spans="9:9" x14ac:dyDescent="0.15">
      <c r="I6950" s="153"/>
    </row>
    <row r="6951" spans="9:9" x14ac:dyDescent="0.15">
      <c r="I6951" s="153"/>
    </row>
    <row r="6952" spans="9:9" x14ac:dyDescent="0.15">
      <c r="I6952" s="153"/>
    </row>
    <row r="6953" spans="9:9" x14ac:dyDescent="0.15">
      <c r="I6953" s="153"/>
    </row>
    <row r="6954" spans="9:9" x14ac:dyDescent="0.15">
      <c r="I6954" s="153"/>
    </row>
    <row r="6955" spans="9:9" x14ac:dyDescent="0.15">
      <c r="I6955" s="153"/>
    </row>
    <row r="6956" spans="9:9" x14ac:dyDescent="0.15">
      <c r="I6956" s="153"/>
    </row>
    <row r="6957" spans="9:9" x14ac:dyDescent="0.15">
      <c r="I6957" s="153"/>
    </row>
    <row r="6958" spans="9:9" x14ac:dyDescent="0.15">
      <c r="I6958" s="153"/>
    </row>
    <row r="6959" spans="9:9" x14ac:dyDescent="0.15">
      <c r="I6959" s="153"/>
    </row>
    <row r="6960" spans="9:9" x14ac:dyDescent="0.15">
      <c r="I6960" s="153"/>
    </row>
    <row r="6961" spans="9:9" x14ac:dyDescent="0.15">
      <c r="I6961" s="153"/>
    </row>
    <row r="6962" spans="9:9" x14ac:dyDescent="0.15">
      <c r="I6962" s="153"/>
    </row>
    <row r="6963" spans="9:9" x14ac:dyDescent="0.15">
      <c r="I6963" s="153"/>
    </row>
    <row r="6964" spans="9:9" x14ac:dyDescent="0.15">
      <c r="I6964" s="153"/>
    </row>
    <row r="6965" spans="9:9" x14ac:dyDescent="0.15">
      <c r="I6965" s="153"/>
    </row>
    <row r="6966" spans="9:9" x14ac:dyDescent="0.15">
      <c r="I6966" s="153"/>
    </row>
    <row r="6967" spans="9:9" x14ac:dyDescent="0.15">
      <c r="I6967" s="153"/>
    </row>
    <row r="6968" spans="9:9" x14ac:dyDescent="0.15">
      <c r="I6968" s="153"/>
    </row>
    <row r="6969" spans="9:9" x14ac:dyDescent="0.15">
      <c r="I6969" s="153"/>
    </row>
    <row r="6970" spans="9:9" x14ac:dyDescent="0.15">
      <c r="I6970" s="153"/>
    </row>
    <row r="6971" spans="9:9" x14ac:dyDescent="0.15">
      <c r="I6971" s="153"/>
    </row>
    <row r="6972" spans="9:9" x14ac:dyDescent="0.15">
      <c r="I6972" s="153"/>
    </row>
    <row r="6973" spans="9:9" x14ac:dyDescent="0.15">
      <c r="I6973" s="153"/>
    </row>
    <row r="6974" spans="9:9" x14ac:dyDescent="0.15">
      <c r="I6974" s="153"/>
    </row>
    <row r="6975" spans="9:9" x14ac:dyDescent="0.15">
      <c r="I6975" s="153"/>
    </row>
    <row r="6976" spans="9:9" x14ac:dyDescent="0.15">
      <c r="I6976" s="153"/>
    </row>
    <row r="6977" spans="9:9" x14ac:dyDescent="0.15">
      <c r="I6977" s="153"/>
    </row>
    <row r="6978" spans="9:9" x14ac:dyDescent="0.15">
      <c r="I6978" s="153"/>
    </row>
    <row r="6979" spans="9:9" x14ac:dyDescent="0.15">
      <c r="I6979" s="153"/>
    </row>
    <row r="6980" spans="9:9" x14ac:dyDescent="0.15">
      <c r="I6980" s="153"/>
    </row>
    <row r="6981" spans="9:9" x14ac:dyDescent="0.15">
      <c r="I6981" s="153"/>
    </row>
    <row r="6982" spans="9:9" x14ac:dyDescent="0.15">
      <c r="I6982" s="153"/>
    </row>
    <row r="6983" spans="9:9" x14ac:dyDescent="0.15">
      <c r="I6983" s="153"/>
    </row>
    <row r="6984" spans="9:9" x14ac:dyDescent="0.15">
      <c r="I6984" s="153"/>
    </row>
    <row r="6985" spans="9:9" x14ac:dyDescent="0.15">
      <c r="I6985" s="153"/>
    </row>
    <row r="6986" spans="9:9" x14ac:dyDescent="0.15">
      <c r="I6986" s="153"/>
    </row>
    <row r="6987" spans="9:9" x14ac:dyDescent="0.15">
      <c r="I6987" s="153"/>
    </row>
    <row r="6988" spans="9:9" x14ac:dyDescent="0.15">
      <c r="I6988" s="153"/>
    </row>
    <row r="6989" spans="9:9" x14ac:dyDescent="0.15">
      <c r="I6989" s="153"/>
    </row>
    <row r="6990" spans="9:9" x14ac:dyDescent="0.15">
      <c r="I6990" s="153"/>
    </row>
    <row r="6991" spans="9:9" x14ac:dyDescent="0.15">
      <c r="I6991" s="153"/>
    </row>
    <row r="6992" spans="9:9" x14ac:dyDescent="0.15">
      <c r="I6992" s="153"/>
    </row>
    <row r="6993" spans="9:9" x14ac:dyDescent="0.15">
      <c r="I6993" s="153"/>
    </row>
    <row r="6994" spans="9:9" x14ac:dyDescent="0.15">
      <c r="I6994" s="153"/>
    </row>
    <row r="6995" spans="9:9" x14ac:dyDescent="0.15">
      <c r="I6995" s="153"/>
    </row>
    <row r="6996" spans="9:9" x14ac:dyDescent="0.15">
      <c r="I6996" s="153"/>
    </row>
    <row r="6997" spans="9:9" x14ac:dyDescent="0.15">
      <c r="I6997" s="153"/>
    </row>
    <row r="6998" spans="9:9" x14ac:dyDescent="0.15">
      <c r="I6998" s="153"/>
    </row>
    <row r="6999" spans="9:9" x14ac:dyDescent="0.15">
      <c r="I6999" s="153"/>
    </row>
    <row r="7000" spans="9:9" x14ac:dyDescent="0.15">
      <c r="I7000" s="153"/>
    </row>
    <row r="7001" spans="9:9" x14ac:dyDescent="0.15">
      <c r="I7001" s="153"/>
    </row>
    <row r="7002" spans="9:9" x14ac:dyDescent="0.15">
      <c r="I7002" s="153"/>
    </row>
    <row r="7003" spans="9:9" x14ac:dyDescent="0.15">
      <c r="I7003" s="153"/>
    </row>
    <row r="7004" spans="9:9" x14ac:dyDescent="0.15">
      <c r="I7004" s="153"/>
    </row>
    <row r="7005" spans="9:9" x14ac:dyDescent="0.15">
      <c r="I7005" s="153"/>
    </row>
    <row r="7006" spans="9:9" x14ac:dyDescent="0.15">
      <c r="I7006" s="153"/>
    </row>
    <row r="7007" spans="9:9" x14ac:dyDescent="0.15">
      <c r="I7007" s="153"/>
    </row>
    <row r="7008" spans="9:9" x14ac:dyDescent="0.15">
      <c r="I7008" s="153"/>
    </row>
    <row r="7009" spans="9:9" x14ac:dyDescent="0.15">
      <c r="I7009" s="153"/>
    </row>
    <row r="7010" spans="9:9" x14ac:dyDescent="0.15">
      <c r="I7010" s="153"/>
    </row>
    <row r="7011" spans="9:9" x14ac:dyDescent="0.15">
      <c r="I7011" s="153"/>
    </row>
    <row r="7012" spans="9:9" x14ac:dyDescent="0.15">
      <c r="I7012" s="153"/>
    </row>
    <row r="7013" spans="9:9" x14ac:dyDescent="0.15">
      <c r="I7013" s="153"/>
    </row>
    <row r="7014" spans="9:9" x14ac:dyDescent="0.15">
      <c r="I7014" s="153"/>
    </row>
    <row r="7015" spans="9:9" x14ac:dyDescent="0.15">
      <c r="I7015" s="153"/>
    </row>
    <row r="7016" spans="9:9" x14ac:dyDescent="0.15">
      <c r="I7016" s="153"/>
    </row>
    <row r="7017" spans="9:9" x14ac:dyDescent="0.15">
      <c r="I7017" s="153"/>
    </row>
    <row r="7018" spans="9:9" x14ac:dyDescent="0.15">
      <c r="I7018" s="153"/>
    </row>
    <row r="7019" spans="9:9" x14ac:dyDescent="0.15">
      <c r="I7019" s="153"/>
    </row>
    <row r="7020" spans="9:9" x14ac:dyDescent="0.15">
      <c r="I7020" s="153"/>
    </row>
    <row r="7021" spans="9:9" x14ac:dyDescent="0.15">
      <c r="I7021" s="153"/>
    </row>
    <row r="7022" spans="9:9" x14ac:dyDescent="0.15">
      <c r="I7022" s="153"/>
    </row>
    <row r="7023" spans="9:9" x14ac:dyDescent="0.15">
      <c r="I7023" s="153"/>
    </row>
    <row r="7024" spans="9:9" x14ac:dyDescent="0.15">
      <c r="I7024" s="153"/>
    </row>
    <row r="7025" spans="9:9" x14ac:dyDescent="0.15">
      <c r="I7025" s="153"/>
    </row>
    <row r="7026" spans="9:9" x14ac:dyDescent="0.15">
      <c r="I7026" s="153"/>
    </row>
    <row r="7027" spans="9:9" x14ac:dyDescent="0.15">
      <c r="I7027" s="153"/>
    </row>
    <row r="7028" spans="9:9" x14ac:dyDescent="0.15">
      <c r="I7028" s="153"/>
    </row>
    <row r="7029" spans="9:9" x14ac:dyDescent="0.15">
      <c r="I7029" s="153"/>
    </row>
    <row r="7030" spans="9:9" x14ac:dyDescent="0.15">
      <c r="I7030" s="153"/>
    </row>
    <row r="7031" spans="9:9" x14ac:dyDescent="0.15">
      <c r="I7031" s="153"/>
    </row>
    <row r="7032" spans="9:9" x14ac:dyDescent="0.15">
      <c r="I7032" s="153"/>
    </row>
    <row r="7033" spans="9:9" x14ac:dyDescent="0.15">
      <c r="I7033" s="153"/>
    </row>
    <row r="7034" spans="9:9" x14ac:dyDescent="0.15">
      <c r="I7034" s="153"/>
    </row>
    <row r="7035" spans="9:9" x14ac:dyDescent="0.15">
      <c r="I7035" s="153"/>
    </row>
    <row r="7036" spans="9:9" x14ac:dyDescent="0.15">
      <c r="I7036" s="153"/>
    </row>
    <row r="7037" spans="9:9" x14ac:dyDescent="0.15">
      <c r="I7037" s="153"/>
    </row>
    <row r="7038" spans="9:9" x14ac:dyDescent="0.15">
      <c r="I7038" s="153"/>
    </row>
    <row r="7039" spans="9:9" x14ac:dyDescent="0.15">
      <c r="I7039" s="153"/>
    </row>
    <row r="7040" spans="9:9" x14ac:dyDescent="0.15">
      <c r="I7040" s="153"/>
    </row>
    <row r="7041" spans="9:9" x14ac:dyDescent="0.15">
      <c r="I7041" s="153"/>
    </row>
    <row r="7042" spans="9:9" x14ac:dyDescent="0.15">
      <c r="I7042" s="153"/>
    </row>
    <row r="7043" spans="9:9" x14ac:dyDescent="0.15">
      <c r="I7043" s="153"/>
    </row>
    <row r="7044" spans="9:9" x14ac:dyDescent="0.15">
      <c r="I7044" s="153"/>
    </row>
    <row r="7045" spans="9:9" x14ac:dyDescent="0.15">
      <c r="I7045" s="153"/>
    </row>
    <row r="7046" spans="9:9" x14ac:dyDescent="0.15">
      <c r="I7046" s="153"/>
    </row>
    <row r="7047" spans="9:9" x14ac:dyDescent="0.15">
      <c r="I7047" s="153"/>
    </row>
    <row r="7048" spans="9:9" x14ac:dyDescent="0.15">
      <c r="I7048" s="153"/>
    </row>
    <row r="7049" spans="9:9" x14ac:dyDescent="0.15">
      <c r="I7049" s="153"/>
    </row>
    <row r="7050" spans="9:9" x14ac:dyDescent="0.15">
      <c r="I7050" s="153"/>
    </row>
    <row r="7051" spans="9:9" x14ac:dyDescent="0.15">
      <c r="I7051" s="153"/>
    </row>
    <row r="7052" spans="9:9" x14ac:dyDescent="0.15">
      <c r="I7052" s="153"/>
    </row>
    <row r="7053" spans="9:9" x14ac:dyDescent="0.15">
      <c r="I7053" s="153"/>
    </row>
    <row r="7054" spans="9:9" x14ac:dyDescent="0.15">
      <c r="I7054" s="153"/>
    </row>
    <row r="7055" spans="9:9" x14ac:dyDescent="0.15">
      <c r="I7055" s="153"/>
    </row>
    <row r="7056" spans="9:9" x14ac:dyDescent="0.15">
      <c r="I7056" s="153"/>
    </row>
    <row r="7057" spans="9:9" x14ac:dyDescent="0.15">
      <c r="I7057" s="153"/>
    </row>
    <row r="7058" spans="9:9" x14ac:dyDescent="0.15">
      <c r="I7058" s="153"/>
    </row>
    <row r="7059" spans="9:9" x14ac:dyDescent="0.15">
      <c r="I7059" s="153"/>
    </row>
    <row r="7060" spans="9:9" x14ac:dyDescent="0.15">
      <c r="I7060" s="153"/>
    </row>
    <row r="7061" spans="9:9" x14ac:dyDescent="0.15">
      <c r="I7061" s="153"/>
    </row>
    <row r="7062" spans="9:9" x14ac:dyDescent="0.15">
      <c r="I7062" s="153"/>
    </row>
    <row r="7063" spans="9:9" x14ac:dyDescent="0.15">
      <c r="I7063" s="153"/>
    </row>
    <row r="7064" spans="9:9" x14ac:dyDescent="0.15">
      <c r="I7064" s="153"/>
    </row>
    <row r="7065" spans="9:9" x14ac:dyDescent="0.15">
      <c r="I7065" s="153"/>
    </row>
    <row r="7066" spans="9:9" x14ac:dyDescent="0.15">
      <c r="I7066" s="153"/>
    </row>
    <row r="7067" spans="9:9" x14ac:dyDescent="0.15">
      <c r="I7067" s="153"/>
    </row>
    <row r="7068" spans="9:9" x14ac:dyDescent="0.15">
      <c r="I7068" s="153"/>
    </row>
    <row r="7069" spans="9:9" x14ac:dyDescent="0.15">
      <c r="I7069" s="153"/>
    </row>
    <row r="7070" spans="9:9" x14ac:dyDescent="0.15">
      <c r="I7070" s="153"/>
    </row>
    <row r="7071" spans="9:9" x14ac:dyDescent="0.15">
      <c r="I7071" s="153"/>
    </row>
    <row r="7072" spans="9:9" x14ac:dyDescent="0.15">
      <c r="I7072" s="153"/>
    </row>
    <row r="7073" spans="9:9" x14ac:dyDescent="0.15">
      <c r="I7073" s="153"/>
    </row>
    <row r="7074" spans="9:9" x14ac:dyDescent="0.15">
      <c r="I7074" s="153"/>
    </row>
    <row r="7075" spans="9:9" x14ac:dyDescent="0.15">
      <c r="I7075" s="153"/>
    </row>
    <row r="7076" spans="9:9" x14ac:dyDescent="0.15">
      <c r="I7076" s="153"/>
    </row>
    <row r="7077" spans="9:9" x14ac:dyDescent="0.15">
      <c r="I7077" s="153"/>
    </row>
    <row r="7078" spans="9:9" x14ac:dyDescent="0.15">
      <c r="I7078" s="153"/>
    </row>
    <row r="7079" spans="9:9" x14ac:dyDescent="0.15">
      <c r="I7079" s="153"/>
    </row>
    <row r="7080" spans="9:9" x14ac:dyDescent="0.15">
      <c r="I7080" s="153"/>
    </row>
    <row r="7081" spans="9:9" x14ac:dyDescent="0.15">
      <c r="I7081" s="153"/>
    </row>
    <row r="7082" spans="9:9" x14ac:dyDescent="0.15">
      <c r="I7082" s="153"/>
    </row>
    <row r="7083" spans="9:9" x14ac:dyDescent="0.15">
      <c r="I7083" s="153"/>
    </row>
    <row r="7084" spans="9:9" x14ac:dyDescent="0.15">
      <c r="I7084" s="153"/>
    </row>
    <row r="7085" spans="9:9" x14ac:dyDescent="0.15">
      <c r="I7085" s="153"/>
    </row>
    <row r="7086" spans="9:9" x14ac:dyDescent="0.15">
      <c r="I7086" s="153"/>
    </row>
    <row r="7087" spans="9:9" x14ac:dyDescent="0.15">
      <c r="I7087" s="153"/>
    </row>
    <row r="7088" spans="9:9" x14ac:dyDescent="0.15">
      <c r="I7088" s="153"/>
    </row>
    <row r="7089" spans="9:9" x14ac:dyDescent="0.15">
      <c r="I7089" s="153"/>
    </row>
    <row r="7090" spans="9:9" x14ac:dyDescent="0.15">
      <c r="I7090" s="153"/>
    </row>
    <row r="7091" spans="9:9" x14ac:dyDescent="0.15">
      <c r="I7091" s="153"/>
    </row>
    <row r="7092" spans="9:9" x14ac:dyDescent="0.15">
      <c r="I7092" s="153"/>
    </row>
    <row r="7093" spans="9:9" x14ac:dyDescent="0.15">
      <c r="I7093" s="153"/>
    </row>
    <row r="7094" spans="9:9" x14ac:dyDescent="0.15">
      <c r="I7094" s="153"/>
    </row>
    <row r="7095" spans="9:9" x14ac:dyDescent="0.15">
      <c r="I7095" s="153"/>
    </row>
    <row r="7096" spans="9:9" x14ac:dyDescent="0.15">
      <c r="I7096" s="153"/>
    </row>
    <row r="7097" spans="9:9" x14ac:dyDescent="0.15">
      <c r="I7097" s="153"/>
    </row>
    <row r="7098" spans="9:9" x14ac:dyDescent="0.15">
      <c r="I7098" s="153"/>
    </row>
    <row r="7099" spans="9:9" x14ac:dyDescent="0.15">
      <c r="I7099" s="153"/>
    </row>
    <row r="7100" spans="9:9" x14ac:dyDescent="0.15">
      <c r="I7100" s="153"/>
    </row>
    <row r="7101" spans="9:9" x14ac:dyDescent="0.15">
      <c r="I7101" s="153"/>
    </row>
    <row r="7102" spans="9:9" x14ac:dyDescent="0.15">
      <c r="I7102" s="153"/>
    </row>
    <row r="7103" spans="9:9" x14ac:dyDescent="0.15">
      <c r="I7103" s="153"/>
    </row>
    <row r="7104" spans="9:9" x14ac:dyDescent="0.15">
      <c r="I7104" s="153"/>
    </row>
    <row r="7105" spans="9:9" x14ac:dyDescent="0.15">
      <c r="I7105" s="153"/>
    </row>
    <row r="7106" spans="9:9" x14ac:dyDescent="0.15">
      <c r="I7106" s="153"/>
    </row>
    <row r="7107" spans="9:9" x14ac:dyDescent="0.15">
      <c r="I7107" s="153"/>
    </row>
    <row r="7108" spans="9:9" x14ac:dyDescent="0.15">
      <c r="I7108" s="153"/>
    </row>
    <row r="7109" spans="9:9" x14ac:dyDescent="0.15">
      <c r="I7109" s="153"/>
    </row>
    <row r="7110" spans="9:9" x14ac:dyDescent="0.15">
      <c r="I7110" s="153"/>
    </row>
    <row r="7111" spans="9:9" x14ac:dyDescent="0.15">
      <c r="I7111" s="153"/>
    </row>
    <row r="7112" spans="9:9" x14ac:dyDescent="0.15">
      <c r="I7112" s="153"/>
    </row>
    <row r="7113" spans="9:9" x14ac:dyDescent="0.15">
      <c r="I7113" s="153"/>
    </row>
    <row r="7114" spans="9:9" x14ac:dyDescent="0.15">
      <c r="I7114" s="153"/>
    </row>
    <row r="7115" spans="9:9" x14ac:dyDescent="0.15">
      <c r="I7115" s="153"/>
    </row>
    <row r="7116" spans="9:9" x14ac:dyDescent="0.15">
      <c r="I7116" s="153"/>
    </row>
    <row r="7117" spans="9:9" x14ac:dyDescent="0.15">
      <c r="I7117" s="153"/>
    </row>
    <row r="7118" spans="9:9" x14ac:dyDescent="0.15">
      <c r="I7118" s="153"/>
    </row>
    <row r="7119" spans="9:9" x14ac:dyDescent="0.15">
      <c r="I7119" s="153"/>
    </row>
    <row r="7120" spans="9:9" x14ac:dyDescent="0.15">
      <c r="I7120" s="153"/>
    </row>
    <row r="7121" spans="9:9" x14ac:dyDescent="0.15">
      <c r="I7121" s="153"/>
    </row>
    <row r="7122" spans="9:9" x14ac:dyDescent="0.15">
      <c r="I7122" s="153"/>
    </row>
    <row r="7123" spans="9:9" x14ac:dyDescent="0.15">
      <c r="I7123" s="153"/>
    </row>
    <row r="7124" spans="9:9" x14ac:dyDescent="0.15">
      <c r="I7124" s="153"/>
    </row>
    <row r="7125" spans="9:9" x14ac:dyDescent="0.15">
      <c r="I7125" s="153"/>
    </row>
    <row r="7126" spans="9:9" x14ac:dyDescent="0.15">
      <c r="I7126" s="153"/>
    </row>
    <row r="7127" spans="9:9" x14ac:dyDescent="0.15">
      <c r="I7127" s="153"/>
    </row>
    <row r="7128" spans="9:9" x14ac:dyDescent="0.15">
      <c r="I7128" s="153"/>
    </row>
    <row r="7129" spans="9:9" x14ac:dyDescent="0.15">
      <c r="I7129" s="153"/>
    </row>
    <row r="7130" spans="9:9" x14ac:dyDescent="0.15">
      <c r="I7130" s="153"/>
    </row>
    <row r="7131" spans="9:9" x14ac:dyDescent="0.15">
      <c r="I7131" s="153"/>
    </row>
    <row r="7132" spans="9:9" x14ac:dyDescent="0.15">
      <c r="I7132" s="153"/>
    </row>
    <row r="7133" spans="9:9" x14ac:dyDescent="0.15">
      <c r="I7133" s="153"/>
    </row>
    <row r="7134" spans="9:9" x14ac:dyDescent="0.15">
      <c r="I7134" s="153"/>
    </row>
    <row r="7135" spans="9:9" x14ac:dyDescent="0.15">
      <c r="I7135" s="153"/>
    </row>
    <row r="7136" spans="9:9" x14ac:dyDescent="0.15">
      <c r="I7136" s="153"/>
    </row>
    <row r="7137" spans="9:9" x14ac:dyDescent="0.15">
      <c r="I7137" s="153"/>
    </row>
    <row r="7138" spans="9:9" x14ac:dyDescent="0.15">
      <c r="I7138" s="153"/>
    </row>
    <row r="7139" spans="9:9" x14ac:dyDescent="0.15">
      <c r="I7139" s="153"/>
    </row>
    <row r="7140" spans="9:9" x14ac:dyDescent="0.15">
      <c r="I7140" s="153"/>
    </row>
    <row r="7141" spans="9:9" x14ac:dyDescent="0.15">
      <c r="I7141" s="153"/>
    </row>
    <row r="7142" spans="9:9" x14ac:dyDescent="0.15">
      <c r="I7142" s="153"/>
    </row>
    <row r="7143" spans="9:9" x14ac:dyDescent="0.15">
      <c r="I7143" s="153"/>
    </row>
    <row r="7144" spans="9:9" x14ac:dyDescent="0.15">
      <c r="I7144" s="153"/>
    </row>
    <row r="7145" spans="9:9" x14ac:dyDescent="0.15">
      <c r="I7145" s="153"/>
    </row>
    <row r="7146" spans="9:9" x14ac:dyDescent="0.15">
      <c r="I7146" s="153"/>
    </row>
    <row r="7147" spans="9:9" x14ac:dyDescent="0.15">
      <c r="I7147" s="153"/>
    </row>
    <row r="7148" spans="9:9" x14ac:dyDescent="0.15">
      <c r="I7148" s="153"/>
    </row>
    <row r="7149" spans="9:9" x14ac:dyDescent="0.15">
      <c r="I7149" s="153"/>
    </row>
    <row r="7150" spans="9:9" x14ac:dyDescent="0.15">
      <c r="I7150" s="153"/>
    </row>
    <row r="7151" spans="9:9" x14ac:dyDescent="0.15">
      <c r="I7151" s="153"/>
    </row>
    <row r="7152" spans="9:9" x14ac:dyDescent="0.15">
      <c r="I7152" s="153"/>
    </row>
    <row r="7153" spans="9:9" x14ac:dyDescent="0.15">
      <c r="I7153" s="153"/>
    </row>
    <row r="7154" spans="9:9" x14ac:dyDescent="0.15">
      <c r="I7154" s="153"/>
    </row>
    <row r="7155" spans="9:9" x14ac:dyDescent="0.15">
      <c r="I7155" s="153"/>
    </row>
    <row r="7156" spans="9:9" x14ac:dyDescent="0.15">
      <c r="I7156" s="153"/>
    </row>
    <row r="7157" spans="9:9" x14ac:dyDescent="0.15">
      <c r="I7157" s="153"/>
    </row>
    <row r="7158" spans="9:9" x14ac:dyDescent="0.15">
      <c r="I7158" s="153"/>
    </row>
    <row r="7159" spans="9:9" x14ac:dyDescent="0.15">
      <c r="I7159" s="153"/>
    </row>
    <row r="7160" spans="9:9" x14ac:dyDescent="0.15">
      <c r="I7160" s="153"/>
    </row>
    <row r="7161" spans="9:9" x14ac:dyDescent="0.15">
      <c r="I7161" s="153"/>
    </row>
    <row r="7162" spans="9:9" x14ac:dyDescent="0.15">
      <c r="I7162" s="153"/>
    </row>
    <row r="7163" spans="9:9" x14ac:dyDescent="0.15">
      <c r="I7163" s="153"/>
    </row>
    <row r="7164" spans="9:9" x14ac:dyDescent="0.15">
      <c r="I7164" s="153"/>
    </row>
    <row r="7165" spans="9:9" x14ac:dyDescent="0.15">
      <c r="I7165" s="153"/>
    </row>
    <row r="7166" spans="9:9" x14ac:dyDescent="0.15">
      <c r="I7166" s="153"/>
    </row>
    <row r="7167" spans="9:9" x14ac:dyDescent="0.15">
      <c r="I7167" s="153"/>
    </row>
    <row r="7168" spans="9:9" x14ac:dyDescent="0.15">
      <c r="I7168" s="153"/>
    </row>
    <row r="7169" spans="9:9" x14ac:dyDescent="0.15">
      <c r="I7169" s="153"/>
    </row>
    <row r="7170" spans="9:9" x14ac:dyDescent="0.15">
      <c r="I7170" s="153"/>
    </row>
    <row r="7171" spans="9:9" x14ac:dyDescent="0.15">
      <c r="I7171" s="153"/>
    </row>
    <row r="7172" spans="9:9" x14ac:dyDescent="0.15">
      <c r="I7172" s="153"/>
    </row>
    <row r="7173" spans="9:9" x14ac:dyDescent="0.15">
      <c r="I7173" s="153"/>
    </row>
    <row r="7174" spans="9:9" x14ac:dyDescent="0.15">
      <c r="I7174" s="153"/>
    </row>
    <row r="7175" spans="9:9" x14ac:dyDescent="0.15">
      <c r="I7175" s="153"/>
    </row>
    <row r="7176" spans="9:9" x14ac:dyDescent="0.15">
      <c r="I7176" s="153"/>
    </row>
    <row r="7177" spans="9:9" x14ac:dyDescent="0.15">
      <c r="I7177" s="153"/>
    </row>
    <row r="7178" spans="9:9" x14ac:dyDescent="0.15">
      <c r="I7178" s="153"/>
    </row>
    <row r="7179" spans="9:9" x14ac:dyDescent="0.15">
      <c r="I7179" s="153"/>
    </row>
    <row r="7180" spans="9:9" x14ac:dyDescent="0.15">
      <c r="I7180" s="153"/>
    </row>
    <row r="7181" spans="9:9" x14ac:dyDescent="0.15">
      <c r="I7181" s="153"/>
    </row>
    <row r="7182" spans="9:9" x14ac:dyDescent="0.15">
      <c r="I7182" s="153"/>
    </row>
    <row r="7183" spans="9:9" x14ac:dyDescent="0.15">
      <c r="I7183" s="153"/>
    </row>
    <row r="7184" spans="9:9" x14ac:dyDescent="0.15">
      <c r="I7184" s="153"/>
    </row>
    <row r="7185" spans="9:9" x14ac:dyDescent="0.15">
      <c r="I7185" s="153"/>
    </row>
    <row r="7186" spans="9:9" x14ac:dyDescent="0.15">
      <c r="I7186" s="153"/>
    </row>
    <row r="7187" spans="9:9" x14ac:dyDescent="0.15">
      <c r="I7187" s="153"/>
    </row>
    <row r="7188" spans="9:9" x14ac:dyDescent="0.15">
      <c r="I7188" s="153"/>
    </row>
    <row r="7189" spans="9:9" x14ac:dyDescent="0.15">
      <c r="I7189" s="153"/>
    </row>
    <row r="7190" spans="9:9" x14ac:dyDescent="0.15">
      <c r="I7190" s="153"/>
    </row>
    <row r="7191" spans="9:9" x14ac:dyDescent="0.15">
      <c r="I7191" s="153"/>
    </row>
    <row r="7192" spans="9:9" x14ac:dyDescent="0.15">
      <c r="I7192" s="153"/>
    </row>
    <row r="7193" spans="9:9" x14ac:dyDescent="0.15">
      <c r="I7193" s="153"/>
    </row>
    <row r="7194" spans="9:9" x14ac:dyDescent="0.15">
      <c r="I7194" s="153"/>
    </row>
    <row r="7195" spans="9:9" x14ac:dyDescent="0.15">
      <c r="I7195" s="153"/>
    </row>
    <row r="7196" spans="9:9" x14ac:dyDescent="0.15">
      <c r="I7196" s="153"/>
    </row>
    <row r="7197" spans="9:9" x14ac:dyDescent="0.15">
      <c r="I7197" s="153"/>
    </row>
    <row r="7198" spans="9:9" x14ac:dyDescent="0.15">
      <c r="I7198" s="153"/>
    </row>
    <row r="7199" spans="9:9" x14ac:dyDescent="0.15">
      <c r="I7199" s="153"/>
    </row>
    <row r="7200" spans="9:9" x14ac:dyDescent="0.15">
      <c r="I7200" s="153"/>
    </row>
    <row r="7201" spans="9:9" x14ac:dyDescent="0.15">
      <c r="I7201" s="153"/>
    </row>
    <row r="7202" spans="9:9" x14ac:dyDescent="0.15">
      <c r="I7202" s="153"/>
    </row>
    <row r="7203" spans="9:9" x14ac:dyDescent="0.15">
      <c r="I7203" s="153"/>
    </row>
    <row r="7204" spans="9:9" x14ac:dyDescent="0.15">
      <c r="I7204" s="153"/>
    </row>
    <row r="7205" spans="9:9" x14ac:dyDescent="0.15">
      <c r="I7205" s="153"/>
    </row>
    <row r="7206" spans="9:9" x14ac:dyDescent="0.15">
      <c r="I7206" s="153"/>
    </row>
    <row r="7207" spans="9:9" x14ac:dyDescent="0.15">
      <c r="I7207" s="153"/>
    </row>
    <row r="7208" spans="9:9" x14ac:dyDescent="0.15">
      <c r="I7208" s="153"/>
    </row>
    <row r="7209" spans="9:9" x14ac:dyDescent="0.15">
      <c r="I7209" s="153"/>
    </row>
    <row r="7210" spans="9:9" x14ac:dyDescent="0.15">
      <c r="I7210" s="153"/>
    </row>
    <row r="7211" spans="9:9" x14ac:dyDescent="0.15">
      <c r="I7211" s="153"/>
    </row>
    <row r="7212" spans="9:9" x14ac:dyDescent="0.15">
      <c r="I7212" s="153"/>
    </row>
    <row r="7213" spans="9:9" x14ac:dyDescent="0.15">
      <c r="I7213" s="153"/>
    </row>
    <row r="7214" spans="9:9" x14ac:dyDescent="0.15">
      <c r="I7214" s="153"/>
    </row>
    <row r="7215" spans="9:9" x14ac:dyDescent="0.15">
      <c r="I7215" s="153"/>
    </row>
    <row r="7216" spans="9:9" x14ac:dyDescent="0.15">
      <c r="I7216" s="153"/>
    </row>
    <row r="7217" spans="9:9" x14ac:dyDescent="0.15">
      <c r="I7217" s="153"/>
    </row>
    <row r="7218" spans="9:9" x14ac:dyDescent="0.15">
      <c r="I7218" s="153"/>
    </row>
    <row r="7219" spans="9:9" x14ac:dyDescent="0.15">
      <c r="I7219" s="153"/>
    </row>
    <row r="7220" spans="9:9" x14ac:dyDescent="0.15">
      <c r="I7220" s="153"/>
    </row>
    <row r="7221" spans="9:9" x14ac:dyDescent="0.15">
      <c r="I7221" s="153"/>
    </row>
    <row r="7222" spans="9:9" x14ac:dyDescent="0.15">
      <c r="I7222" s="153"/>
    </row>
    <row r="7223" spans="9:9" x14ac:dyDescent="0.15">
      <c r="I7223" s="153"/>
    </row>
    <row r="7224" spans="9:9" x14ac:dyDescent="0.15">
      <c r="I7224" s="153"/>
    </row>
    <row r="7225" spans="9:9" x14ac:dyDescent="0.15">
      <c r="I7225" s="153"/>
    </row>
    <row r="7226" spans="9:9" x14ac:dyDescent="0.15">
      <c r="I7226" s="153"/>
    </row>
    <row r="7227" spans="9:9" x14ac:dyDescent="0.15">
      <c r="I7227" s="153"/>
    </row>
    <row r="7228" spans="9:9" x14ac:dyDescent="0.15">
      <c r="I7228" s="153"/>
    </row>
    <row r="7229" spans="9:9" x14ac:dyDescent="0.15">
      <c r="I7229" s="153"/>
    </row>
    <row r="7230" spans="9:9" x14ac:dyDescent="0.15">
      <c r="I7230" s="153"/>
    </row>
    <row r="7231" spans="9:9" x14ac:dyDescent="0.15">
      <c r="I7231" s="153"/>
    </row>
    <row r="7232" spans="9:9" x14ac:dyDescent="0.15">
      <c r="I7232" s="153"/>
    </row>
    <row r="7233" spans="9:9" x14ac:dyDescent="0.15">
      <c r="I7233" s="153"/>
    </row>
    <row r="7234" spans="9:9" x14ac:dyDescent="0.15">
      <c r="I7234" s="153"/>
    </row>
    <row r="7235" spans="9:9" x14ac:dyDescent="0.15">
      <c r="I7235" s="153"/>
    </row>
    <row r="7236" spans="9:9" x14ac:dyDescent="0.15">
      <c r="I7236" s="153"/>
    </row>
    <row r="7237" spans="9:9" x14ac:dyDescent="0.15">
      <c r="I7237" s="153"/>
    </row>
    <row r="7238" spans="9:9" x14ac:dyDescent="0.15">
      <c r="I7238" s="153"/>
    </row>
    <row r="7239" spans="9:9" x14ac:dyDescent="0.15">
      <c r="I7239" s="153"/>
    </row>
    <row r="7240" spans="9:9" x14ac:dyDescent="0.15">
      <c r="I7240" s="153"/>
    </row>
    <row r="7241" spans="9:9" x14ac:dyDescent="0.15">
      <c r="I7241" s="153"/>
    </row>
    <row r="7242" spans="9:9" x14ac:dyDescent="0.15">
      <c r="I7242" s="153"/>
    </row>
    <row r="7243" spans="9:9" x14ac:dyDescent="0.15">
      <c r="I7243" s="153"/>
    </row>
    <row r="7244" spans="9:9" x14ac:dyDescent="0.15">
      <c r="I7244" s="153"/>
    </row>
    <row r="7245" spans="9:9" x14ac:dyDescent="0.15">
      <c r="I7245" s="153"/>
    </row>
    <row r="7246" spans="9:9" x14ac:dyDescent="0.15">
      <c r="I7246" s="153"/>
    </row>
    <row r="7247" spans="9:9" x14ac:dyDescent="0.15">
      <c r="I7247" s="153"/>
    </row>
    <row r="7248" spans="9:9" x14ac:dyDescent="0.15">
      <c r="I7248" s="153"/>
    </row>
    <row r="7249" spans="9:9" x14ac:dyDescent="0.15">
      <c r="I7249" s="153"/>
    </row>
    <row r="7250" spans="9:9" x14ac:dyDescent="0.15">
      <c r="I7250" s="153"/>
    </row>
    <row r="7251" spans="9:9" x14ac:dyDescent="0.15">
      <c r="I7251" s="153"/>
    </row>
    <row r="7252" spans="9:9" x14ac:dyDescent="0.15">
      <c r="I7252" s="153"/>
    </row>
    <row r="7253" spans="9:9" x14ac:dyDescent="0.15">
      <c r="I7253" s="153"/>
    </row>
    <row r="7254" spans="9:9" x14ac:dyDescent="0.15">
      <c r="I7254" s="153"/>
    </row>
    <row r="7255" spans="9:9" x14ac:dyDescent="0.15">
      <c r="I7255" s="153"/>
    </row>
    <row r="7256" spans="9:9" x14ac:dyDescent="0.15">
      <c r="I7256" s="153"/>
    </row>
    <row r="7257" spans="9:9" x14ac:dyDescent="0.15">
      <c r="I7257" s="153"/>
    </row>
    <row r="7258" spans="9:9" x14ac:dyDescent="0.15">
      <c r="I7258" s="153"/>
    </row>
    <row r="7259" spans="9:9" x14ac:dyDescent="0.15">
      <c r="I7259" s="153"/>
    </row>
    <row r="7260" spans="9:9" x14ac:dyDescent="0.15">
      <c r="I7260" s="153"/>
    </row>
    <row r="7261" spans="9:9" x14ac:dyDescent="0.15">
      <c r="I7261" s="153"/>
    </row>
    <row r="7262" spans="9:9" x14ac:dyDescent="0.15">
      <c r="I7262" s="153"/>
    </row>
    <row r="7263" spans="9:9" x14ac:dyDescent="0.15">
      <c r="I7263" s="153"/>
    </row>
    <row r="7264" spans="9:9" x14ac:dyDescent="0.15">
      <c r="I7264" s="153"/>
    </row>
    <row r="7265" spans="9:9" x14ac:dyDescent="0.15">
      <c r="I7265" s="153"/>
    </row>
    <row r="7266" spans="9:9" x14ac:dyDescent="0.15">
      <c r="I7266" s="153"/>
    </row>
    <row r="7267" spans="9:9" x14ac:dyDescent="0.15">
      <c r="I7267" s="153"/>
    </row>
    <row r="7268" spans="9:9" x14ac:dyDescent="0.15">
      <c r="I7268" s="153"/>
    </row>
    <row r="7269" spans="9:9" x14ac:dyDescent="0.15">
      <c r="I7269" s="153"/>
    </row>
    <row r="7270" spans="9:9" x14ac:dyDescent="0.15">
      <c r="I7270" s="153"/>
    </row>
    <row r="7271" spans="9:9" x14ac:dyDescent="0.15">
      <c r="I7271" s="153"/>
    </row>
    <row r="7272" spans="9:9" x14ac:dyDescent="0.15">
      <c r="I7272" s="153"/>
    </row>
    <row r="7273" spans="9:9" x14ac:dyDescent="0.15">
      <c r="I7273" s="153"/>
    </row>
    <row r="7274" spans="9:9" x14ac:dyDescent="0.15">
      <c r="I7274" s="153"/>
    </row>
    <row r="7275" spans="9:9" x14ac:dyDescent="0.15">
      <c r="I7275" s="153"/>
    </row>
    <row r="7276" spans="9:9" x14ac:dyDescent="0.15">
      <c r="I7276" s="153"/>
    </row>
    <row r="7277" spans="9:9" x14ac:dyDescent="0.15">
      <c r="I7277" s="153"/>
    </row>
    <row r="7278" spans="9:9" x14ac:dyDescent="0.15">
      <c r="I7278" s="153"/>
    </row>
    <row r="7279" spans="9:9" x14ac:dyDescent="0.15">
      <c r="I7279" s="153"/>
    </row>
    <row r="7280" spans="9:9" x14ac:dyDescent="0.15">
      <c r="I7280" s="153"/>
    </row>
    <row r="7281" spans="9:9" x14ac:dyDescent="0.15">
      <c r="I7281" s="153"/>
    </row>
    <row r="7282" spans="9:9" x14ac:dyDescent="0.15">
      <c r="I7282" s="153"/>
    </row>
    <row r="7283" spans="9:9" x14ac:dyDescent="0.15">
      <c r="I7283" s="153"/>
    </row>
    <row r="7284" spans="9:9" x14ac:dyDescent="0.15">
      <c r="I7284" s="153"/>
    </row>
    <row r="7285" spans="9:9" x14ac:dyDescent="0.15">
      <c r="I7285" s="153"/>
    </row>
    <row r="7286" spans="9:9" x14ac:dyDescent="0.15">
      <c r="I7286" s="153"/>
    </row>
    <row r="7287" spans="9:9" x14ac:dyDescent="0.15">
      <c r="I7287" s="153"/>
    </row>
    <row r="7288" spans="9:9" x14ac:dyDescent="0.15">
      <c r="I7288" s="153"/>
    </row>
    <row r="7289" spans="9:9" x14ac:dyDescent="0.15">
      <c r="I7289" s="153"/>
    </row>
    <row r="7290" spans="9:9" x14ac:dyDescent="0.15">
      <c r="I7290" s="153"/>
    </row>
    <row r="7291" spans="9:9" x14ac:dyDescent="0.15">
      <c r="I7291" s="153"/>
    </row>
    <row r="7292" spans="9:9" x14ac:dyDescent="0.15">
      <c r="I7292" s="153"/>
    </row>
    <row r="7293" spans="9:9" x14ac:dyDescent="0.15">
      <c r="I7293" s="153"/>
    </row>
    <row r="7294" spans="9:9" x14ac:dyDescent="0.15">
      <c r="I7294" s="153"/>
    </row>
    <row r="7295" spans="9:9" x14ac:dyDescent="0.15">
      <c r="I7295" s="153"/>
    </row>
    <row r="7296" spans="9:9" x14ac:dyDescent="0.15">
      <c r="I7296" s="153"/>
    </row>
    <row r="7297" spans="9:9" x14ac:dyDescent="0.15">
      <c r="I7297" s="153"/>
    </row>
    <row r="7298" spans="9:9" x14ac:dyDescent="0.15">
      <c r="I7298" s="153"/>
    </row>
    <row r="7299" spans="9:9" x14ac:dyDescent="0.15">
      <c r="I7299" s="153"/>
    </row>
    <row r="7300" spans="9:9" x14ac:dyDescent="0.15">
      <c r="I7300" s="153"/>
    </row>
    <row r="7301" spans="9:9" x14ac:dyDescent="0.15">
      <c r="I7301" s="153"/>
    </row>
    <row r="7302" spans="9:9" x14ac:dyDescent="0.15">
      <c r="I7302" s="153"/>
    </row>
    <row r="7303" spans="9:9" x14ac:dyDescent="0.15">
      <c r="I7303" s="153"/>
    </row>
    <row r="7304" spans="9:9" x14ac:dyDescent="0.15">
      <c r="I7304" s="153"/>
    </row>
    <row r="7305" spans="9:9" x14ac:dyDescent="0.15">
      <c r="I7305" s="153"/>
    </row>
    <row r="7306" spans="9:9" x14ac:dyDescent="0.15">
      <c r="I7306" s="153"/>
    </row>
    <row r="7307" spans="9:9" x14ac:dyDescent="0.15">
      <c r="I7307" s="153"/>
    </row>
    <row r="7308" spans="9:9" x14ac:dyDescent="0.15">
      <c r="I7308" s="153"/>
    </row>
    <row r="7309" spans="9:9" x14ac:dyDescent="0.15">
      <c r="I7309" s="153"/>
    </row>
    <row r="7310" spans="9:9" x14ac:dyDescent="0.15">
      <c r="I7310" s="153"/>
    </row>
    <row r="7311" spans="9:9" x14ac:dyDescent="0.15">
      <c r="I7311" s="153"/>
    </row>
    <row r="7312" spans="9:9" x14ac:dyDescent="0.15">
      <c r="I7312" s="153"/>
    </row>
    <row r="7313" spans="9:9" x14ac:dyDescent="0.15">
      <c r="I7313" s="153"/>
    </row>
    <row r="7314" spans="9:9" x14ac:dyDescent="0.15">
      <c r="I7314" s="153"/>
    </row>
    <row r="7315" spans="9:9" x14ac:dyDescent="0.15">
      <c r="I7315" s="153"/>
    </row>
    <row r="7316" spans="9:9" x14ac:dyDescent="0.15">
      <c r="I7316" s="153"/>
    </row>
    <row r="7317" spans="9:9" x14ac:dyDescent="0.15">
      <c r="I7317" s="153"/>
    </row>
    <row r="7318" spans="9:9" x14ac:dyDescent="0.15">
      <c r="I7318" s="153"/>
    </row>
    <row r="7319" spans="9:9" x14ac:dyDescent="0.15">
      <c r="I7319" s="153"/>
    </row>
    <row r="7320" spans="9:9" x14ac:dyDescent="0.15">
      <c r="I7320" s="153"/>
    </row>
    <row r="7321" spans="9:9" x14ac:dyDescent="0.15">
      <c r="I7321" s="153"/>
    </row>
    <row r="7322" spans="9:9" x14ac:dyDescent="0.15">
      <c r="I7322" s="153"/>
    </row>
    <row r="7323" spans="9:9" x14ac:dyDescent="0.15">
      <c r="I7323" s="153"/>
    </row>
    <row r="7324" spans="9:9" x14ac:dyDescent="0.15">
      <c r="I7324" s="153"/>
    </row>
    <row r="7325" spans="9:9" x14ac:dyDescent="0.15">
      <c r="I7325" s="153"/>
    </row>
    <row r="7326" spans="9:9" x14ac:dyDescent="0.15">
      <c r="I7326" s="153"/>
    </row>
    <row r="7327" spans="9:9" x14ac:dyDescent="0.15">
      <c r="I7327" s="153"/>
    </row>
    <row r="7328" spans="9:9" x14ac:dyDescent="0.15">
      <c r="I7328" s="153"/>
    </row>
    <row r="7329" spans="9:9" x14ac:dyDescent="0.15">
      <c r="I7329" s="153"/>
    </row>
    <row r="7330" spans="9:9" x14ac:dyDescent="0.15">
      <c r="I7330" s="153"/>
    </row>
    <row r="7331" spans="9:9" x14ac:dyDescent="0.15">
      <c r="I7331" s="153"/>
    </row>
    <row r="7332" spans="9:9" x14ac:dyDescent="0.15">
      <c r="I7332" s="153"/>
    </row>
    <row r="7333" spans="9:9" x14ac:dyDescent="0.15">
      <c r="I7333" s="153"/>
    </row>
    <row r="7334" spans="9:9" x14ac:dyDescent="0.15">
      <c r="I7334" s="153"/>
    </row>
    <row r="7335" spans="9:9" x14ac:dyDescent="0.15">
      <c r="I7335" s="153"/>
    </row>
    <row r="7336" spans="9:9" x14ac:dyDescent="0.15">
      <c r="I7336" s="153"/>
    </row>
    <row r="7337" spans="9:9" x14ac:dyDescent="0.15">
      <c r="I7337" s="153"/>
    </row>
    <row r="7338" spans="9:9" x14ac:dyDescent="0.15">
      <c r="I7338" s="153"/>
    </row>
    <row r="7339" spans="9:9" x14ac:dyDescent="0.15">
      <c r="I7339" s="153"/>
    </row>
    <row r="7340" spans="9:9" x14ac:dyDescent="0.15">
      <c r="I7340" s="153"/>
    </row>
    <row r="7341" spans="9:9" x14ac:dyDescent="0.15">
      <c r="I7341" s="153"/>
    </row>
    <row r="7342" spans="9:9" x14ac:dyDescent="0.15">
      <c r="I7342" s="153"/>
    </row>
    <row r="7343" spans="9:9" x14ac:dyDescent="0.15">
      <c r="I7343" s="153"/>
    </row>
    <row r="7344" spans="9:9" x14ac:dyDescent="0.15">
      <c r="I7344" s="153"/>
    </row>
    <row r="7345" spans="9:9" x14ac:dyDescent="0.15">
      <c r="I7345" s="153"/>
    </row>
    <row r="7346" spans="9:9" x14ac:dyDescent="0.15">
      <c r="I7346" s="153"/>
    </row>
    <row r="7347" spans="9:9" x14ac:dyDescent="0.15">
      <c r="I7347" s="153"/>
    </row>
    <row r="7348" spans="9:9" x14ac:dyDescent="0.15">
      <c r="I7348" s="153"/>
    </row>
    <row r="7349" spans="9:9" x14ac:dyDescent="0.15">
      <c r="I7349" s="153"/>
    </row>
    <row r="7350" spans="9:9" x14ac:dyDescent="0.15">
      <c r="I7350" s="153"/>
    </row>
    <row r="7351" spans="9:9" x14ac:dyDescent="0.15">
      <c r="I7351" s="153"/>
    </row>
    <row r="7352" spans="9:9" x14ac:dyDescent="0.15">
      <c r="I7352" s="153"/>
    </row>
    <row r="7353" spans="9:9" x14ac:dyDescent="0.15">
      <c r="I7353" s="153"/>
    </row>
    <row r="7354" spans="9:9" x14ac:dyDescent="0.15">
      <c r="I7354" s="153"/>
    </row>
    <row r="7355" spans="9:9" x14ac:dyDescent="0.15">
      <c r="I7355" s="153"/>
    </row>
    <row r="7356" spans="9:9" x14ac:dyDescent="0.15">
      <c r="I7356" s="153"/>
    </row>
    <row r="7357" spans="9:9" x14ac:dyDescent="0.15">
      <c r="I7357" s="153"/>
    </row>
    <row r="7358" spans="9:9" x14ac:dyDescent="0.15">
      <c r="I7358" s="153"/>
    </row>
    <row r="7359" spans="9:9" x14ac:dyDescent="0.15">
      <c r="I7359" s="153"/>
    </row>
    <row r="7360" spans="9:9" x14ac:dyDescent="0.15">
      <c r="I7360" s="153"/>
    </row>
    <row r="7361" spans="9:9" x14ac:dyDescent="0.15">
      <c r="I7361" s="153"/>
    </row>
    <row r="7362" spans="9:9" x14ac:dyDescent="0.15">
      <c r="I7362" s="153"/>
    </row>
    <row r="7363" spans="9:9" x14ac:dyDescent="0.15">
      <c r="I7363" s="153"/>
    </row>
    <row r="7364" spans="9:9" x14ac:dyDescent="0.15">
      <c r="I7364" s="153"/>
    </row>
    <row r="7365" spans="9:9" x14ac:dyDescent="0.15">
      <c r="I7365" s="153"/>
    </row>
    <row r="7366" spans="9:9" x14ac:dyDescent="0.15">
      <c r="I7366" s="153"/>
    </row>
    <row r="7367" spans="9:9" x14ac:dyDescent="0.15">
      <c r="I7367" s="153"/>
    </row>
    <row r="7368" spans="9:9" x14ac:dyDescent="0.15">
      <c r="I7368" s="153"/>
    </row>
    <row r="7369" spans="9:9" x14ac:dyDescent="0.15">
      <c r="I7369" s="153"/>
    </row>
    <row r="7370" spans="9:9" x14ac:dyDescent="0.15">
      <c r="I7370" s="153"/>
    </row>
    <row r="7371" spans="9:9" x14ac:dyDescent="0.15">
      <c r="I7371" s="153"/>
    </row>
    <row r="7372" spans="9:9" x14ac:dyDescent="0.15">
      <c r="I7372" s="153"/>
    </row>
    <row r="7373" spans="9:9" x14ac:dyDescent="0.15">
      <c r="I7373" s="153"/>
    </row>
    <row r="7374" spans="9:9" x14ac:dyDescent="0.15">
      <c r="I7374" s="153"/>
    </row>
    <row r="7375" spans="9:9" x14ac:dyDescent="0.15">
      <c r="I7375" s="153"/>
    </row>
    <row r="7376" spans="9:9" x14ac:dyDescent="0.15">
      <c r="I7376" s="153"/>
    </row>
    <row r="7377" spans="9:9" x14ac:dyDescent="0.15">
      <c r="I7377" s="153"/>
    </row>
    <row r="7378" spans="9:9" x14ac:dyDescent="0.15">
      <c r="I7378" s="153"/>
    </row>
    <row r="7379" spans="9:9" x14ac:dyDescent="0.15">
      <c r="I7379" s="153"/>
    </row>
    <row r="7380" spans="9:9" x14ac:dyDescent="0.15">
      <c r="I7380" s="153"/>
    </row>
    <row r="7381" spans="9:9" x14ac:dyDescent="0.15">
      <c r="I7381" s="153"/>
    </row>
    <row r="7382" spans="9:9" x14ac:dyDescent="0.15">
      <c r="I7382" s="153"/>
    </row>
    <row r="7383" spans="9:9" x14ac:dyDescent="0.15">
      <c r="I7383" s="153"/>
    </row>
    <row r="7384" spans="9:9" x14ac:dyDescent="0.15">
      <c r="I7384" s="153"/>
    </row>
    <row r="7385" spans="9:9" x14ac:dyDescent="0.15">
      <c r="I7385" s="153"/>
    </row>
    <row r="7386" spans="9:9" x14ac:dyDescent="0.15">
      <c r="I7386" s="153"/>
    </row>
    <row r="7387" spans="9:9" x14ac:dyDescent="0.15">
      <c r="I7387" s="153"/>
    </row>
    <row r="7388" spans="9:9" x14ac:dyDescent="0.15">
      <c r="I7388" s="153"/>
    </row>
    <row r="7389" spans="9:9" x14ac:dyDescent="0.15">
      <c r="I7389" s="153"/>
    </row>
    <row r="7390" spans="9:9" x14ac:dyDescent="0.15">
      <c r="I7390" s="153"/>
    </row>
    <row r="7391" spans="9:9" x14ac:dyDescent="0.15">
      <c r="I7391" s="153"/>
    </row>
    <row r="7392" spans="9:9" x14ac:dyDescent="0.15">
      <c r="I7392" s="153"/>
    </row>
    <row r="7393" spans="9:9" x14ac:dyDescent="0.15">
      <c r="I7393" s="153"/>
    </row>
    <row r="7394" spans="9:9" x14ac:dyDescent="0.15">
      <c r="I7394" s="153"/>
    </row>
    <row r="7395" spans="9:9" x14ac:dyDescent="0.15">
      <c r="I7395" s="153"/>
    </row>
    <row r="7396" spans="9:9" x14ac:dyDescent="0.15">
      <c r="I7396" s="153"/>
    </row>
    <row r="7397" spans="9:9" x14ac:dyDescent="0.15">
      <c r="I7397" s="153"/>
    </row>
    <row r="7398" spans="9:9" x14ac:dyDescent="0.15">
      <c r="I7398" s="153"/>
    </row>
    <row r="7399" spans="9:9" x14ac:dyDescent="0.15">
      <c r="I7399" s="153"/>
    </row>
    <row r="7400" spans="9:9" x14ac:dyDescent="0.15">
      <c r="I7400" s="153"/>
    </row>
    <row r="7401" spans="9:9" x14ac:dyDescent="0.15">
      <c r="I7401" s="153"/>
    </row>
    <row r="7402" spans="9:9" x14ac:dyDescent="0.15">
      <c r="I7402" s="153"/>
    </row>
    <row r="7403" spans="9:9" x14ac:dyDescent="0.15">
      <c r="I7403" s="153"/>
    </row>
    <row r="7404" spans="9:9" x14ac:dyDescent="0.15">
      <c r="I7404" s="153"/>
    </row>
    <row r="7405" spans="9:9" x14ac:dyDescent="0.15">
      <c r="I7405" s="153"/>
    </row>
    <row r="7406" spans="9:9" x14ac:dyDescent="0.15">
      <c r="I7406" s="153"/>
    </row>
    <row r="7407" spans="9:9" x14ac:dyDescent="0.15">
      <c r="I7407" s="153"/>
    </row>
    <row r="7408" spans="9:9" x14ac:dyDescent="0.15">
      <c r="I7408" s="153"/>
    </row>
    <row r="7409" spans="9:9" x14ac:dyDescent="0.15">
      <c r="I7409" s="153"/>
    </row>
    <row r="7410" spans="9:9" x14ac:dyDescent="0.15">
      <c r="I7410" s="153"/>
    </row>
    <row r="7411" spans="9:9" x14ac:dyDescent="0.15">
      <c r="I7411" s="153"/>
    </row>
    <row r="7412" spans="9:9" x14ac:dyDescent="0.15">
      <c r="I7412" s="153"/>
    </row>
    <row r="7413" spans="9:9" x14ac:dyDescent="0.15">
      <c r="I7413" s="153"/>
    </row>
    <row r="7414" spans="9:9" x14ac:dyDescent="0.15">
      <c r="I7414" s="153"/>
    </row>
    <row r="7415" spans="9:9" x14ac:dyDescent="0.15">
      <c r="I7415" s="153"/>
    </row>
    <row r="7416" spans="9:9" x14ac:dyDescent="0.15">
      <c r="I7416" s="153"/>
    </row>
    <row r="7417" spans="9:9" x14ac:dyDescent="0.15">
      <c r="I7417" s="153"/>
    </row>
    <row r="7418" spans="9:9" x14ac:dyDescent="0.15">
      <c r="I7418" s="153"/>
    </row>
    <row r="7419" spans="9:9" x14ac:dyDescent="0.15">
      <c r="I7419" s="153"/>
    </row>
    <row r="7420" spans="9:9" x14ac:dyDescent="0.15">
      <c r="I7420" s="153"/>
    </row>
    <row r="7421" spans="9:9" x14ac:dyDescent="0.15">
      <c r="I7421" s="153"/>
    </row>
    <row r="7422" spans="9:9" x14ac:dyDescent="0.15">
      <c r="I7422" s="153"/>
    </row>
    <row r="7423" spans="9:9" x14ac:dyDescent="0.15">
      <c r="I7423" s="153"/>
    </row>
    <row r="7424" spans="9:9" x14ac:dyDescent="0.15">
      <c r="I7424" s="153"/>
    </row>
    <row r="7425" spans="9:9" x14ac:dyDescent="0.15">
      <c r="I7425" s="153"/>
    </row>
    <row r="7426" spans="9:9" x14ac:dyDescent="0.15">
      <c r="I7426" s="153"/>
    </row>
    <row r="7427" spans="9:9" x14ac:dyDescent="0.15">
      <c r="I7427" s="153"/>
    </row>
    <row r="7428" spans="9:9" x14ac:dyDescent="0.15">
      <c r="I7428" s="153"/>
    </row>
    <row r="7429" spans="9:9" x14ac:dyDescent="0.15">
      <c r="I7429" s="153"/>
    </row>
    <row r="7430" spans="9:9" x14ac:dyDescent="0.15">
      <c r="I7430" s="153"/>
    </row>
    <row r="7431" spans="9:9" x14ac:dyDescent="0.15">
      <c r="I7431" s="153"/>
    </row>
    <row r="7432" spans="9:9" x14ac:dyDescent="0.15">
      <c r="I7432" s="153"/>
    </row>
    <row r="7433" spans="9:9" x14ac:dyDescent="0.15">
      <c r="I7433" s="153"/>
    </row>
    <row r="7434" spans="9:9" x14ac:dyDescent="0.15">
      <c r="I7434" s="153"/>
    </row>
    <row r="7435" spans="9:9" x14ac:dyDescent="0.15">
      <c r="I7435" s="153"/>
    </row>
    <row r="7436" spans="9:9" x14ac:dyDescent="0.15">
      <c r="I7436" s="153"/>
    </row>
    <row r="7437" spans="9:9" x14ac:dyDescent="0.15">
      <c r="I7437" s="153"/>
    </row>
    <row r="7438" spans="9:9" x14ac:dyDescent="0.15">
      <c r="I7438" s="153"/>
    </row>
    <row r="7439" spans="9:9" x14ac:dyDescent="0.15">
      <c r="I7439" s="153"/>
    </row>
    <row r="7440" spans="9:9" x14ac:dyDescent="0.15">
      <c r="I7440" s="153"/>
    </row>
    <row r="7441" spans="9:9" x14ac:dyDescent="0.15">
      <c r="I7441" s="153"/>
    </row>
    <row r="7442" spans="9:9" x14ac:dyDescent="0.15">
      <c r="I7442" s="153"/>
    </row>
    <row r="7443" spans="9:9" x14ac:dyDescent="0.15">
      <c r="I7443" s="153"/>
    </row>
    <row r="7444" spans="9:9" x14ac:dyDescent="0.15">
      <c r="I7444" s="153"/>
    </row>
    <row r="7445" spans="9:9" x14ac:dyDescent="0.15">
      <c r="I7445" s="153"/>
    </row>
    <row r="7446" spans="9:9" x14ac:dyDescent="0.15">
      <c r="I7446" s="153"/>
    </row>
    <row r="7447" spans="9:9" x14ac:dyDescent="0.15">
      <c r="I7447" s="153"/>
    </row>
    <row r="7448" spans="9:9" x14ac:dyDescent="0.15">
      <c r="I7448" s="153"/>
    </row>
    <row r="7449" spans="9:9" x14ac:dyDescent="0.15">
      <c r="I7449" s="153"/>
    </row>
    <row r="7450" spans="9:9" x14ac:dyDescent="0.15">
      <c r="I7450" s="153"/>
    </row>
    <row r="7451" spans="9:9" x14ac:dyDescent="0.15">
      <c r="I7451" s="153"/>
    </row>
    <row r="7452" spans="9:9" x14ac:dyDescent="0.15">
      <c r="I7452" s="153"/>
    </row>
    <row r="7453" spans="9:9" x14ac:dyDescent="0.15">
      <c r="I7453" s="153"/>
    </row>
    <row r="7454" spans="9:9" x14ac:dyDescent="0.15">
      <c r="I7454" s="153"/>
    </row>
    <row r="7455" spans="9:9" x14ac:dyDescent="0.15">
      <c r="I7455" s="153"/>
    </row>
    <row r="7456" spans="9:9" x14ac:dyDescent="0.15">
      <c r="I7456" s="153"/>
    </row>
    <row r="7457" spans="9:9" x14ac:dyDescent="0.15">
      <c r="I7457" s="153"/>
    </row>
    <row r="7458" spans="9:9" x14ac:dyDescent="0.15">
      <c r="I7458" s="153"/>
    </row>
    <row r="7459" spans="9:9" x14ac:dyDescent="0.15">
      <c r="I7459" s="153"/>
    </row>
    <row r="7460" spans="9:9" x14ac:dyDescent="0.15">
      <c r="I7460" s="153"/>
    </row>
    <row r="7461" spans="9:9" x14ac:dyDescent="0.15">
      <c r="I7461" s="153"/>
    </row>
    <row r="7462" spans="9:9" x14ac:dyDescent="0.15">
      <c r="I7462" s="153"/>
    </row>
    <row r="7463" spans="9:9" x14ac:dyDescent="0.15">
      <c r="I7463" s="153"/>
    </row>
    <row r="7464" spans="9:9" x14ac:dyDescent="0.15">
      <c r="I7464" s="153"/>
    </row>
    <row r="7465" spans="9:9" x14ac:dyDescent="0.15">
      <c r="I7465" s="153"/>
    </row>
    <row r="7466" spans="9:9" x14ac:dyDescent="0.15">
      <c r="I7466" s="153"/>
    </row>
    <row r="7467" spans="9:9" x14ac:dyDescent="0.15">
      <c r="I7467" s="153"/>
    </row>
    <row r="7468" spans="9:9" x14ac:dyDescent="0.15">
      <c r="I7468" s="153"/>
    </row>
    <row r="7469" spans="9:9" x14ac:dyDescent="0.15">
      <c r="I7469" s="153"/>
    </row>
    <row r="7470" spans="9:9" x14ac:dyDescent="0.15">
      <c r="I7470" s="153"/>
    </row>
    <row r="7471" spans="9:9" x14ac:dyDescent="0.15">
      <c r="I7471" s="153"/>
    </row>
    <row r="7472" spans="9:9" x14ac:dyDescent="0.15">
      <c r="I7472" s="153"/>
    </row>
    <row r="7473" spans="9:9" x14ac:dyDescent="0.15">
      <c r="I7473" s="153"/>
    </row>
    <row r="7474" spans="9:9" x14ac:dyDescent="0.15">
      <c r="I7474" s="153"/>
    </row>
    <row r="7475" spans="9:9" x14ac:dyDescent="0.15">
      <c r="I7475" s="153"/>
    </row>
    <row r="7476" spans="9:9" x14ac:dyDescent="0.15">
      <c r="I7476" s="153"/>
    </row>
    <row r="7477" spans="9:9" x14ac:dyDescent="0.15">
      <c r="I7477" s="153"/>
    </row>
    <row r="7478" spans="9:9" x14ac:dyDescent="0.15">
      <c r="I7478" s="153"/>
    </row>
    <row r="7479" spans="9:9" x14ac:dyDescent="0.15">
      <c r="I7479" s="153"/>
    </row>
    <row r="7480" spans="9:9" x14ac:dyDescent="0.15">
      <c r="I7480" s="153"/>
    </row>
    <row r="7481" spans="9:9" x14ac:dyDescent="0.15">
      <c r="I7481" s="153"/>
    </row>
    <row r="7482" spans="9:9" x14ac:dyDescent="0.15">
      <c r="I7482" s="153"/>
    </row>
    <row r="7483" spans="9:9" x14ac:dyDescent="0.15">
      <c r="I7483" s="153"/>
    </row>
    <row r="7484" spans="9:9" x14ac:dyDescent="0.15">
      <c r="I7484" s="153"/>
    </row>
    <row r="7485" spans="9:9" x14ac:dyDescent="0.15">
      <c r="I7485" s="153"/>
    </row>
    <row r="7486" spans="9:9" x14ac:dyDescent="0.15">
      <c r="I7486" s="153"/>
    </row>
    <row r="7487" spans="9:9" x14ac:dyDescent="0.15">
      <c r="I7487" s="153"/>
    </row>
    <row r="7488" spans="9:9" x14ac:dyDescent="0.15">
      <c r="I7488" s="153"/>
    </row>
    <row r="7489" spans="9:9" x14ac:dyDescent="0.15">
      <c r="I7489" s="153"/>
    </row>
    <row r="7490" spans="9:9" x14ac:dyDescent="0.15">
      <c r="I7490" s="153"/>
    </row>
    <row r="7491" spans="9:9" x14ac:dyDescent="0.15">
      <c r="I7491" s="153"/>
    </row>
    <row r="7492" spans="9:9" x14ac:dyDescent="0.15">
      <c r="I7492" s="153"/>
    </row>
    <row r="7493" spans="9:9" x14ac:dyDescent="0.15">
      <c r="I7493" s="153"/>
    </row>
    <row r="7494" spans="9:9" x14ac:dyDescent="0.15">
      <c r="I7494" s="153"/>
    </row>
    <row r="7495" spans="9:9" x14ac:dyDescent="0.15">
      <c r="I7495" s="153"/>
    </row>
    <row r="7496" spans="9:9" x14ac:dyDescent="0.15">
      <c r="I7496" s="153"/>
    </row>
    <row r="7497" spans="9:9" x14ac:dyDescent="0.15">
      <c r="I7497" s="153"/>
    </row>
    <row r="7498" spans="9:9" x14ac:dyDescent="0.15">
      <c r="I7498" s="153"/>
    </row>
    <row r="7499" spans="9:9" x14ac:dyDescent="0.15">
      <c r="I7499" s="153"/>
    </row>
    <row r="7500" spans="9:9" x14ac:dyDescent="0.15">
      <c r="I7500" s="153"/>
    </row>
    <row r="7501" spans="9:9" x14ac:dyDescent="0.15">
      <c r="I7501" s="153"/>
    </row>
    <row r="7502" spans="9:9" x14ac:dyDescent="0.15">
      <c r="I7502" s="153"/>
    </row>
    <row r="7503" spans="9:9" x14ac:dyDescent="0.15">
      <c r="I7503" s="153"/>
    </row>
    <row r="7504" spans="9:9" x14ac:dyDescent="0.15">
      <c r="I7504" s="153"/>
    </row>
    <row r="7505" spans="9:9" x14ac:dyDescent="0.15">
      <c r="I7505" s="153"/>
    </row>
    <row r="7506" spans="9:9" x14ac:dyDescent="0.15">
      <c r="I7506" s="153"/>
    </row>
    <row r="7507" spans="9:9" x14ac:dyDescent="0.15">
      <c r="I7507" s="153"/>
    </row>
    <row r="7508" spans="9:9" x14ac:dyDescent="0.15">
      <c r="I7508" s="153"/>
    </row>
    <row r="7509" spans="9:9" x14ac:dyDescent="0.15">
      <c r="I7509" s="153"/>
    </row>
    <row r="7510" spans="9:9" x14ac:dyDescent="0.15">
      <c r="I7510" s="153"/>
    </row>
    <row r="7511" spans="9:9" x14ac:dyDescent="0.15">
      <c r="I7511" s="153"/>
    </row>
    <row r="7512" spans="9:9" x14ac:dyDescent="0.15">
      <c r="I7512" s="153"/>
    </row>
    <row r="7513" spans="9:9" x14ac:dyDescent="0.15">
      <c r="I7513" s="153"/>
    </row>
    <row r="7514" spans="9:9" x14ac:dyDescent="0.15">
      <c r="I7514" s="153"/>
    </row>
    <row r="7515" spans="9:9" x14ac:dyDescent="0.15">
      <c r="I7515" s="153"/>
    </row>
    <row r="7516" spans="9:9" x14ac:dyDescent="0.15">
      <c r="I7516" s="153"/>
    </row>
    <row r="7517" spans="9:9" x14ac:dyDescent="0.15">
      <c r="I7517" s="153"/>
    </row>
    <row r="7518" spans="9:9" x14ac:dyDescent="0.15">
      <c r="I7518" s="153"/>
    </row>
    <row r="7519" spans="9:9" x14ac:dyDescent="0.15">
      <c r="I7519" s="153"/>
    </row>
    <row r="7520" spans="9:9" x14ac:dyDescent="0.15">
      <c r="I7520" s="153"/>
    </row>
    <row r="7521" spans="9:9" x14ac:dyDescent="0.15">
      <c r="I7521" s="153"/>
    </row>
    <row r="7522" spans="9:9" x14ac:dyDescent="0.15">
      <c r="I7522" s="153"/>
    </row>
    <row r="7523" spans="9:9" x14ac:dyDescent="0.15">
      <c r="I7523" s="153"/>
    </row>
    <row r="7524" spans="9:9" x14ac:dyDescent="0.15">
      <c r="I7524" s="153"/>
    </row>
    <row r="7525" spans="9:9" x14ac:dyDescent="0.15">
      <c r="I7525" s="153"/>
    </row>
    <row r="7526" spans="9:9" x14ac:dyDescent="0.15">
      <c r="I7526" s="153"/>
    </row>
    <row r="7527" spans="9:9" x14ac:dyDescent="0.15">
      <c r="I7527" s="153"/>
    </row>
    <row r="7528" spans="9:9" x14ac:dyDescent="0.15">
      <c r="I7528" s="153"/>
    </row>
    <row r="7529" spans="9:9" x14ac:dyDescent="0.15">
      <c r="I7529" s="153"/>
    </row>
    <row r="7530" spans="9:9" x14ac:dyDescent="0.15">
      <c r="I7530" s="153"/>
    </row>
    <row r="7531" spans="9:9" x14ac:dyDescent="0.15">
      <c r="I7531" s="153"/>
    </row>
    <row r="7532" spans="9:9" x14ac:dyDescent="0.15">
      <c r="I7532" s="153"/>
    </row>
    <row r="7533" spans="9:9" x14ac:dyDescent="0.15">
      <c r="I7533" s="153"/>
    </row>
    <row r="7534" spans="9:9" x14ac:dyDescent="0.15">
      <c r="I7534" s="153"/>
    </row>
    <row r="7535" spans="9:9" x14ac:dyDescent="0.15">
      <c r="I7535" s="153"/>
    </row>
    <row r="7536" spans="9:9" x14ac:dyDescent="0.15">
      <c r="I7536" s="153"/>
    </row>
    <row r="7537" spans="9:9" x14ac:dyDescent="0.15">
      <c r="I7537" s="153"/>
    </row>
    <row r="7538" spans="9:9" x14ac:dyDescent="0.15">
      <c r="I7538" s="153"/>
    </row>
    <row r="7539" spans="9:9" x14ac:dyDescent="0.15">
      <c r="I7539" s="153"/>
    </row>
    <row r="7540" spans="9:9" x14ac:dyDescent="0.15">
      <c r="I7540" s="153"/>
    </row>
    <row r="7541" spans="9:9" x14ac:dyDescent="0.15">
      <c r="I7541" s="153"/>
    </row>
    <row r="7542" spans="9:9" x14ac:dyDescent="0.15">
      <c r="I7542" s="153"/>
    </row>
    <row r="7543" spans="9:9" x14ac:dyDescent="0.15">
      <c r="I7543" s="153"/>
    </row>
    <row r="7544" spans="9:9" x14ac:dyDescent="0.15">
      <c r="I7544" s="153"/>
    </row>
    <row r="7545" spans="9:9" x14ac:dyDescent="0.15">
      <c r="I7545" s="153"/>
    </row>
    <row r="7546" spans="9:9" x14ac:dyDescent="0.15">
      <c r="I7546" s="153"/>
    </row>
    <row r="7547" spans="9:9" x14ac:dyDescent="0.15">
      <c r="I7547" s="153"/>
    </row>
    <row r="7548" spans="9:9" x14ac:dyDescent="0.15">
      <c r="I7548" s="153"/>
    </row>
    <row r="7549" spans="9:9" x14ac:dyDescent="0.15">
      <c r="I7549" s="153"/>
    </row>
    <row r="7550" spans="9:9" x14ac:dyDescent="0.15">
      <c r="I7550" s="153"/>
    </row>
    <row r="7551" spans="9:9" x14ac:dyDescent="0.15">
      <c r="I7551" s="153"/>
    </row>
    <row r="7552" spans="9:9" x14ac:dyDescent="0.15">
      <c r="I7552" s="153"/>
    </row>
    <row r="7553" spans="9:9" x14ac:dyDescent="0.15">
      <c r="I7553" s="153"/>
    </row>
    <row r="7554" spans="9:9" x14ac:dyDescent="0.15">
      <c r="I7554" s="153"/>
    </row>
    <row r="7555" spans="9:9" x14ac:dyDescent="0.15">
      <c r="I7555" s="153"/>
    </row>
    <row r="7556" spans="9:9" x14ac:dyDescent="0.15">
      <c r="I7556" s="153"/>
    </row>
    <row r="7557" spans="9:9" x14ac:dyDescent="0.15">
      <c r="I7557" s="153"/>
    </row>
    <row r="7558" spans="9:9" x14ac:dyDescent="0.15">
      <c r="I7558" s="153"/>
    </row>
    <row r="7559" spans="9:9" x14ac:dyDescent="0.15">
      <c r="I7559" s="153"/>
    </row>
    <row r="7560" spans="9:9" x14ac:dyDescent="0.15">
      <c r="I7560" s="153"/>
    </row>
    <row r="7561" spans="9:9" x14ac:dyDescent="0.15">
      <c r="I7561" s="153"/>
    </row>
    <row r="7562" spans="9:9" x14ac:dyDescent="0.15">
      <c r="I7562" s="153"/>
    </row>
    <row r="7563" spans="9:9" x14ac:dyDescent="0.15">
      <c r="I7563" s="153"/>
    </row>
    <row r="7564" spans="9:9" x14ac:dyDescent="0.15">
      <c r="I7564" s="153"/>
    </row>
    <row r="7565" spans="9:9" x14ac:dyDescent="0.15">
      <c r="I7565" s="153"/>
    </row>
    <row r="7566" spans="9:9" x14ac:dyDescent="0.15">
      <c r="I7566" s="153"/>
    </row>
    <row r="7567" spans="9:9" x14ac:dyDescent="0.15">
      <c r="I7567" s="153"/>
    </row>
    <row r="7568" spans="9:9" x14ac:dyDescent="0.15">
      <c r="I7568" s="153"/>
    </row>
    <row r="7569" spans="9:9" x14ac:dyDescent="0.15">
      <c r="I7569" s="153"/>
    </row>
    <row r="7570" spans="9:9" x14ac:dyDescent="0.15">
      <c r="I7570" s="153"/>
    </row>
    <row r="7571" spans="9:9" x14ac:dyDescent="0.15">
      <c r="I7571" s="153"/>
    </row>
    <row r="7572" spans="9:9" x14ac:dyDescent="0.15">
      <c r="I7572" s="153"/>
    </row>
    <row r="7573" spans="9:9" x14ac:dyDescent="0.15">
      <c r="I7573" s="153"/>
    </row>
    <row r="7574" spans="9:9" x14ac:dyDescent="0.15">
      <c r="I7574" s="153"/>
    </row>
    <row r="7575" spans="9:9" x14ac:dyDescent="0.15">
      <c r="I7575" s="153"/>
    </row>
    <row r="7576" spans="9:9" x14ac:dyDescent="0.15">
      <c r="I7576" s="153"/>
    </row>
    <row r="7577" spans="9:9" x14ac:dyDescent="0.15">
      <c r="I7577" s="153"/>
    </row>
    <row r="7578" spans="9:9" x14ac:dyDescent="0.15">
      <c r="I7578" s="153"/>
    </row>
    <row r="7579" spans="9:9" x14ac:dyDescent="0.15">
      <c r="I7579" s="153"/>
    </row>
    <row r="7580" spans="9:9" x14ac:dyDescent="0.15">
      <c r="I7580" s="153"/>
    </row>
    <row r="7581" spans="9:9" x14ac:dyDescent="0.15">
      <c r="I7581" s="153"/>
    </row>
    <row r="7582" spans="9:9" x14ac:dyDescent="0.15">
      <c r="I7582" s="153"/>
    </row>
    <row r="7583" spans="9:9" x14ac:dyDescent="0.15">
      <c r="I7583" s="153"/>
    </row>
    <row r="7584" spans="9:9" x14ac:dyDescent="0.15">
      <c r="I7584" s="153"/>
    </row>
    <row r="7585" spans="9:9" x14ac:dyDescent="0.15">
      <c r="I7585" s="153"/>
    </row>
    <row r="7586" spans="9:9" x14ac:dyDescent="0.15">
      <c r="I7586" s="153"/>
    </row>
    <row r="7587" spans="9:9" x14ac:dyDescent="0.15">
      <c r="I7587" s="153"/>
    </row>
    <row r="7588" spans="9:9" x14ac:dyDescent="0.15">
      <c r="I7588" s="153"/>
    </row>
    <row r="7589" spans="9:9" x14ac:dyDescent="0.15">
      <c r="I7589" s="153"/>
    </row>
    <row r="7590" spans="9:9" x14ac:dyDescent="0.15">
      <c r="I7590" s="153"/>
    </row>
    <row r="7591" spans="9:9" x14ac:dyDescent="0.15">
      <c r="I7591" s="153"/>
    </row>
    <row r="7592" spans="9:9" x14ac:dyDescent="0.15">
      <c r="I7592" s="153"/>
    </row>
    <row r="7593" spans="9:9" x14ac:dyDescent="0.15">
      <c r="I7593" s="153"/>
    </row>
    <row r="7594" spans="9:9" x14ac:dyDescent="0.15">
      <c r="I7594" s="153"/>
    </row>
    <row r="7595" spans="9:9" x14ac:dyDescent="0.15">
      <c r="I7595" s="153"/>
    </row>
    <row r="7596" spans="9:9" x14ac:dyDescent="0.15">
      <c r="I7596" s="153"/>
    </row>
    <row r="7597" spans="9:9" x14ac:dyDescent="0.15">
      <c r="I7597" s="153"/>
    </row>
    <row r="7598" spans="9:9" x14ac:dyDescent="0.15">
      <c r="I7598" s="153"/>
    </row>
    <row r="7599" spans="9:9" x14ac:dyDescent="0.15">
      <c r="I7599" s="153"/>
    </row>
    <row r="7600" spans="9:9" x14ac:dyDescent="0.15">
      <c r="I7600" s="153"/>
    </row>
    <row r="7601" spans="9:9" x14ac:dyDescent="0.15">
      <c r="I7601" s="153"/>
    </row>
    <row r="7602" spans="9:9" x14ac:dyDescent="0.15">
      <c r="I7602" s="153"/>
    </row>
    <row r="7603" spans="9:9" x14ac:dyDescent="0.15">
      <c r="I7603" s="153"/>
    </row>
    <row r="7604" spans="9:9" x14ac:dyDescent="0.15">
      <c r="I7604" s="153"/>
    </row>
    <row r="7605" spans="9:9" x14ac:dyDescent="0.15">
      <c r="I7605" s="153"/>
    </row>
    <row r="7606" spans="9:9" x14ac:dyDescent="0.15">
      <c r="I7606" s="153"/>
    </row>
    <row r="7607" spans="9:9" x14ac:dyDescent="0.15">
      <c r="I7607" s="153"/>
    </row>
    <row r="7608" spans="9:9" x14ac:dyDescent="0.15">
      <c r="I7608" s="153"/>
    </row>
    <row r="7609" spans="9:9" x14ac:dyDescent="0.15">
      <c r="I7609" s="153"/>
    </row>
    <row r="7610" spans="9:9" x14ac:dyDescent="0.15">
      <c r="I7610" s="153"/>
    </row>
    <row r="7611" spans="9:9" x14ac:dyDescent="0.15">
      <c r="I7611" s="153"/>
    </row>
    <row r="7612" spans="9:9" x14ac:dyDescent="0.15">
      <c r="I7612" s="153"/>
    </row>
    <row r="7613" spans="9:9" x14ac:dyDescent="0.15">
      <c r="I7613" s="153"/>
    </row>
    <row r="7614" spans="9:9" x14ac:dyDescent="0.15">
      <c r="I7614" s="153"/>
    </row>
    <row r="7615" spans="9:9" x14ac:dyDescent="0.15">
      <c r="I7615" s="153"/>
    </row>
    <row r="7616" spans="9:9" x14ac:dyDescent="0.15">
      <c r="I7616" s="153"/>
    </row>
    <row r="7617" spans="9:9" x14ac:dyDescent="0.15">
      <c r="I7617" s="153"/>
    </row>
    <row r="7618" spans="9:9" x14ac:dyDescent="0.15">
      <c r="I7618" s="153"/>
    </row>
    <row r="7619" spans="9:9" x14ac:dyDescent="0.15">
      <c r="I7619" s="153"/>
    </row>
    <row r="7620" spans="9:9" x14ac:dyDescent="0.15">
      <c r="I7620" s="153"/>
    </row>
    <row r="7621" spans="9:9" x14ac:dyDescent="0.15">
      <c r="I7621" s="153"/>
    </row>
    <row r="7622" spans="9:9" x14ac:dyDescent="0.15">
      <c r="I7622" s="153"/>
    </row>
    <row r="7623" spans="9:9" x14ac:dyDescent="0.15">
      <c r="I7623" s="153"/>
    </row>
    <row r="7624" spans="9:9" x14ac:dyDescent="0.15">
      <c r="I7624" s="153"/>
    </row>
    <row r="7625" spans="9:9" x14ac:dyDescent="0.15">
      <c r="I7625" s="153"/>
    </row>
    <row r="7626" spans="9:9" x14ac:dyDescent="0.15">
      <c r="I7626" s="153"/>
    </row>
    <row r="7627" spans="9:9" x14ac:dyDescent="0.15">
      <c r="I7627" s="153"/>
    </row>
    <row r="7628" spans="9:9" x14ac:dyDescent="0.15">
      <c r="I7628" s="153"/>
    </row>
    <row r="7629" spans="9:9" x14ac:dyDescent="0.15">
      <c r="I7629" s="153"/>
    </row>
    <row r="7630" spans="9:9" x14ac:dyDescent="0.15">
      <c r="I7630" s="153"/>
    </row>
    <row r="7631" spans="9:9" x14ac:dyDescent="0.15">
      <c r="I7631" s="153"/>
    </row>
    <row r="7632" spans="9:9" x14ac:dyDescent="0.15">
      <c r="I7632" s="153"/>
    </row>
    <row r="7633" spans="9:9" x14ac:dyDescent="0.15">
      <c r="I7633" s="153"/>
    </row>
    <row r="7634" spans="9:9" x14ac:dyDescent="0.15">
      <c r="I7634" s="153"/>
    </row>
    <row r="7635" spans="9:9" x14ac:dyDescent="0.15">
      <c r="I7635" s="153"/>
    </row>
    <row r="7636" spans="9:9" x14ac:dyDescent="0.15">
      <c r="I7636" s="153"/>
    </row>
    <row r="7637" spans="9:9" x14ac:dyDescent="0.15">
      <c r="I7637" s="153"/>
    </row>
    <row r="7638" spans="9:9" x14ac:dyDescent="0.15">
      <c r="I7638" s="153"/>
    </row>
    <row r="7639" spans="9:9" x14ac:dyDescent="0.15">
      <c r="I7639" s="153"/>
    </row>
    <row r="7640" spans="9:9" x14ac:dyDescent="0.15">
      <c r="I7640" s="153"/>
    </row>
    <row r="7641" spans="9:9" x14ac:dyDescent="0.15">
      <c r="I7641" s="153"/>
    </row>
    <row r="7642" spans="9:9" x14ac:dyDescent="0.15">
      <c r="I7642" s="153"/>
    </row>
    <row r="7643" spans="9:9" x14ac:dyDescent="0.15">
      <c r="I7643" s="153"/>
    </row>
    <row r="7644" spans="9:9" x14ac:dyDescent="0.15">
      <c r="I7644" s="153"/>
    </row>
    <row r="7645" spans="9:9" x14ac:dyDescent="0.15">
      <c r="I7645" s="153"/>
    </row>
    <row r="7646" spans="9:9" x14ac:dyDescent="0.15">
      <c r="I7646" s="153"/>
    </row>
    <row r="7647" spans="9:9" x14ac:dyDescent="0.15">
      <c r="I7647" s="153"/>
    </row>
    <row r="7648" spans="9:9" x14ac:dyDescent="0.15">
      <c r="I7648" s="153"/>
    </row>
    <row r="7649" spans="9:9" x14ac:dyDescent="0.15">
      <c r="I7649" s="153"/>
    </row>
    <row r="7650" spans="9:9" x14ac:dyDescent="0.15">
      <c r="I7650" s="153"/>
    </row>
    <row r="7651" spans="9:9" x14ac:dyDescent="0.15">
      <c r="I7651" s="153"/>
    </row>
    <row r="7652" spans="9:9" x14ac:dyDescent="0.15">
      <c r="I7652" s="153"/>
    </row>
    <row r="7653" spans="9:9" x14ac:dyDescent="0.15">
      <c r="I7653" s="153"/>
    </row>
    <row r="7654" spans="9:9" x14ac:dyDescent="0.15">
      <c r="I7654" s="153"/>
    </row>
    <row r="7655" spans="9:9" x14ac:dyDescent="0.15">
      <c r="I7655" s="153"/>
    </row>
    <row r="7656" spans="9:9" x14ac:dyDescent="0.15">
      <c r="I7656" s="153"/>
    </row>
    <row r="7657" spans="9:9" x14ac:dyDescent="0.15">
      <c r="I7657" s="153"/>
    </row>
    <row r="7658" spans="9:9" x14ac:dyDescent="0.15">
      <c r="I7658" s="153"/>
    </row>
    <row r="7659" spans="9:9" x14ac:dyDescent="0.15">
      <c r="I7659" s="153"/>
    </row>
    <row r="7660" spans="9:9" x14ac:dyDescent="0.15">
      <c r="I7660" s="153"/>
    </row>
    <row r="7661" spans="9:9" x14ac:dyDescent="0.15">
      <c r="I7661" s="153"/>
    </row>
    <row r="7662" spans="9:9" x14ac:dyDescent="0.15">
      <c r="I7662" s="153"/>
    </row>
    <row r="7663" spans="9:9" x14ac:dyDescent="0.15">
      <c r="I7663" s="153"/>
    </row>
    <row r="7664" spans="9:9" x14ac:dyDescent="0.15">
      <c r="I7664" s="153"/>
    </row>
    <row r="7665" spans="9:9" x14ac:dyDescent="0.15">
      <c r="I7665" s="153"/>
    </row>
    <row r="7666" spans="9:9" x14ac:dyDescent="0.15">
      <c r="I7666" s="153"/>
    </row>
    <row r="7667" spans="9:9" x14ac:dyDescent="0.15">
      <c r="I7667" s="153"/>
    </row>
    <row r="7668" spans="9:9" x14ac:dyDescent="0.15">
      <c r="I7668" s="153"/>
    </row>
    <row r="7669" spans="9:9" x14ac:dyDescent="0.15">
      <c r="I7669" s="153"/>
    </row>
    <row r="7670" spans="9:9" x14ac:dyDescent="0.15">
      <c r="I7670" s="153"/>
    </row>
    <row r="7671" spans="9:9" x14ac:dyDescent="0.15">
      <c r="I7671" s="153"/>
    </row>
    <row r="7672" spans="9:9" x14ac:dyDescent="0.15">
      <c r="I7672" s="153"/>
    </row>
    <row r="7673" spans="9:9" x14ac:dyDescent="0.15">
      <c r="I7673" s="153"/>
    </row>
    <row r="7674" spans="9:9" x14ac:dyDescent="0.15">
      <c r="I7674" s="153"/>
    </row>
    <row r="7675" spans="9:9" x14ac:dyDescent="0.15">
      <c r="I7675" s="153"/>
    </row>
    <row r="7676" spans="9:9" x14ac:dyDescent="0.15">
      <c r="I7676" s="153"/>
    </row>
    <row r="7677" spans="9:9" x14ac:dyDescent="0.15">
      <c r="I7677" s="153"/>
    </row>
    <row r="7678" spans="9:9" x14ac:dyDescent="0.15">
      <c r="I7678" s="153"/>
    </row>
    <row r="7679" spans="9:9" x14ac:dyDescent="0.15">
      <c r="I7679" s="153"/>
    </row>
    <row r="7680" spans="9:9" x14ac:dyDescent="0.15">
      <c r="I7680" s="153"/>
    </row>
    <row r="7681" spans="9:9" x14ac:dyDescent="0.15">
      <c r="I7681" s="153"/>
    </row>
    <row r="7682" spans="9:9" x14ac:dyDescent="0.15">
      <c r="I7682" s="153"/>
    </row>
    <row r="7683" spans="9:9" x14ac:dyDescent="0.15">
      <c r="I7683" s="153"/>
    </row>
    <row r="7684" spans="9:9" x14ac:dyDescent="0.15">
      <c r="I7684" s="153"/>
    </row>
    <row r="7685" spans="9:9" x14ac:dyDescent="0.15">
      <c r="I7685" s="153"/>
    </row>
    <row r="7686" spans="9:9" x14ac:dyDescent="0.15">
      <c r="I7686" s="153"/>
    </row>
    <row r="7687" spans="9:9" x14ac:dyDescent="0.15">
      <c r="I7687" s="153"/>
    </row>
    <row r="7688" spans="9:9" x14ac:dyDescent="0.15">
      <c r="I7688" s="153"/>
    </row>
    <row r="7689" spans="9:9" x14ac:dyDescent="0.15">
      <c r="I7689" s="153"/>
    </row>
    <row r="7690" spans="9:9" x14ac:dyDescent="0.15">
      <c r="I7690" s="153"/>
    </row>
    <row r="7691" spans="9:9" x14ac:dyDescent="0.15">
      <c r="I7691" s="153"/>
    </row>
    <row r="7692" spans="9:9" x14ac:dyDescent="0.15">
      <c r="I7692" s="153"/>
    </row>
    <row r="7693" spans="9:9" x14ac:dyDescent="0.15">
      <c r="I7693" s="153"/>
    </row>
    <row r="7694" spans="9:9" x14ac:dyDescent="0.15">
      <c r="I7694" s="153"/>
    </row>
    <row r="7695" spans="9:9" x14ac:dyDescent="0.15">
      <c r="I7695" s="153"/>
    </row>
    <row r="7696" spans="9:9" x14ac:dyDescent="0.15">
      <c r="I7696" s="153"/>
    </row>
    <row r="7697" spans="9:9" x14ac:dyDescent="0.15">
      <c r="I7697" s="153"/>
    </row>
    <row r="7698" spans="9:9" x14ac:dyDescent="0.15">
      <c r="I7698" s="153"/>
    </row>
    <row r="7699" spans="9:9" x14ac:dyDescent="0.15">
      <c r="I7699" s="153"/>
    </row>
    <row r="7700" spans="9:9" x14ac:dyDescent="0.15">
      <c r="I7700" s="153"/>
    </row>
    <row r="7701" spans="9:9" x14ac:dyDescent="0.15">
      <c r="I7701" s="153"/>
    </row>
    <row r="7702" spans="9:9" x14ac:dyDescent="0.15">
      <c r="I7702" s="153"/>
    </row>
    <row r="7703" spans="9:9" x14ac:dyDescent="0.15">
      <c r="I7703" s="153"/>
    </row>
    <row r="7704" spans="9:9" x14ac:dyDescent="0.15">
      <c r="I7704" s="153"/>
    </row>
    <row r="7705" spans="9:9" x14ac:dyDescent="0.15">
      <c r="I7705" s="153"/>
    </row>
    <row r="7706" spans="9:9" x14ac:dyDescent="0.15">
      <c r="I7706" s="153"/>
    </row>
    <row r="7707" spans="9:9" x14ac:dyDescent="0.15">
      <c r="I7707" s="153"/>
    </row>
    <row r="7708" spans="9:9" x14ac:dyDescent="0.15">
      <c r="I7708" s="153"/>
    </row>
    <row r="7709" spans="9:9" x14ac:dyDescent="0.15">
      <c r="I7709" s="153"/>
    </row>
    <row r="7710" spans="9:9" x14ac:dyDescent="0.15">
      <c r="I7710" s="153"/>
    </row>
    <row r="7711" spans="9:9" x14ac:dyDescent="0.15">
      <c r="I7711" s="153"/>
    </row>
    <row r="7712" spans="9:9" x14ac:dyDescent="0.15">
      <c r="I7712" s="153"/>
    </row>
    <row r="7713" spans="9:9" x14ac:dyDescent="0.15">
      <c r="I7713" s="153"/>
    </row>
    <row r="7714" spans="9:9" x14ac:dyDescent="0.15">
      <c r="I7714" s="153"/>
    </row>
    <row r="7715" spans="9:9" x14ac:dyDescent="0.15">
      <c r="I7715" s="153"/>
    </row>
    <row r="7716" spans="9:9" x14ac:dyDescent="0.15">
      <c r="I7716" s="153"/>
    </row>
    <row r="7717" spans="9:9" x14ac:dyDescent="0.15">
      <c r="I7717" s="153"/>
    </row>
    <row r="7718" spans="9:9" x14ac:dyDescent="0.15">
      <c r="I7718" s="153"/>
    </row>
    <row r="7719" spans="9:9" x14ac:dyDescent="0.15">
      <c r="I7719" s="153"/>
    </row>
    <row r="7720" spans="9:9" x14ac:dyDescent="0.15">
      <c r="I7720" s="153"/>
    </row>
    <row r="7721" spans="9:9" x14ac:dyDescent="0.15">
      <c r="I7721" s="153"/>
    </row>
    <row r="7722" spans="9:9" x14ac:dyDescent="0.15">
      <c r="I7722" s="153"/>
    </row>
    <row r="7723" spans="9:9" x14ac:dyDescent="0.15">
      <c r="I7723" s="153"/>
    </row>
    <row r="7724" spans="9:9" x14ac:dyDescent="0.15">
      <c r="I7724" s="153"/>
    </row>
    <row r="7725" spans="9:9" x14ac:dyDescent="0.15">
      <c r="I7725" s="153"/>
    </row>
    <row r="7726" spans="9:9" x14ac:dyDescent="0.15">
      <c r="I7726" s="153"/>
    </row>
    <row r="7727" spans="9:9" x14ac:dyDescent="0.15">
      <c r="I7727" s="153"/>
    </row>
    <row r="7728" spans="9:9" x14ac:dyDescent="0.15">
      <c r="I7728" s="153"/>
    </row>
    <row r="7729" spans="9:9" x14ac:dyDescent="0.15">
      <c r="I7729" s="153"/>
    </row>
    <row r="7730" spans="9:9" x14ac:dyDescent="0.15">
      <c r="I7730" s="153"/>
    </row>
    <row r="7731" spans="9:9" x14ac:dyDescent="0.15">
      <c r="I7731" s="153"/>
    </row>
    <row r="7732" spans="9:9" x14ac:dyDescent="0.15">
      <c r="I7732" s="153"/>
    </row>
    <row r="7733" spans="9:9" x14ac:dyDescent="0.15">
      <c r="I7733" s="153"/>
    </row>
    <row r="7734" spans="9:9" x14ac:dyDescent="0.15">
      <c r="I7734" s="153"/>
    </row>
    <row r="7735" spans="9:9" x14ac:dyDescent="0.15">
      <c r="I7735" s="153"/>
    </row>
    <row r="7736" spans="9:9" x14ac:dyDescent="0.15">
      <c r="I7736" s="153"/>
    </row>
    <row r="7737" spans="9:9" x14ac:dyDescent="0.15">
      <c r="I7737" s="153"/>
    </row>
    <row r="7738" spans="9:9" x14ac:dyDescent="0.15">
      <c r="I7738" s="153"/>
    </row>
    <row r="7739" spans="9:9" x14ac:dyDescent="0.15">
      <c r="I7739" s="153"/>
    </row>
    <row r="7740" spans="9:9" x14ac:dyDescent="0.15">
      <c r="I7740" s="153"/>
    </row>
    <row r="7741" spans="9:9" x14ac:dyDescent="0.15">
      <c r="I7741" s="153"/>
    </row>
    <row r="7742" spans="9:9" x14ac:dyDescent="0.15">
      <c r="I7742" s="153"/>
    </row>
    <row r="7743" spans="9:9" x14ac:dyDescent="0.15">
      <c r="I7743" s="153"/>
    </row>
    <row r="7744" spans="9:9" x14ac:dyDescent="0.15">
      <c r="I7744" s="153"/>
    </row>
    <row r="7745" spans="9:9" x14ac:dyDescent="0.15">
      <c r="I7745" s="153"/>
    </row>
    <row r="7746" spans="9:9" x14ac:dyDescent="0.15">
      <c r="I7746" s="153"/>
    </row>
    <row r="7747" spans="9:9" x14ac:dyDescent="0.15">
      <c r="I7747" s="153"/>
    </row>
    <row r="7748" spans="9:9" x14ac:dyDescent="0.15">
      <c r="I7748" s="153"/>
    </row>
    <row r="7749" spans="9:9" x14ac:dyDescent="0.15">
      <c r="I7749" s="153"/>
    </row>
    <row r="7750" spans="9:9" x14ac:dyDescent="0.15">
      <c r="I7750" s="153"/>
    </row>
    <row r="7751" spans="9:9" x14ac:dyDescent="0.15">
      <c r="I7751" s="153"/>
    </row>
    <row r="7752" spans="9:9" x14ac:dyDescent="0.15">
      <c r="I7752" s="153"/>
    </row>
    <row r="7753" spans="9:9" x14ac:dyDescent="0.15">
      <c r="I7753" s="153"/>
    </row>
    <row r="7754" spans="9:9" x14ac:dyDescent="0.15">
      <c r="I7754" s="153"/>
    </row>
    <row r="7755" spans="9:9" x14ac:dyDescent="0.15">
      <c r="I7755" s="153"/>
    </row>
    <row r="7756" spans="9:9" x14ac:dyDescent="0.15">
      <c r="I7756" s="153"/>
    </row>
    <row r="7757" spans="9:9" x14ac:dyDescent="0.15">
      <c r="I7757" s="153"/>
    </row>
    <row r="7758" spans="9:9" x14ac:dyDescent="0.15">
      <c r="I7758" s="153"/>
    </row>
    <row r="7759" spans="9:9" x14ac:dyDescent="0.15">
      <c r="I7759" s="153"/>
    </row>
    <row r="7760" spans="9:9" x14ac:dyDescent="0.15">
      <c r="I7760" s="153"/>
    </row>
    <row r="7761" spans="9:9" x14ac:dyDescent="0.15">
      <c r="I7761" s="153"/>
    </row>
    <row r="7762" spans="9:9" x14ac:dyDescent="0.15">
      <c r="I7762" s="153"/>
    </row>
    <row r="7763" spans="9:9" x14ac:dyDescent="0.15">
      <c r="I7763" s="153"/>
    </row>
    <row r="7764" spans="9:9" x14ac:dyDescent="0.15">
      <c r="I7764" s="153"/>
    </row>
    <row r="7765" spans="9:9" x14ac:dyDescent="0.15">
      <c r="I7765" s="153"/>
    </row>
    <row r="7766" spans="9:9" x14ac:dyDescent="0.15">
      <c r="I7766" s="153"/>
    </row>
    <row r="7767" spans="9:9" x14ac:dyDescent="0.15">
      <c r="I7767" s="153"/>
    </row>
    <row r="7768" spans="9:9" x14ac:dyDescent="0.15">
      <c r="I7768" s="153"/>
    </row>
    <row r="7769" spans="9:9" x14ac:dyDescent="0.15">
      <c r="I7769" s="153"/>
    </row>
    <row r="7770" spans="9:9" x14ac:dyDescent="0.15">
      <c r="I7770" s="153"/>
    </row>
    <row r="7771" spans="9:9" x14ac:dyDescent="0.15">
      <c r="I7771" s="153"/>
    </row>
    <row r="7772" spans="9:9" x14ac:dyDescent="0.15">
      <c r="I7772" s="153"/>
    </row>
    <row r="7773" spans="9:9" x14ac:dyDescent="0.15">
      <c r="I7773" s="153"/>
    </row>
    <row r="7774" spans="9:9" x14ac:dyDescent="0.15">
      <c r="I7774" s="153"/>
    </row>
    <row r="7775" spans="9:9" x14ac:dyDescent="0.15">
      <c r="I7775" s="153"/>
    </row>
    <row r="7776" spans="9:9" x14ac:dyDescent="0.15">
      <c r="I7776" s="153"/>
    </row>
    <row r="7777" spans="9:9" x14ac:dyDescent="0.15">
      <c r="I7777" s="153"/>
    </row>
    <row r="7778" spans="9:9" x14ac:dyDescent="0.15">
      <c r="I7778" s="153"/>
    </row>
    <row r="7779" spans="9:9" x14ac:dyDescent="0.15">
      <c r="I7779" s="153"/>
    </row>
    <row r="7780" spans="9:9" x14ac:dyDescent="0.15">
      <c r="I7780" s="153"/>
    </row>
    <row r="7781" spans="9:9" x14ac:dyDescent="0.15">
      <c r="I7781" s="153"/>
    </row>
    <row r="7782" spans="9:9" x14ac:dyDescent="0.15">
      <c r="I7782" s="153"/>
    </row>
    <row r="7783" spans="9:9" x14ac:dyDescent="0.15">
      <c r="I7783" s="153"/>
    </row>
    <row r="7784" spans="9:9" x14ac:dyDescent="0.15">
      <c r="I7784" s="153"/>
    </row>
    <row r="7785" spans="9:9" x14ac:dyDescent="0.15">
      <c r="I7785" s="153"/>
    </row>
    <row r="7786" spans="9:9" x14ac:dyDescent="0.15">
      <c r="I7786" s="153"/>
    </row>
    <row r="7787" spans="9:9" x14ac:dyDescent="0.15">
      <c r="I7787" s="153"/>
    </row>
    <row r="7788" spans="9:9" x14ac:dyDescent="0.15">
      <c r="I7788" s="153"/>
    </row>
    <row r="7789" spans="9:9" x14ac:dyDescent="0.15">
      <c r="I7789" s="153"/>
    </row>
    <row r="7790" spans="9:9" x14ac:dyDescent="0.15">
      <c r="I7790" s="153"/>
    </row>
    <row r="7791" spans="9:9" x14ac:dyDescent="0.15">
      <c r="I7791" s="153"/>
    </row>
    <row r="7792" spans="9:9" x14ac:dyDescent="0.15">
      <c r="I7792" s="153"/>
    </row>
    <row r="7793" spans="9:9" x14ac:dyDescent="0.15">
      <c r="I7793" s="153"/>
    </row>
    <row r="7794" spans="9:9" x14ac:dyDescent="0.15">
      <c r="I7794" s="153"/>
    </row>
    <row r="7795" spans="9:9" x14ac:dyDescent="0.15">
      <c r="I7795" s="153"/>
    </row>
    <row r="7796" spans="9:9" x14ac:dyDescent="0.15">
      <c r="I7796" s="153"/>
    </row>
    <row r="7797" spans="9:9" x14ac:dyDescent="0.15">
      <c r="I7797" s="153"/>
    </row>
    <row r="7798" spans="9:9" x14ac:dyDescent="0.15">
      <c r="I7798" s="153"/>
    </row>
    <row r="7799" spans="9:9" x14ac:dyDescent="0.15">
      <c r="I7799" s="153"/>
    </row>
    <row r="7800" spans="9:9" x14ac:dyDescent="0.15">
      <c r="I7800" s="153"/>
    </row>
    <row r="7801" spans="9:9" x14ac:dyDescent="0.15">
      <c r="I7801" s="153"/>
    </row>
    <row r="7802" spans="9:9" x14ac:dyDescent="0.15">
      <c r="I7802" s="153"/>
    </row>
    <row r="7803" spans="9:9" x14ac:dyDescent="0.15">
      <c r="I7803" s="153"/>
    </row>
    <row r="7804" spans="9:9" x14ac:dyDescent="0.15">
      <c r="I7804" s="153"/>
    </row>
    <row r="7805" spans="9:9" x14ac:dyDescent="0.15">
      <c r="I7805" s="153"/>
    </row>
    <row r="7806" spans="9:9" x14ac:dyDescent="0.15">
      <c r="I7806" s="153"/>
    </row>
    <row r="7807" spans="9:9" x14ac:dyDescent="0.15">
      <c r="I7807" s="153"/>
    </row>
    <row r="7808" spans="9:9" x14ac:dyDescent="0.15">
      <c r="I7808" s="153"/>
    </row>
    <row r="7809" spans="9:9" x14ac:dyDescent="0.15">
      <c r="I7809" s="153"/>
    </row>
    <row r="7810" spans="9:9" x14ac:dyDescent="0.15">
      <c r="I7810" s="153"/>
    </row>
    <row r="7811" spans="9:9" x14ac:dyDescent="0.15">
      <c r="I7811" s="153"/>
    </row>
    <row r="7812" spans="9:9" x14ac:dyDescent="0.15">
      <c r="I7812" s="153"/>
    </row>
    <row r="7813" spans="9:9" x14ac:dyDescent="0.15">
      <c r="I7813" s="153"/>
    </row>
    <row r="7814" spans="9:9" x14ac:dyDescent="0.15">
      <c r="I7814" s="153"/>
    </row>
    <row r="7815" spans="9:9" x14ac:dyDescent="0.15">
      <c r="I7815" s="153"/>
    </row>
    <row r="7816" spans="9:9" x14ac:dyDescent="0.15">
      <c r="I7816" s="153"/>
    </row>
    <row r="7817" spans="9:9" x14ac:dyDescent="0.15">
      <c r="I7817" s="153"/>
    </row>
    <row r="7818" spans="9:9" x14ac:dyDescent="0.15">
      <c r="I7818" s="153"/>
    </row>
    <row r="7819" spans="9:9" x14ac:dyDescent="0.15">
      <c r="I7819" s="153"/>
    </row>
    <row r="7820" spans="9:9" x14ac:dyDescent="0.15">
      <c r="I7820" s="153"/>
    </row>
    <row r="7821" spans="9:9" x14ac:dyDescent="0.15">
      <c r="I7821" s="153"/>
    </row>
    <row r="7822" spans="9:9" x14ac:dyDescent="0.15">
      <c r="I7822" s="153"/>
    </row>
    <row r="7823" spans="9:9" x14ac:dyDescent="0.15">
      <c r="I7823" s="153"/>
    </row>
    <row r="7824" spans="9:9" x14ac:dyDescent="0.15">
      <c r="I7824" s="153"/>
    </row>
    <row r="7825" spans="9:9" x14ac:dyDescent="0.15">
      <c r="I7825" s="153"/>
    </row>
    <row r="7826" spans="9:9" x14ac:dyDescent="0.15">
      <c r="I7826" s="153"/>
    </row>
    <row r="7827" spans="9:9" x14ac:dyDescent="0.15">
      <c r="I7827" s="153"/>
    </row>
    <row r="7828" spans="9:9" x14ac:dyDescent="0.15">
      <c r="I7828" s="153"/>
    </row>
    <row r="7829" spans="9:9" x14ac:dyDescent="0.15">
      <c r="I7829" s="153"/>
    </row>
    <row r="7830" spans="9:9" x14ac:dyDescent="0.15">
      <c r="I7830" s="153"/>
    </row>
    <row r="7831" spans="9:9" x14ac:dyDescent="0.15">
      <c r="I7831" s="153"/>
    </row>
    <row r="7832" spans="9:9" x14ac:dyDescent="0.15">
      <c r="I7832" s="153"/>
    </row>
    <row r="7833" spans="9:9" x14ac:dyDescent="0.15">
      <c r="I7833" s="153"/>
    </row>
    <row r="7834" spans="9:9" x14ac:dyDescent="0.15">
      <c r="I7834" s="153"/>
    </row>
    <row r="7835" spans="9:9" x14ac:dyDescent="0.15">
      <c r="I7835" s="153"/>
    </row>
    <row r="7836" spans="9:9" x14ac:dyDescent="0.15">
      <c r="I7836" s="153"/>
    </row>
    <row r="7837" spans="9:9" x14ac:dyDescent="0.15">
      <c r="I7837" s="153"/>
    </row>
    <row r="7838" spans="9:9" x14ac:dyDescent="0.15">
      <c r="I7838" s="153"/>
    </row>
    <row r="7839" spans="9:9" x14ac:dyDescent="0.15">
      <c r="I7839" s="153"/>
    </row>
    <row r="7840" spans="9:9" x14ac:dyDescent="0.15">
      <c r="I7840" s="153"/>
    </row>
    <row r="7841" spans="9:9" x14ac:dyDescent="0.15">
      <c r="I7841" s="153"/>
    </row>
    <row r="7842" spans="9:9" x14ac:dyDescent="0.15">
      <c r="I7842" s="153"/>
    </row>
    <row r="7843" spans="9:9" x14ac:dyDescent="0.15">
      <c r="I7843" s="153"/>
    </row>
    <row r="7844" spans="9:9" x14ac:dyDescent="0.15">
      <c r="I7844" s="153"/>
    </row>
    <row r="7845" spans="9:9" x14ac:dyDescent="0.15">
      <c r="I7845" s="153"/>
    </row>
    <row r="7846" spans="9:9" x14ac:dyDescent="0.15">
      <c r="I7846" s="153"/>
    </row>
    <row r="7847" spans="9:9" x14ac:dyDescent="0.15">
      <c r="I7847" s="153"/>
    </row>
    <row r="7848" spans="9:9" x14ac:dyDescent="0.15">
      <c r="I7848" s="153"/>
    </row>
    <row r="7849" spans="9:9" x14ac:dyDescent="0.15">
      <c r="I7849" s="153"/>
    </row>
    <row r="7850" spans="9:9" x14ac:dyDescent="0.15">
      <c r="I7850" s="153"/>
    </row>
    <row r="7851" spans="9:9" x14ac:dyDescent="0.15">
      <c r="I7851" s="153"/>
    </row>
    <row r="7852" spans="9:9" x14ac:dyDescent="0.15">
      <c r="I7852" s="153"/>
    </row>
    <row r="7853" spans="9:9" x14ac:dyDescent="0.15">
      <c r="I7853" s="153"/>
    </row>
    <row r="7854" spans="9:9" x14ac:dyDescent="0.15">
      <c r="I7854" s="153"/>
    </row>
    <row r="7855" spans="9:9" x14ac:dyDescent="0.15">
      <c r="I7855" s="153"/>
    </row>
    <row r="7856" spans="9:9" x14ac:dyDescent="0.15">
      <c r="I7856" s="153"/>
    </row>
    <row r="7857" spans="9:9" x14ac:dyDescent="0.15">
      <c r="I7857" s="153"/>
    </row>
    <row r="7858" spans="9:9" x14ac:dyDescent="0.15">
      <c r="I7858" s="153"/>
    </row>
    <row r="7859" spans="9:9" x14ac:dyDescent="0.15">
      <c r="I7859" s="153"/>
    </row>
    <row r="7860" spans="9:9" x14ac:dyDescent="0.15">
      <c r="I7860" s="153"/>
    </row>
    <row r="7861" spans="9:9" x14ac:dyDescent="0.15">
      <c r="I7861" s="153"/>
    </row>
    <row r="7862" spans="9:9" x14ac:dyDescent="0.15">
      <c r="I7862" s="153"/>
    </row>
    <row r="7863" spans="9:9" x14ac:dyDescent="0.15">
      <c r="I7863" s="153"/>
    </row>
    <row r="7864" spans="9:9" x14ac:dyDescent="0.15">
      <c r="I7864" s="153"/>
    </row>
    <row r="7865" spans="9:9" x14ac:dyDescent="0.15">
      <c r="I7865" s="153"/>
    </row>
    <row r="7866" spans="9:9" x14ac:dyDescent="0.15">
      <c r="I7866" s="153"/>
    </row>
    <row r="7867" spans="9:9" x14ac:dyDescent="0.15">
      <c r="I7867" s="153"/>
    </row>
    <row r="7868" spans="9:9" x14ac:dyDescent="0.15">
      <c r="I7868" s="153"/>
    </row>
    <row r="7869" spans="9:9" x14ac:dyDescent="0.15">
      <c r="I7869" s="153"/>
    </row>
    <row r="7870" spans="9:9" x14ac:dyDescent="0.15">
      <c r="I7870" s="153"/>
    </row>
    <row r="7871" spans="9:9" x14ac:dyDescent="0.15">
      <c r="I7871" s="153"/>
    </row>
    <row r="7872" spans="9:9" x14ac:dyDescent="0.15">
      <c r="I7872" s="153"/>
    </row>
    <row r="7873" spans="9:9" x14ac:dyDescent="0.15">
      <c r="I7873" s="153"/>
    </row>
    <row r="7874" spans="9:9" x14ac:dyDescent="0.15">
      <c r="I7874" s="153"/>
    </row>
    <row r="7875" spans="9:9" x14ac:dyDescent="0.15">
      <c r="I7875" s="153"/>
    </row>
    <row r="7876" spans="9:9" x14ac:dyDescent="0.15">
      <c r="I7876" s="153"/>
    </row>
    <row r="7877" spans="9:9" x14ac:dyDescent="0.15">
      <c r="I7877" s="153"/>
    </row>
    <row r="7878" spans="9:9" x14ac:dyDescent="0.15">
      <c r="I7878" s="153"/>
    </row>
    <row r="7879" spans="9:9" x14ac:dyDescent="0.15">
      <c r="I7879" s="153"/>
    </row>
    <row r="7880" spans="9:9" x14ac:dyDescent="0.15">
      <c r="I7880" s="153"/>
    </row>
    <row r="7881" spans="9:9" x14ac:dyDescent="0.15">
      <c r="I7881" s="153"/>
    </row>
    <row r="7882" spans="9:9" x14ac:dyDescent="0.15">
      <c r="I7882" s="153"/>
    </row>
    <row r="7883" spans="9:9" x14ac:dyDescent="0.15">
      <c r="I7883" s="153"/>
    </row>
    <row r="7884" spans="9:9" x14ac:dyDescent="0.15">
      <c r="I7884" s="153"/>
    </row>
    <row r="7885" spans="9:9" x14ac:dyDescent="0.15">
      <c r="I7885" s="153"/>
    </row>
    <row r="7886" spans="9:9" x14ac:dyDescent="0.15">
      <c r="I7886" s="153"/>
    </row>
    <row r="7887" spans="9:9" x14ac:dyDescent="0.15">
      <c r="I7887" s="153"/>
    </row>
    <row r="7888" spans="9:9" x14ac:dyDescent="0.15">
      <c r="I7888" s="153"/>
    </row>
    <row r="7889" spans="9:9" x14ac:dyDescent="0.15">
      <c r="I7889" s="153"/>
    </row>
    <row r="7890" spans="9:9" x14ac:dyDescent="0.15">
      <c r="I7890" s="153"/>
    </row>
    <row r="7891" spans="9:9" x14ac:dyDescent="0.15">
      <c r="I7891" s="153"/>
    </row>
    <row r="7892" spans="9:9" x14ac:dyDescent="0.15">
      <c r="I7892" s="153"/>
    </row>
    <row r="7893" spans="9:9" x14ac:dyDescent="0.15">
      <c r="I7893" s="153"/>
    </row>
    <row r="7894" spans="9:9" x14ac:dyDescent="0.15">
      <c r="I7894" s="153"/>
    </row>
    <row r="7895" spans="9:9" x14ac:dyDescent="0.15">
      <c r="I7895" s="153"/>
    </row>
    <row r="7896" spans="9:9" x14ac:dyDescent="0.15">
      <c r="I7896" s="153"/>
    </row>
    <row r="7897" spans="9:9" x14ac:dyDescent="0.15">
      <c r="I7897" s="153"/>
    </row>
    <row r="7898" spans="9:9" x14ac:dyDescent="0.15">
      <c r="I7898" s="153"/>
    </row>
    <row r="7899" spans="9:9" x14ac:dyDescent="0.15">
      <c r="I7899" s="153"/>
    </row>
    <row r="7900" spans="9:9" x14ac:dyDescent="0.15">
      <c r="I7900" s="153"/>
    </row>
    <row r="7901" spans="9:9" x14ac:dyDescent="0.15">
      <c r="I7901" s="153"/>
    </row>
    <row r="7902" spans="9:9" x14ac:dyDescent="0.15">
      <c r="I7902" s="153"/>
    </row>
    <row r="7903" spans="9:9" x14ac:dyDescent="0.15">
      <c r="I7903" s="153"/>
    </row>
    <row r="7904" spans="9:9" x14ac:dyDescent="0.15">
      <c r="I7904" s="153"/>
    </row>
    <row r="7905" spans="9:9" x14ac:dyDescent="0.15">
      <c r="I7905" s="153"/>
    </row>
    <row r="7906" spans="9:9" x14ac:dyDescent="0.15">
      <c r="I7906" s="153"/>
    </row>
    <row r="7907" spans="9:9" x14ac:dyDescent="0.15">
      <c r="I7907" s="153"/>
    </row>
    <row r="7908" spans="9:9" x14ac:dyDescent="0.15">
      <c r="I7908" s="153"/>
    </row>
    <row r="7909" spans="9:9" x14ac:dyDescent="0.15">
      <c r="I7909" s="153"/>
    </row>
    <row r="7910" spans="9:9" x14ac:dyDescent="0.15">
      <c r="I7910" s="153"/>
    </row>
    <row r="7911" spans="9:9" x14ac:dyDescent="0.15">
      <c r="I7911" s="153"/>
    </row>
    <row r="7912" spans="9:9" x14ac:dyDescent="0.15">
      <c r="I7912" s="153"/>
    </row>
    <row r="7913" spans="9:9" x14ac:dyDescent="0.15">
      <c r="I7913" s="153"/>
    </row>
    <row r="7914" spans="9:9" x14ac:dyDescent="0.15">
      <c r="I7914" s="153"/>
    </row>
    <row r="7915" spans="9:9" x14ac:dyDescent="0.15">
      <c r="I7915" s="153"/>
    </row>
    <row r="7916" spans="9:9" x14ac:dyDescent="0.15">
      <c r="I7916" s="153"/>
    </row>
    <row r="7917" spans="9:9" x14ac:dyDescent="0.15">
      <c r="I7917" s="153"/>
    </row>
    <row r="7918" spans="9:9" x14ac:dyDescent="0.15">
      <c r="I7918" s="153"/>
    </row>
    <row r="7919" spans="9:9" x14ac:dyDescent="0.15">
      <c r="I7919" s="153"/>
    </row>
    <row r="7920" spans="9:9" x14ac:dyDescent="0.15">
      <c r="I7920" s="153"/>
    </row>
    <row r="7921" spans="9:9" x14ac:dyDescent="0.15">
      <c r="I7921" s="153"/>
    </row>
    <row r="7922" spans="9:9" x14ac:dyDescent="0.15">
      <c r="I7922" s="153"/>
    </row>
    <row r="7923" spans="9:9" x14ac:dyDescent="0.15">
      <c r="I7923" s="153"/>
    </row>
    <row r="7924" spans="9:9" x14ac:dyDescent="0.15">
      <c r="I7924" s="153"/>
    </row>
    <row r="7925" spans="9:9" x14ac:dyDescent="0.15">
      <c r="I7925" s="153"/>
    </row>
    <row r="7926" spans="9:9" x14ac:dyDescent="0.15">
      <c r="I7926" s="153"/>
    </row>
    <row r="7927" spans="9:9" x14ac:dyDescent="0.15">
      <c r="I7927" s="153"/>
    </row>
    <row r="7928" spans="9:9" x14ac:dyDescent="0.15">
      <c r="I7928" s="153"/>
    </row>
    <row r="7929" spans="9:9" x14ac:dyDescent="0.15">
      <c r="I7929" s="153"/>
    </row>
    <row r="7930" spans="9:9" x14ac:dyDescent="0.15">
      <c r="I7930" s="153"/>
    </row>
    <row r="7931" spans="9:9" x14ac:dyDescent="0.15">
      <c r="I7931" s="153"/>
    </row>
    <row r="7932" spans="9:9" x14ac:dyDescent="0.15">
      <c r="I7932" s="153"/>
    </row>
    <row r="7933" spans="9:9" x14ac:dyDescent="0.15">
      <c r="I7933" s="153"/>
    </row>
    <row r="7934" spans="9:9" x14ac:dyDescent="0.15">
      <c r="I7934" s="153"/>
    </row>
    <row r="7935" spans="9:9" x14ac:dyDescent="0.15">
      <c r="I7935" s="153"/>
    </row>
    <row r="7936" spans="9:9" x14ac:dyDescent="0.15">
      <c r="I7936" s="153"/>
    </row>
    <row r="7937" spans="9:9" x14ac:dyDescent="0.15">
      <c r="I7937" s="153"/>
    </row>
    <row r="7938" spans="9:9" x14ac:dyDescent="0.15">
      <c r="I7938" s="153"/>
    </row>
    <row r="7939" spans="9:9" x14ac:dyDescent="0.15">
      <c r="I7939" s="153"/>
    </row>
    <row r="7940" spans="9:9" x14ac:dyDescent="0.15">
      <c r="I7940" s="153"/>
    </row>
    <row r="7941" spans="9:9" x14ac:dyDescent="0.15">
      <c r="I7941" s="153"/>
    </row>
    <row r="7942" spans="9:9" x14ac:dyDescent="0.15">
      <c r="I7942" s="153"/>
    </row>
    <row r="7943" spans="9:9" x14ac:dyDescent="0.15">
      <c r="I7943" s="153"/>
    </row>
    <row r="7944" spans="9:9" x14ac:dyDescent="0.15">
      <c r="I7944" s="153"/>
    </row>
    <row r="7945" spans="9:9" x14ac:dyDescent="0.15">
      <c r="I7945" s="153"/>
    </row>
    <row r="7946" spans="9:9" x14ac:dyDescent="0.15">
      <c r="I7946" s="153"/>
    </row>
    <row r="7947" spans="9:9" x14ac:dyDescent="0.15">
      <c r="I7947" s="153"/>
    </row>
    <row r="7948" spans="9:9" x14ac:dyDescent="0.15">
      <c r="I7948" s="153"/>
    </row>
    <row r="7949" spans="9:9" x14ac:dyDescent="0.15">
      <c r="I7949" s="153"/>
    </row>
    <row r="7950" spans="9:9" x14ac:dyDescent="0.15">
      <c r="I7950" s="153"/>
    </row>
    <row r="7951" spans="9:9" x14ac:dyDescent="0.15">
      <c r="I7951" s="153"/>
    </row>
    <row r="7952" spans="9:9" x14ac:dyDescent="0.15">
      <c r="I7952" s="153"/>
    </row>
    <row r="7953" spans="9:9" x14ac:dyDescent="0.15">
      <c r="I7953" s="153"/>
    </row>
    <row r="7954" spans="9:9" x14ac:dyDescent="0.15">
      <c r="I7954" s="153"/>
    </row>
    <row r="7955" spans="9:9" x14ac:dyDescent="0.15">
      <c r="I7955" s="153"/>
    </row>
    <row r="7956" spans="9:9" x14ac:dyDescent="0.15">
      <c r="I7956" s="153"/>
    </row>
    <row r="7957" spans="9:9" x14ac:dyDescent="0.15">
      <c r="I7957" s="153"/>
    </row>
    <row r="7958" spans="9:9" x14ac:dyDescent="0.15">
      <c r="I7958" s="153"/>
    </row>
    <row r="7959" spans="9:9" x14ac:dyDescent="0.15">
      <c r="I7959" s="153"/>
    </row>
    <row r="7960" spans="9:9" x14ac:dyDescent="0.15">
      <c r="I7960" s="153"/>
    </row>
    <row r="7961" spans="9:9" x14ac:dyDescent="0.15">
      <c r="I7961" s="153"/>
    </row>
    <row r="7962" spans="9:9" x14ac:dyDescent="0.15">
      <c r="I7962" s="153"/>
    </row>
    <row r="7963" spans="9:9" x14ac:dyDescent="0.15">
      <c r="I7963" s="153"/>
    </row>
    <row r="7964" spans="9:9" x14ac:dyDescent="0.15">
      <c r="I7964" s="153"/>
    </row>
    <row r="7965" spans="9:9" x14ac:dyDescent="0.15">
      <c r="I7965" s="153"/>
    </row>
    <row r="7966" spans="9:9" x14ac:dyDescent="0.15">
      <c r="I7966" s="153"/>
    </row>
    <row r="7967" spans="9:9" x14ac:dyDescent="0.15">
      <c r="I7967" s="153"/>
    </row>
    <row r="7968" spans="9:9" x14ac:dyDescent="0.15">
      <c r="I7968" s="153"/>
    </row>
    <row r="7969" spans="9:9" x14ac:dyDescent="0.15">
      <c r="I7969" s="153"/>
    </row>
    <row r="7970" spans="9:9" x14ac:dyDescent="0.15">
      <c r="I7970" s="153"/>
    </row>
    <row r="7971" spans="9:9" x14ac:dyDescent="0.15">
      <c r="I7971" s="153"/>
    </row>
    <row r="7972" spans="9:9" x14ac:dyDescent="0.15">
      <c r="I7972" s="153"/>
    </row>
    <row r="7973" spans="9:9" x14ac:dyDescent="0.15">
      <c r="I7973" s="153"/>
    </row>
    <row r="7974" spans="9:9" x14ac:dyDescent="0.15">
      <c r="I7974" s="153"/>
    </row>
    <row r="7975" spans="9:9" x14ac:dyDescent="0.15">
      <c r="I7975" s="153"/>
    </row>
    <row r="7976" spans="9:9" x14ac:dyDescent="0.15">
      <c r="I7976" s="153"/>
    </row>
    <row r="7977" spans="9:9" x14ac:dyDescent="0.15">
      <c r="I7977" s="153"/>
    </row>
    <row r="7978" spans="9:9" x14ac:dyDescent="0.15">
      <c r="I7978" s="153"/>
    </row>
    <row r="7979" spans="9:9" x14ac:dyDescent="0.15">
      <c r="I7979" s="153"/>
    </row>
    <row r="7980" spans="9:9" x14ac:dyDescent="0.15">
      <c r="I7980" s="153"/>
    </row>
    <row r="7981" spans="9:9" x14ac:dyDescent="0.15">
      <c r="I7981" s="153"/>
    </row>
    <row r="7982" spans="9:9" x14ac:dyDescent="0.15">
      <c r="I7982" s="153"/>
    </row>
    <row r="7983" spans="9:9" x14ac:dyDescent="0.15">
      <c r="I7983" s="153"/>
    </row>
    <row r="7984" spans="9:9" x14ac:dyDescent="0.15">
      <c r="I7984" s="153"/>
    </row>
    <row r="7985" spans="9:9" x14ac:dyDescent="0.15">
      <c r="I7985" s="153"/>
    </row>
    <row r="7986" spans="9:9" x14ac:dyDescent="0.15">
      <c r="I7986" s="153"/>
    </row>
    <row r="7987" spans="9:9" x14ac:dyDescent="0.15">
      <c r="I7987" s="153"/>
    </row>
    <row r="7988" spans="9:9" x14ac:dyDescent="0.15">
      <c r="I7988" s="153"/>
    </row>
    <row r="7989" spans="9:9" x14ac:dyDescent="0.15">
      <c r="I7989" s="153"/>
    </row>
    <row r="7990" spans="9:9" x14ac:dyDescent="0.15">
      <c r="I7990" s="153"/>
    </row>
    <row r="7991" spans="9:9" x14ac:dyDescent="0.15">
      <c r="I7991" s="153"/>
    </row>
    <row r="7992" spans="9:9" x14ac:dyDescent="0.15">
      <c r="I7992" s="153"/>
    </row>
    <row r="7993" spans="9:9" x14ac:dyDescent="0.15">
      <c r="I7993" s="153"/>
    </row>
    <row r="7994" spans="9:9" x14ac:dyDescent="0.15">
      <c r="I7994" s="153"/>
    </row>
    <row r="7995" spans="9:9" x14ac:dyDescent="0.15">
      <c r="I7995" s="153"/>
    </row>
    <row r="7996" spans="9:9" x14ac:dyDescent="0.15">
      <c r="I7996" s="153"/>
    </row>
    <row r="7997" spans="9:9" x14ac:dyDescent="0.15">
      <c r="I7997" s="153"/>
    </row>
    <row r="7998" spans="9:9" x14ac:dyDescent="0.15">
      <c r="I7998" s="153"/>
    </row>
    <row r="7999" spans="9:9" x14ac:dyDescent="0.15">
      <c r="I7999" s="153"/>
    </row>
    <row r="8000" spans="9:9" x14ac:dyDescent="0.15">
      <c r="I8000" s="153"/>
    </row>
    <row r="8001" spans="9:9" x14ac:dyDescent="0.15">
      <c r="I8001" s="153"/>
    </row>
    <row r="8002" spans="9:9" x14ac:dyDescent="0.15">
      <c r="I8002" s="153"/>
    </row>
    <row r="8003" spans="9:9" x14ac:dyDescent="0.15">
      <c r="I8003" s="153"/>
    </row>
    <row r="8004" spans="9:9" x14ac:dyDescent="0.15">
      <c r="I8004" s="153"/>
    </row>
    <row r="8005" spans="9:9" x14ac:dyDescent="0.15">
      <c r="I8005" s="153"/>
    </row>
    <row r="8006" spans="9:9" x14ac:dyDescent="0.15">
      <c r="I8006" s="153"/>
    </row>
    <row r="8007" spans="9:9" x14ac:dyDescent="0.15">
      <c r="I8007" s="153"/>
    </row>
    <row r="8008" spans="9:9" x14ac:dyDescent="0.15">
      <c r="I8008" s="153"/>
    </row>
    <row r="8009" spans="9:9" x14ac:dyDescent="0.15">
      <c r="I8009" s="153"/>
    </row>
    <row r="8010" spans="9:9" x14ac:dyDescent="0.15">
      <c r="I8010" s="153"/>
    </row>
    <row r="8011" spans="9:9" x14ac:dyDescent="0.15">
      <c r="I8011" s="153"/>
    </row>
    <row r="8012" spans="9:9" x14ac:dyDescent="0.15">
      <c r="I8012" s="153"/>
    </row>
    <row r="8013" spans="9:9" x14ac:dyDescent="0.15">
      <c r="I8013" s="153"/>
    </row>
    <row r="8014" spans="9:9" x14ac:dyDescent="0.15">
      <c r="I8014" s="153"/>
    </row>
    <row r="8015" spans="9:9" x14ac:dyDescent="0.15">
      <c r="I8015" s="153"/>
    </row>
    <row r="8016" spans="9:9" x14ac:dyDescent="0.15">
      <c r="I8016" s="153"/>
    </row>
    <row r="8017" spans="9:9" x14ac:dyDescent="0.15">
      <c r="I8017" s="153"/>
    </row>
    <row r="8018" spans="9:9" x14ac:dyDescent="0.15">
      <c r="I8018" s="153"/>
    </row>
    <row r="8019" spans="9:9" x14ac:dyDescent="0.15">
      <c r="I8019" s="153"/>
    </row>
    <row r="8020" spans="9:9" x14ac:dyDescent="0.15">
      <c r="I8020" s="153"/>
    </row>
    <row r="8021" spans="9:9" x14ac:dyDescent="0.15">
      <c r="I8021" s="153"/>
    </row>
    <row r="8022" spans="9:9" x14ac:dyDescent="0.15">
      <c r="I8022" s="153"/>
    </row>
    <row r="8023" spans="9:9" x14ac:dyDescent="0.15">
      <c r="I8023" s="153"/>
    </row>
    <row r="8024" spans="9:9" x14ac:dyDescent="0.15">
      <c r="I8024" s="153"/>
    </row>
    <row r="8025" spans="9:9" x14ac:dyDescent="0.15">
      <c r="I8025" s="153"/>
    </row>
    <row r="8026" spans="9:9" x14ac:dyDescent="0.15">
      <c r="I8026" s="153"/>
    </row>
    <row r="8027" spans="9:9" x14ac:dyDescent="0.15">
      <c r="I8027" s="153"/>
    </row>
    <row r="8028" spans="9:9" x14ac:dyDescent="0.15">
      <c r="I8028" s="153"/>
    </row>
    <row r="8029" spans="9:9" x14ac:dyDescent="0.15">
      <c r="I8029" s="153"/>
    </row>
    <row r="8030" spans="9:9" x14ac:dyDescent="0.15">
      <c r="I8030" s="153"/>
    </row>
    <row r="8031" spans="9:9" x14ac:dyDescent="0.15">
      <c r="I8031" s="153"/>
    </row>
    <row r="8032" spans="9:9" x14ac:dyDescent="0.15">
      <c r="I8032" s="153"/>
    </row>
    <row r="8033" spans="9:9" x14ac:dyDescent="0.15">
      <c r="I8033" s="153"/>
    </row>
    <row r="8034" spans="9:9" x14ac:dyDescent="0.15">
      <c r="I8034" s="153"/>
    </row>
    <row r="8035" spans="9:9" x14ac:dyDescent="0.15">
      <c r="I8035" s="153"/>
    </row>
    <row r="8036" spans="9:9" x14ac:dyDescent="0.15">
      <c r="I8036" s="153"/>
    </row>
    <row r="8037" spans="9:9" x14ac:dyDescent="0.15">
      <c r="I8037" s="153"/>
    </row>
    <row r="8038" spans="9:9" x14ac:dyDescent="0.15">
      <c r="I8038" s="153"/>
    </row>
    <row r="8039" spans="9:9" x14ac:dyDescent="0.15">
      <c r="I8039" s="153"/>
    </row>
    <row r="8040" spans="9:9" x14ac:dyDescent="0.15">
      <c r="I8040" s="153"/>
    </row>
    <row r="8041" spans="9:9" x14ac:dyDescent="0.15">
      <c r="I8041" s="153"/>
    </row>
    <row r="8042" spans="9:9" x14ac:dyDescent="0.15">
      <c r="I8042" s="153"/>
    </row>
    <row r="8043" spans="9:9" x14ac:dyDescent="0.15">
      <c r="I8043" s="153"/>
    </row>
    <row r="8044" spans="9:9" x14ac:dyDescent="0.15">
      <c r="I8044" s="153"/>
    </row>
    <row r="8045" spans="9:9" x14ac:dyDescent="0.15">
      <c r="I8045" s="153"/>
    </row>
    <row r="8046" spans="9:9" x14ac:dyDescent="0.15">
      <c r="I8046" s="153"/>
    </row>
    <row r="8047" spans="9:9" x14ac:dyDescent="0.15">
      <c r="I8047" s="153"/>
    </row>
    <row r="8048" spans="9:9" x14ac:dyDescent="0.15">
      <c r="I8048" s="153"/>
    </row>
    <row r="8049" spans="9:9" x14ac:dyDescent="0.15">
      <c r="I8049" s="153"/>
    </row>
    <row r="8050" spans="9:9" x14ac:dyDescent="0.15">
      <c r="I8050" s="153"/>
    </row>
    <row r="8051" spans="9:9" x14ac:dyDescent="0.15">
      <c r="I8051" s="153"/>
    </row>
    <row r="8052" spans="9:9" x14ac:dyDescent="0.15">
      <c r="I8052" s="153"/>
    </row>
    <row r="8053" spans="9:9" x14ac:dyDescent="0.15">
      <c r="I8053" s="153"/>
    </row>
    <row r="8054" spans="9:9" x14ac:dyDescent="0.15">
      <c r="I8054" s="153"/>
    </row>
    <row r="8055" spans="9:9" x14ac:dyDescent="0.15">
      <c r="I8055" s="153"/>
    </row>
    <row r="8056" spans="9:9" x14ac:dyDescent="0.15">
      <c r="I8056" s="153"/>
    </row>
    <row r="8057" spans="9:9" x14ac:dyDescent="0.15">
      <c r="I8057" s="153"/>
    </row>
    <row r="8058" spans="9:9" x14ac:dyDescent="0.15">
      <c r="I8058" s="153"/>
    </row>
    <row r="8059" spans="9:9" x14ac:dyDescent="0.15">
      <c r="I8059" s="153"/>
    </row>
    <row r="8060" spans="9:9" x14ac:dyDescent="0.15">
      <c r="I8060" s="153"/>
    </row>
    <row r="8061" spans="9:9" x14ac:dyDescent="0.15">
      <c r="I8061" s="153"/>
    </row>
    <row r="8062" spans="9:9" x14ac:dyDescent="0.15">
      <c r="I8062" s="153"/>
    </row>
    <row r="8063" spans="9:9" x14ac:dyDescent="0.15">
      <c r="I8063" s="153"/>
    </row>
    <row r="8064" spans="9:9" x14ac:dyDescent="0.15">
      <c r="I8064" s="153"/>
    </row>
    <row r="8065" spans="9:9" x14ac:dyDescent="0.15">
      <c r="I8065" s="153"/>
    </row>
    <row r="8066" spans="9:9" x14ac:dyDescent="0.15">
      <c r="I8066" s="153"/>
    </row>
    <row r="8067" spans="9:9" x14ac:dyDescent="0.15">
      <c r="I8067" s="153"/>
    </row>
    <row r="8068" spans="9:9" x14ac:dyDescent="0.15">
      <c r="I8068" s="153"/>
    </row>
    <row r="8069" spans="9:9" x14ac:dyDescent="0.15">
      <c r="I8069" s="153"/>
    </row>
    <row r="8070" spans="9:9" x14ac:dyDescent="0.15">
      <c r="I8070" s="153"/>
    </row>
    <row r="8071" spans="9:9" x14ac:dyDescent="0.15">
      <c r="I8071" s="153"/>
    </row>
    <row r="8072" spans="9:9" x14ac:dyDescent="0.15">
      <c r="I8072" s="153"/>
    </row>
    <row r="8073" spans="9:9" x14ac:dyDescent="0.15">
      <c r="I8073" s="153"/>
    </row>
    <row r="8074" spans="9:9" x14ac:dyDescent="0.15">
      <c r="I8074" s="153"/>
    </row>
    <row r="8075" spans="9:9" x14ac:dyDescent="0.15">
      <c r="I8075" s="153"/>
    </row>
    <row r="8076" spans="9:9" x14ac:dyDescent="0.15">
      <c r="I8076" s="153"/>
    </row>
    <row r="8077" spans="9:9" x14ac:dyDescent="0.15">
      <c r="I8077" s="153"/>
    </row>
    <row r="8078" spans="9:9" x14ac:dyDescent="0.15">
      <c r="I8078" s="153"/>
    </row>
    <row r="8079" spans="9:9" x14ac:dyDescent="0.15">
      <c r="I8079" s="153"/>
    </row>
    <row r="8080" spans="9:9" x14ac:dyDescent="0.15">
      <c r="I8080" s="153"/>
    </row>
    <row r="8081" spans="9:9" x14ac:dyDescent="0.15">
      <c r="I8081" s="153"/>
    </row>
    <row r="8082" spans="9:9" x14ac:dyDescent="0.15">
      <c r="I8082" s="153"/>
    </row>
    <row r="8083" spans="9:9" x14ac:dyDescent="0.15">
      <c r="I8083" s="153"/>
    </row>
    <row r="8084" spans="9:9" x14ac:dyDescent="0.15">
      <c r="I8084" s="153"/>
    </row>
    <row r="8085" spans="9:9" x14ac:dyDescent="0.15">
      <c r="I8085" s="153"/>
    </row>
    <row r="8086" spans="9:9" x14ac:dyDescent="0.15">
      <c r="I8086" s="153"/>
    </row>
    <row r="8087" spans="9:9" x14ac:dyDescent="0.15">
      <c r="I8087" s="153"/>
    </row>
    <row r="8088" spans="9:9" x14ac:dyDescent="0.15">
      <c r="I8088" s="153"/>
    </row>
    <row r="8089" spans="9:9" x14ac:dyDescent="0.15">
      <c r="I8089" s="153"/>
    </row>
    <row r="8090" spans="9:9" x14ac:dyDescent="0.15">
      <c r="I8090" s="153"/>
    </row>
    <row r="8091" spans="9:9" x14ac:dyDescent="0.15">
      <c r="I8091" s="153"/>
    </row>
    <row r="8092" spans="9:9" x14ac:dyDescent="0.15">
      <c r="I8092" s="153"/>
    </row>
    <row r="8093" spans="9:9" x14ac:dyDescent="0.15">
      <c r="I8093" s="153"/>
    </row>
    <row r="8094" spans="9:9" x14ac:dyDescent="0.15">
      <c r="I8094" s="153"/>
    </row>
    <row r="8095" spans="9:9" x14ac:dyDescent="0.15">
      <c r="I8095" s="153"/>
    </row>
    <row r="8096" spans="9:9" x14ac:dyDescent="0.15">
      <c r="I8096" s="153"/>
    </row>
    <row r="8097" spans="9:9" x14ac:dyDescent="0.15">
      <c r="I8097" s="153"/>
    </row>
    <row r="8098" spans="9:9" x14ac:dyDescent="0.15">
      <c r="I8098" s="153"/>
    </row>
    <row r="8099" spans="9:9" x14ac:dyDescent="0.15">
      <c r="I8099" s="153"/>
    </row>
    <row r="8100" spans="9:9" x14ac:dyDescent="0.15">
      <c r="I8100" s="153"/>
    </row>
    <row r="8101" spans="9:9" x14ac:dyDescent="0.15">
      <c r="I8101" s="153"/>
    </row>
    <row r="8102" spans="9:9" x14ac:dyDescent="0.15">
      <c r="I8102" s="153"/>
    </row>
    <row r="8103" spans="9:9" x14ac:dyDescent="0.15">
      <c r="I8103" s="153"/>
    </row>
    <row r="8104" spans="9:9" x14ac:dyDescent="0.15">
      <c r="I8104" s="153"/>
    </row>
    <row r="8105" spans="9:9" x14ac:dyDescent="0.15">
      <c r="I8105" s="153"/>
    </row>
    <row r="8106" spans="9:9" x14ac:dyDescent="0.15">
      <c r="I8106" s="153"/>
    </row>
    <row r="8107" spans="9:9" x14ac:dyDescent="0.15">
      <c r="I8107" s="153"/>
    </row>
    <row r="8108" spans="9:9" x14ac:dyDescent="0.15">
      <c r="I8108" s="153"/>
    </row>
    <row r="8109" spans="9:9" x14ac:dyDescent="0.15">
      <c r="I8109" s="153"/>
    </row>
    <row r="8110" spans="9:9" x14ac:dyDescent="0.15">
      <c r="I8110" s="153"/>
    </row>
    <row r="8111" spans="9:9" x14ac:dyDescent="0.15">
      <c r="I8111" s="153"/>
    </row>
    <row r="8112" spans="9:9" x14ac:dyDescent="0.15">
      <c r="I8112" s="153"/>
    </row>
    <row r="8113" spans="9:9" x14ac:dyDescent="0.15">
      <c r="I8113" s="153"/>
    </row>
    <row r="8114" spans="9:9" x14ac:dyDescent="0.15">
      <c r="I8114" s="153"/>
    </row>
    <row r="8115" spans="9:9" x14ac:dyDescent="0.15">
      <c r="I8115" s="153"/>
    </row>
    <row r="8116" spans="9:9" x14ac:dyDescent="0.15">
      <c r="I8116" s="153"/>
    </row>
    <row r="8117" spans="9:9" x14ac:dyDescent="0.15">
      <c r="I8117" s="153"/>
    </row>
    <row r="8118" spans="9:9" x14ac:dyDescent="0.15">
      <c r="I8118" s="153"/>
    </row>
    <row r="8119" spans="9:9" x14ac:dyDescent="0.15">
      <c r="I8119" s="153"/>
    </row>
    <row r="8120" spans="9:9" x14ac:dyDescent="0.15">
      <c r="I8120" s="153"/>
    </row>
    <row r="8121" spans="9:9" x14ac:dyDescent="0.15">
      <c r="I8121" s="153"/>
    </row>
    <row r="8122" spans="9:9" x14ac:dyDescent="0.15">
      <c r="I8122" s="153"/>
    </row>
    <row r="8123" spans="9:9" x14ac:dyDescent="0.15">
      <c r="I8123" s="153"/>
    </row>
    <row r="8124" spans="9:9" x14ac:dyDescent="0.15">
      <c r="I8124" s="153"/>
    </row>
    <row r="8125" spans="9:9" x14ac:dyDescent="0.15">
      <c r="I8125" s="153"/>
    </row>
    <row r="8126" spans="9:9" x14ac:dyDescent="0.15">
      <c r="I8126" s="153"/>
    </row>
    <row r="8127" spans="9:9" x14ac:dyDescent="0.15">
      <c r="I8127" s="153"/>
    </row>
    <row r="8128" spans="9:9" x14ac:dyDescent="0.15">
      <c r="I8128" s="153"/>
    </row>
    <row r="8129" spans="9:9" x14ac:dyDescent="0.15">
      <c r="I8129" s="153"/>
    </row>
    <row r="8130" spans="9:9" x14ac:dyDescent="0.15">
      <c r="I8130" s="153"/>
    </row>
    <row r="8131" spans="9:9" x14ac:dyDescent="0.15">
      <c r="I8131" s="153"/>
    </row>
    <row r="8132" spans="9:9" x14ac:dyDescent="0.15">
      <c r="I8132" s="153"/>
    </row>
    <row r="8133" spans="9:9" x14ac:dyDescent="0.15">
      <c r="I8133" s="153"/>
    </row>
    <row r="8134" spans="9:9" x14ac:dyDescent="0.15">
      <c r="I8134" s="153"/>
    </row>
    <row r="8135" spans="9:9" x14ac:dyDescent="0.15">
      <c r="I8135" s="153"/>
    </row>
    <row r="8136" spans="9:9" x14ac:dyDescent="0.15">
      <c r="I8136" s="153"/>
    </row>
    <row r="8137" spans="9:9" x14ac:dyDescent="0.15">
      <c r="I8137" s="153"/>
    </row>
    <row r="8138" spans="9:9" x14ac:dyDescent="0.15">
      <c r="I8138" s="153"/>
    </row>
    <row r="8139" spans="9:9" x14ac:dyDescent="0.15">
      <c r="I8139" s="153"/>
    </row>
    <row r="8140" spans="9:9" x14ac:dyDescent="0.15">
      <c r="I8140" s="153"/>
    </row>
    <row r="8141" spans="9:9" x14ac:dyDescent="0.15">
      <c r="I8141" s="153"/>
    </row>
    <row r="8142" spans="9:9" x14ac:dyDescent="0.15">
      <c r="I8142" s="153"/>
    </row>
    <row r="8143" spans="9:9" x14ac:dyDescent="0.15">
      <c r="I8143" s="153"/>
    </row>
    <row r="8144" spans="9:9" x14ac:dyDescent="0.15">
      <c r="I8144" s="153"/>
    </row>
    <row r="8145" spans="9:9" x14ac:dyDescent="0.15">
      <c r="I8145" s="153"/>
    </row>
    <row r="8146" spans="9:9" x14ac:dyDescent="0.15">
      <c r="I8146" s="153"/>
    </row>
    <row r="8147" spans="9:9" x14ac:dyDescent="0.15">
      <c r="I8147" s="153"/>
    </row>
    <row r="8148" spans="9:9" x14ac:dyDescent="0.15">
      <c r="I8148" s="153"/>
    </row>
    <row r="8149" spans="9:9" x14ac:dyDescent="0.15">
      <c r="I8149" s="153"/>
    </row>
    <row r="8150" spans="9:9" x14ac:dyDescent="0.15">
      <c r="I8150" s="153"/>
    </row>
    <row r="8151" spans="9:9" x14ac:dyDescent="0.15">
      <c r="I8151" s="153"/>
    </row>
    <row r="8152" spans="9:9" x14ac:dyDescent="0.15">
      <c r="I8152" s="153"/>
    </row>
    <row r="8153" spans="9:9" x14ac:dyDescent="0.15">
      <c r="I8153" s="153"/>
    </row>
    <row r="8154" spans="9:9" x14ac:dyDescent="0.15">
      <c r="I8154" s="153"/>
    </row>
    <row r="8155" spans="9:9" x14ac:dyDescent="0.15">
      <c r="I8155" s="153"/>
    </row>
    <row r="8156" spans="9:9" x14ac:dyDescent="0.15">
      <c r="I8156" s="153"/>
    </row>
    <row r="8157" spans="9:9" x14ac:dyDescent="0.15">
      <c r="I8157" s="153"/>
    </row>
    <row r="8158" spans="9:9" x14ac:dyDescent="0.15">
      <c r="I8158" s="153"/>
    </row>
    <row r="8159" spans="9:9" x14ac:dyDescent="0.15">
      <c r="I8159" s="153"/>
    </row>
    <row r="8160" spans="9:9" x14ac:dyDescent="0.15">
      <c r="I8160" s="153"/>
    </row>
    <row r="8161" spans="9:9" x14ac:dyDescent="0.15">
      <c r="I8161" s="153"/>
    </row>
    <row r="8162" spans="9:9" x14ac:dyDescent="0.15">
      <c r="I8162" s="153"/>
    </row>
    <row r="8163" spans="9:9" x14ac:dyDescent="0.15">
      <c r="I8163" s="153"/>
    </row>
    <row r="8164" spans="9:9" x14ac:dyDescent="0.15">
      <c r="I8164" s="153"/>
    </row>
    <row r="8165" spans="9:9" x14ac:dyDescent="0.15">
      <c r="I8165" s="153"/>
    </row>
    <row r="8166" spans="9:9" x14ac:dyDescent="0.15">
      <c r="I8166" s="153"/>
    </row>
    <row r="8167" spans="9:9" x14ac:dyDescent="0.15">
      <c r="I8167" s="153"/>
    </row>
    <row r="8168" spans="9:9" x14ac:dyDescent="0.15">
      <c r="I8168" s="153"/>
    </row>
    <row r="8169" spans="9:9" x14ac:dyDescent="0.15">
      <c r="I8169" s="153"/>
    </row>
    <row r="8170" spans="9:9" x14ac:dyDescent="0.15">
      <c r="I8170" s="153"/>
    </row>
    <row r="8171" spans="9:9" x14ac:dyDescent="0.15">
      <c r="I8171" s="153"/>
    </row>
    <row r="8172" spans="9:9" x14ac:dyDescent="0.15">
      <c r="I8172" s="153"/>
    </row>
    <row r="8173" spans="9:9" x14ac:dyDescent="0.15">
      <c r="I8173" s="153"/>
    </row>
    <row r="8174" spans="9:9" x14ac:dyDescent="0.15">
      <c r="I8174" s="153"/>
    </row>
    <row r="8175" spans="9:9" x14ac:dyDescent="0.15">
      <c r="I8175" s="153"/>
    </row>
    <row r="8176" spans="9:9" x14ac:dyDescent="0.15">
      <c r="I8176" s="153"/>
    </row>
    <row r="8177" spans="9:9" x14ac:dyDescent="0.15">
      <c r="I8177" s="153"/>
    </row>
    <row r="8178" spans="9:9" x14ac:dyDescent="0.15">
      <c r="I8178" s="153"/>
    </row>
    <row r="8179" spans="9:9" x14ac:dyDescent="0.15">
      <c r="I8179" s="153"/>
    </row>
    <row r="8180" spans="9:9" x14ac:dyDescent="0.15">
      <c r="I8180" s="153"/>
    </row>
    <row r="8181" spans="9:9" x14ac:dyDescent="0.15">
      <c r="I8181" s="153"/>
    </row>
    <row r="8182" spans="9:9" x14ac:dyDescent="0.15">
      <c r="I8182" s="153"/>
    </row>
    <row r="8183" spans="9:9" x14ac:dyDescent="0.15">
      <c r="I8183" s="153"/>
    </row>
    <row r="8184" spans="9:9" x14ac:dyDescent="0.15">
      <c r="I8184" s="153"/>
    </row>
    <row r="8185" spans="9:9" x14ac:dyDescent="0.15">
      <c r="I8185" s="153"/>
    </row>
    <row r="8186" spans="9:9" x14ac:dyDescent="0.15">
      <c r="I8186" s="153"/>
    </row>
    <row r="8187" spans="9:9" x14ac:dyDescent="0.15">
      <c r="I8187" s="153"/>
    </row>
    <row r="8188" spans="9:9" x14ac:dyDescent="0.15">
      <c r="I8188" s="153"/>
    </row>
    <row r="8189" spans="9:9" x14ac:dyDescent="0.15">
      <c r="I8189" s="153"/>
    </row>
    <row r="8190" spans="9:9" x14ac:dyDescent="0.15">
      <c r="I8190" s="153"/>
    </row>
    <row r="8191" spans="9:9" x14ac:dyDescent="0.15">
      <c r="I8191" s="153"/>
    </row>
    <row r="8192" spans="9:9" x14ac:dyDescent="0.15">
      <c r="I8192" s="153"/>
    </row>
    <row r="8193" spans="9:9" x14ac:dyDescent="0.15">
      <c r="I8193" s="153"/>
    </row>
    <row r="8194" spans="9:9" x14ac:dyDescent="0.15">
      <c r="I8194" s="153"/>
    </row>
    <row r="8195" spans="9:9" x14ac:dyDescent="0.15">
      <c r="I8195" s="153"/>
    </row>
    <row r="8196" spans="9:9" x14ac:dyDescent="0.15">
      <c r="I8196" s="153"/>
    </row>
    <row r="8197" spans="9:9" x14ac:dyDescent="0.15">
      <c r="I8197" s="153"/>
    </row>
    <row r="8198" spans="9:9" x14ac:dyDescent="0.15">
      <c r="I8198" s="153"/>
    </row>
    <row r="8199" spans="9:9" x14ac:dyDescent="0.15">
      <c r="I8199" s="153"/>
    </row>
    <row r="8200" spans="9:9" x14ac:dyDescent="0.15">
      <c r="I8200" s="153"/>
    </row>
    <row r="8201" spans="9:9" x14ac:dyDescent="0.15">
      <c r="I8201" s="153"/>
    </row>
    <row r="8202" spans="9:9" x14ac:dyDescent="0.15">
      <c r="I8202" s="153"/>
    </row>
    <row r="8203" spans="9:9" x14ac:dyDescent="0.15">
      <c r="I8203" s="153"/>
    </row>
    <row r="8204" spans="9:9" x14ac:dyDescent="0.15">
      <c r="I8204" s="153"/>
    </row>
    <row r="8205" spans="9:9" x14ac:dyDescent="0.15">
      <c r="I8205" s="153"/>
    </row>
    <row r="8206" spans="9:9" x14ac:dyDescent="0.15">
      <c r="I8206" s="153"/>
    </row>
    <row r="8207" spans="9:9" x14ac:dyDescent="0.15">
      <c r="I8207" s="153"/>
    </row>
    <row r="8208" spans="9:9" x14ac:dyDescent="0.15">
      <c r="I8208" s="153"/>
    </row>
    <row r="8209" spans="9:9" x14ac:dyDescent="0.15">
      <c r="I8209" s="153"/>
    </row>
    <row r="8210" spans="9:9" x14ac:dyDescent="0.15">
      <c r="I8210" s="153"/>
    </row>
    <row r="8211" spans="9:9" x14ac:dyDescent="0.15">
      <c r="I8211" s="153"/>
    </row>
    <row r="8212" spans="9:9" x14ac:dyDescent="0.15">
      <c r="I8212" s="153"/>
    </row>
    <row r="8213" spans="9:9" x14ac:dyDescent="0.15">
      <c r="I8213" s="153"/>
    </row>
    <row r="8214" spans="9:9" x14ac:dyDescent="0.15">
      <c r="I8214" s="153"/>
    </row>
    <row r="8215" spans="9:9" x14ac:dyDescent="0.15">
      <c r="I8215" s="153"/>
    </row>
    <row r="8216" spans="9:9" x14ac:dyDescent="0.15">
      <c r="I8216" s="153"/>
    </row>
    <row r="8217" spans="9:9" x14ac:dyDescent="0.15">
      <c r="I8217" s="153"/>
    </row>
    <row r="8218" spans="9:9" x14ac:dyDescent="0.15">
      <c r="I8218" s="153"/>
    </row>
    <row r="8219" spans="9:9" x14ac:dyDescent="0.15">
      <c r="I8219" s="153"/>
    </row>
    <row r="8220" spans="9:9" x14ac:dyDescent="0.15">
      <c r="I8220" s="153"/>
    </row>
    <row r="8221" spans="9:9" x14ac:dyDescent="0.15">
      <c r="I8221" s="153"/>
    </row>
    <row r="8222" spans="9:9" x14ac:dyDescent="0.15">
      <c r="I8222" s="153"/>
    </row>
    <row r="8223" spans="9:9" x14ac:dyDescent="0.15">
      <c r="I8223" s="153"/>
    </row>
    <row r="8224" spans="9:9" x14ac:dyDescent="0.15">
      <c r="I8224" s="153"/>
    </row>
    <row r="8225" spans="9:9" x14ac:dyDescent="0.15">
      <c r="I8225" s="153"/>
    </row>
    <row r="8226" spans="9:9" x14ac:dyDescent="0.15">
      <c r="I8226" s="153"/>
    </row>
    <row r="8227" spans="9:9" x14ac:dyDescent="0.15">
      <c r="I8227" s="153"/>
    </row>
    <row r="8228" spans="9:9" x14ac:dyDescent="0.15">
      <c r="I8228" s="153"/>
    </row>
    <row r="8229" spans="9:9" x14ac:dyDescent="0.15">
      <c r="I8229" s="153"/>
    </row>
    <row r="8230" spans="9:9" x14ac:dyDescent="0.15">
      <c r="I8230" s="153"/>
    </row>
    <row r="8231" spans="9:9" x14ac:dyDescent="0.15">
      <c r="I8231" s="153"/>
    </row>
    <row r="8232" spans="9:9" x14ac:dyDescent="0.15">
      <c r="I8232" s="153"/>
    </row>
    <row r="8233" spans="9:9" x14ac:dyDescent="0.15">
      <c r="I8233" s="153"/>
    </row>
    <row r="8234" spans="9:9" x14ac:dyDescent="0.15">
      <c r="I8234" s="153"/>
    </row>
    <row r="8235" spans="9:9" x14ac:dyDescent="0.15">
      <c r="I8235" s="153"/>
    </row>
    <row r="8236" spans="9:9" x14ac:dyDescent="0.15">
      <c r="I8236" s="153"/>
    </row>
    <row r="8237" spans="9:9" x14ac:dyDescent="0.15">
      <c r="I8237" s="153"/>
    </row>
    <row r="8238" spans="9:9" x14ac:dyDescent="0.15">
      <c r="I8238" s="153"/>
    </row>
    <row r="8239" spans="9:9" x14ac:dyDescent="0.15">
      <c r="I8239" s="153"/>
    </row>
    <row r="8240" spans="9:9" x14ac:dyDescent="0.15">
      <c r="I8240" s="153"/>
    </row>
    <row r="8241" spans="9:9" x14ac:dyDescent="0.15">
      <c r="I8241" s="153"/>
    </row>
    <row r="8242" spans="9:9" x14ac:dyDescent="0.15">
      <c r="I8242" s="153"/>
    </row>
    <row r="8243" spans="9:9" x14ac:dyDescent="0.15">
      <c r="I8243" s="153"/>
    </row>
    <row r="8244" spans="9:9" x14ac:dyDescent="0.15">
      <c r="I8244" s="153"/>
    </row>
    <row r="8245" spans="9:9" x14ac:dyDescent="0.15">
      <c r="I8245" s="153"/>
    </row>
    <row r="8246" spans="9:9" x14ac:dyDescent="0.15">
      <c r="I8246" s="153"/>
    </row>
    <row r="8247" spans="9:9" x14ac:dyDescent="0.15">
      <c r="I8247" s="153"/>
    </row>
    <row r="8248" spans="9:9" x14ac:dyDescent="0.15">
      <c r="I8248" s="153"/>
    </row>
    <row r="8249" spans="9:9" x14ac:dyDescent="0.15">
      <c r="I8249" s="153"/>
    </row>
    <row r="8250" spans="9:9" x14ac:dyDescent="0.15">
      <c r="I8250" s="153"/>
    </row>
    <row r="8251" spans="9:9" x14ac:dyDescent="0.15">
      <c r="I8251" s="153"/>
    </row>
    <row r="8252" spans="9:9" x14ac:dyDescent="0.15">
      <c r="I8252" s="153"/>
    </row>
    <row r="8253" spans="9:9" x14ac:dyDescent="0.15">
      <c r="I8253" s="153"/>
    </row>
    <row r="8254" spans="9:9" x14ac:dyDescent="0.15">
      <c r="I8254" s="153"/>
    </row>
    <row r="8255" spans="9:9" x14ac:dyDescent="0.15">
      <c r="I8255" s="153"/>
    </row>
    <row r="8256" spans="9:9" x14ac:dyDescent="0.15">
      <c r="I8256" s="153"/>
    </row>
    <row r="8257" spans="9:9" x14ac:dyDescent="0.15">
      <c r="I8257" s="153"/>
    </row>
    <row r="8258" spans="9:9" x14ac:dyDescent="0.15">
      <c r="I8258" s="153"/>
    </row>
    <row r="8259" spans="9:9" x14ac:dyDescent="0.15">
      <c r="I8259" s="153"/>
    </row>
    <row r="8260" spans="9:9" x14ac:dyDescent="0.15">
      <c r="I8260" s="153"/>
    </row>
    <row r="8261" spans="9:9" x14ac:dyDescent="0.15">
      <c r="I8261" s="153"/>
    </row>
    <row r="8262" spans="9:9" x14ac:dyDescent="0.15">
      <c r="I8262" s="153"/>
    </row>
    <row r="8263" spans="9:9" x14ac:dyDescent="0.15">
      <c r="I8263" s="153"/>
    </row>
    <row r="8264" spans="9:9" x14ac:dyDescent="0.15">
      <c r="I8264" s="153"/>
    </row>
    <row r="8265" spans="9:9" x14ac:dyDescent="0.15">
      <c r="I8265" s="153"/>
    </row>
    <row r="8266" spans="9:9" x14ac:dyDescent="0.15">
      <c r="I8266" s="153"/>
    </row>
    <row r="8267" spans="9:9" x14ac:dyDescent="0.15">
      <c r="I8267" s="153"/>
    </row>
    <row r="8268" spans="9:9" x14ac:dyDescent="0.15">
      <c r="I8268" s="153"/>
    </row>
    <row r="8269" spans="9:9" x14ac:dyDescent="0.15">
      <c r="I8269" s="153"/>
    </row>
    <row r="8270" spans="9:9" x14ac:dyDescent="0.15">
      <c r="I8270" s="153"/>
    </row>
    <row r="8271" spans="9:9" x14ac:dyDescent="0.15">
      <c r="I8271" s="153"/>
    </row>
    <row r="8272" spans="9:9" x14ac:dyDescent="0.15">
      <c r="I8272" s="153"/>
    </row>
    <row r="8273" spans="9:9" x14ac:dyDescent="0.15">
      <c r="I8273" s="153"/>
    </row>
    <row r="8274" spans="9:9" x14ac:dyDescent="0.15">
      <c r="I8274" s="153"/>
    </row>
    <row r="8275" spans="9:9" x14ac:dyDescent="0.15">
      <c r="I8275" s="153"/>
    </row>
    <row r="8276" spans="9:9" x14ac:dyDescent="0.15">
      <c r="I8276" s="153"/>
    </row>
    <row r="8277" spans="9:9" x14ac:dyDescent="0.15">
      <c r="I8277" s="153"/>
    </row>
    <row r="8278" spans="9:9" x14ac:dyDescent="0.15">
      <c r="I8278" s="153"/>
    </row>
    <row r="8279" spans="9:9" x14ac:dyDescent="0.15">
      <c r="I8279" s="153"/>
    </row>
    <row r="8280" spans="9:9" x14ac:dyDescent="0.15">
      <c r="I8280" s="153"/>
    </row>
    <row r="8281" spans="9:9" x14ac:dyDescent="0.15">
      <c r="I8281" s="153"/>
    </row>
    <row r="8282" spans="9:9" x14ac:dyDescent="0.15">
      <c r="I8282" s="153"/>
    </row>
    <row r="8283" spans="9:9" x14ac:dyDescent="0.15">
      <c r="I8283" s="153"/>
    </row>
    <row r="8284" spans="9:9" x14ac:dyDescent="0.15">
      <c r="I8284" s="153"/>
    </row>
    <row r="8285" spans="9:9" x14ac:dyDescent="0.15">
      <c r="I8285" s="153"/>
    </row>
    <row r="8286" spans="9:9" x14ac:dyDescent="0.15">
      <c r="I8286" s="153"/>
    </row>
    <row r="8287" spans="9:9" x14ac:dyDescent="0.15">
      <c r="I8287" s="153"/>
    </row>
    <row r="8288" spans="9:9" x14ac:dyDescent="0.15">
      <c r="I8288" s="153"/>
    </row>
    <row r="8289" spans="9:9" x14ac:dyDescent="0.15">
      <c r="I8289" s="153"/>
    </row>
    <row r="8290" spans="9:9" x14ac:dyDescent="0.15">
      <c r="I8290" s="153"/>
    </row>
    <row r="8291" spans="9:9" x14ac:dyDescent="0.15">
      <c r="I8291" s="153"/>
    </row>
    <row r="8292" spans="9:9" x14ac:dyDescent="0.15">
      <c r="I8292" s="153"/>
    </row>
    <row r="8293" spans="9:9" x14ac:dyDescent="0.15">
      <c r="I8293" s="153"/>
    </row>
    <row r="8294" spans="9:9" x14ac:dyDescent="0.15">
      <c r="I8294" s="153"/>
    </row>
    <row r="8295" spans="9:9" x14ac:dyDescent="0.15">
      <c r="I8295" s="153"/>
    </row>
    <row r="8296" spans="9:9" x14ac:dyDescent="0.15">
      <c r="I8296" s="153"/>
    </row>
    <row r="8297" spans="9:9" x14ac:dyDescent="0.15">
      <c r="I8297" s="153"/>
    </row>
    <row r="8298" spans="9:9" x14ac:dyDescent="0.15">
      <c r="I8298" s="153"/>
    </row>
    <row r="8299" spans="9:9" x14ac:dyDescent="0.15">
      <c r="I8299" s="153"/>
    </row>
    <row r="8300" spans="9:9" x14ac:dyDescent="0.15">
      <c r="I8300" s="153"/>
    </row>
    <row r="8301" spans="9:9" x14ac:dyDescent="0.15">
      <c r="I8301" s="153"/>
    </row>
    <row r="8302" spans="9:9" x14ac:dyDescent="0.15">
      <c r="I8302" s="153"/>
    </row>
    <row r="8303" spans="9:9" x14ac:dyDescent="0.15">
      <c r="I8303" s="153"/>
    </row>
    <row r="8304" spans="9:9" x14ac:dyDescent="0.15">
      <c r="I8304" s="153"/>
    </row>
    <row r="8305" spans="9:9" x14ac:dyDescent="0.15">
      <c r="I8305" s="153"/>
    </row>
    <row r="8306" spans="9:9" x14ac:dyDescent="0.15">
      <c r="I8306" s="153"/>
    </row>
    <row r="8307" spans="9:9" x14ac:dyDescent="0.15">
      <c r="I8307" s="153"/>
    </row>
    <row r="8308" spans="9:9" x14ac:dyDescent="0.15">
      <c r="I8308" s="153"/>
    </row>
    <row r="8309" spans="9:9" x14ac:dyDescent="0.15">
      <c r="I8309" s="153"/>
    </row>
    <row r="8310" spans="9:9" x14ac:dyDescent="0.15">
      <c r="I8310" s="153"/>
    </row>
    <row r="8311" spans="9:9" x14ac:dyDescent="0.15">
      <c r="I8311" s="153"/>
    </row>
    <row r="8312" spans="9:9" x14ac:dyDescent="0.15">
      <c r="I8312" s="153"/>
    </row>
    <row r="8313" spans="9:9" x14ac:dyDescent="0.15">
      <c r="I8313" s="153"/>
    </row>
    <row r="8314" spans="9:9" x14ac:dyDescent="0.15">
      <c r="I8314" s="153"/>
    </row>
    <row r="8315" spans="9:9" x14ac:dyDescent="0.15">
      <c r="I8315" s="153"/>
    </row>
    <row r="8316" spans="9:9" x14ac:dyDescent="0.15">
      <c r="I8316" s="153"/>
    </row>
    <row r="8317" spans="9:9" x14ac:dyDescent="0.15">
      <c r="I8317" s="153"/>
    </row>
    <row r="8318" spans="9:9" x14ac:dyDescent="0.15">
      <c r="I8318" s="153"/>
    </row>
    <row r="8319" spans="9:9" x14ac:dyDescent="0.15">
      <c r="I8319" s="153"/>
    </row>
    <row r="8320" spans="9:9" x14ac:dyDescent="0.15">
      <c r="I8320" s="153"/>
    </row>
    <row r="8321" spans="9:9" x14ac:dyDescent="0.15">
      <c r="I8321" s="153"/>
    </row>
    <row r="8322" spans="9:9" x14ac:dyDescent="0.15">
      <c r="I8322" s="153"/>
    </row>
    <row r="8323" spans="9:9" x14ac:dyDescent="0.15">
      <c r="I8323" s="153"/>
    </row>
    <row r="8324" spans="9:9" x14ac:dyDescent="0.15">
      <c r="I8324" s="153"/>
    </row>
    <row r="8325" spans="9:9" x14ac:dyDescent="0.15">
      <c r="I8325" s="153"/>
    </row>
    <row r="8326" spans="9:9" x14ac:dyDescent="0.15">
      <c r="I8326" s="153"/>
    </row>
    <row r="8327" spans="9:9" x14ac:dyDescent="0.15">
      <c r="I8327" s="153"/>
    </row>
    <row r="8328" spans="9:9" x14ac:dyDescent="0.15">
      <c r="I8328" s="153"/>
    </row>
    <row r="8329" spans="9:9" x14ac:dyDescent="0.15">
      <c r="I8329" s="153"/>
    </row>
    <row r="8330" spans="9:9" x14ac:dyDescent="0.15">
      <c r="I8330" s="153"/>
    </row>
    <row r="8331" spans="9:9" x14ac:dyDescent="0.15">
      <c r="I8331" s="153"/>
    </row>
    <row r="8332" spans="9:9" x14ac:dyDescent="0.15">
      <c r="I8332" s="153"/>
    </row>
    <row r="8333" spans="9:9" x14ac:dyDescent="0.15">
      <c r="I8333" s="153"/>
    </row>
    <row r="8334" spans="9:9" x14ac:dyDescent="0.15">
      <c r="I8334" s="153"/>
    </row>
    <row r="8335" spans="9:9" x14ac:dyDescent="0.15">
      <c r="I8335" s="153"/>
    </row>
    <row r="8336" spans="9:9" x14ac:dyDescent="0.15">
      <c r="I8336" s="153"/>
    </row>
    <row r="8337" spans="9:9" x14ac:dyDescent="0.15">
      <c r="I8337" s="153"/>
    </row>
    <row r="8338" spans="9:9" x14ac:dyDescent="0.15">
      <c r="I8338" s="153"/>
    </row>
    <row r="8339" spans="9:9" x14ac:dyDescent="0.15">
      <c r="I8339" s="153"/>
    </row>
    <row r="8340" spans="9:9" x14ac:dyDescent="0.15">
      <c r="I8340" s="153"/>
    </row>
    <row r="8341" spans="9:9" x14ac:dyDescent="0.15">
      <c r="I8341" s="153"/>
    </row>
    <row r="8342" spans="9:9" x14ac:dyDescent="0.15">
      <c r="I8342" s="153"/>
    </row>
    <row r="8343" spans="9:9" x14ac:dyDescent="0.15">
      <c r="I8343" s="153"/>
    </row>
    <row r="8344" spans="9:9" x14ac:dyDescent="0.15">
      <c r="I8344" s="153"/>
    </row>
    <row r="8345" spans="9:9" x14ac:dyDescent="0.15">
      <c r="I8345" s="153"/>
    </row>
    <row r="8346" spans="9:9" x14ac:dyDescent="0.15">
      <c r="I8346" s="153"/>
    </row>
    <row r="8347" spans="9:9" x14ac:dyDescent="0.15">
      <c r="I8347" s="153"/>
    </row>
    <row r="8348" spans="9:9" x14ac:dyDescent="0.15">
      <c r="I8348" s="153"/>
    </row>
    <row r="8349" spans="9:9" x14ac:dyDescent="0.15">
      <c r="I8349" s="153"/>
    </row>
    <row r="8350" spans="9:9" x14ac:dyDescent="0.15">
      <c r="I8350" s="153"/>
    </row>
    <row r="8351" spans="9:9" x14ac:dyDescent="0.15">
      <c r="I8351" s="153"/>
    </row>
    <row r="8352" spans="9:9" x14ac:dyDescent="0.15">
      <c r="I8352" s="153"/>
    </row>
    <row r="8353" spans="9:9" x14ac:dyDescent="0.15">
      <c r="I8353" s="153"/>
    </row>
    <row r="8354" spans="9:9" x14ac:dyDescent="0.15">
      <c r="I8354" s="153"/>
    </row>
    <row r="8355" spans="9:9" x14ac:dyDescent="0.15">
      <c r="I8355" s="153"/>
    </row>
    <row r="8356" spans="9:9" x14ac:dyDescent="0.15">
      <c r="I8356" s="153"/>
    </row>
    <row r="8357" spans="9:9" x14ac:dyDescent="0.15">
      <c r="I8357" s="153"/>
    </row>
    <row r="8358" spans="9:9" x14ac:dyDescent="0.15">
      <c r="I8358" s="153"/>
    </row>
    <row r="8359" spans="9:9" x14ac:dyDescent="0.15">
      <c r="I8359" s="153"/>
    </row>
    <row r="8360" spans="9:9" x14ac:dyDescent="0.15">
      <c r="I8360" s="153"/>
    </row>
    <row r="8361" spans="9:9" x14ac:dyDescent="0.15">
      <c r="I8361" s="153"/>
    </row>
    <row r="8362" spans="9:9" x14ac:dyDescent="0.15">
      <c r="I8362" s="153"/>
    </row>
    <row r="8363" spans="9:9" x14ac:dyDescent="0.15">
      <c r="I8363" s="153"/>
    </row>
    <row r="8364" spans="9:9" x14ac:dyDescent="0.15">
      <c r="I8364" s="153"/>
    </row>
    <row r="8365" spans="9:9" x14ac:dyDescent="0.15">
      <c r="I8365" s="153"/>
    </row>
    <row r="8366" spans="9:9" x14ac:dyDescent="0.15">
      <c r="I8366" s="153"/>
    </row>
    <row r="8367" spans="9:9" x14ac:dyDescent="0.15">
      <c r="I8367" s="153"/>
    </row>
    <row r="8368" spans="9:9" x14ac:dyDescent="0.15">
      <c r="I8368" s="153"/>
    </row>
    <row r="8369" spans="9:9" x14ac:dyDescent="0.15">
      <c r="I8369" s="153"/>
    </row>
    <row r="8370" spans="9:9" x14ac:dyDescent="0.15">
      <c r="I8370" s="153"/>
    </row>
    <row r="8371" spans="9:9" x14ac:dyDescent="0.15">
      <c r="I8371" s="153"/>
    </row>
    <row r="8372" spans="9:9" x14ac:dyDescent="0.15">
      <c r="I8372" s="153"/>
    </row>
    <row r="8373" spans="9:9" x14ac:dyDescent="0.15">
      <c r="I8373" s="153"/>
    </row>
    <row r="8374" spans="9:9" x14ac:dyDescent="0.15">
      <c r="I8374" s="153"/>
    </row>
    <row r="8375" spans="9:9" x14ac:dyDescent="0.15">
      <c r="I8375" s="153"/>
    </row>
    <row r="8376" spans="9:9" x14ac:dyDescent="0.15">
      <c r="I8376" s="153"/>
    </row>
    <row r="8377" spans="9:9" x14ac:dyDescent="0.15">
      <c r="I8377" s="153"/>
    </row>
    <row r="8378" spans="9:9" x14ac:dyDescent="0.15">
      <c r="I8378" s="153"/>
    </row>
    <row r="8379" spans="9:9" x14ac:dyDescent="0.15">
      <c r="I8379" s="153"/>
    </row>
    <row r="8380" spans="9:9" x14ac:dyDescent="0.15">
      <c r="I8380" s="153"/>
    </row>
    <row r="8381" spans="9:9" x14ac:dyDescent="0.15">
      <c r="I8381" s="153"/>
    </row>
    <row r="8382" spans="9:9" x14ac:dyDescent="0.15">
      <c r="I8382" s="153"/>
    </row>
    <row r="8383" spans="9:9" x14ac:dyDescent="0.15">
      <c r="I8383" s="153"/>
    </row>
    <row r="8384" spans="9:9" x14ac:dyDescent="0.15">
      <c r="I8384" s="153"/>
    </row>
    <row r="8385" spans="9:9" x14ac:dyDescent="0.15">
      <c r="I8385" s="153"/>
    </row>
    <row r="8386" spans="9:9" x14ac:dyDescent="0.15">
      <c r="I8386" s="153"/>
    </row>
    <row r="8387" spans="9:9" x14ac:dyDescent="0.15">
      <c r="I8387" s="153"/>
    </row>
    <row r="8388" spans="9:9" x14ac:dyDescent="0.15">
      <c r="I8388" s="153"/>
    </row>
    <row r="8389" spans="9:9" x14ac:dyDescent="0.15">
      <c r="I8389" s="153"/>
    </row>
    <row r="8390" spans="9:9" x14ac:dyDescent="0.15">
      <c r="I8390" s="153"/>
    </row>
    <row r="8391" spans="9:9" x14ac:dyDescent="0.15">
      <c r="I8391" s="153"/>
    </row>
    <row r="8392" spans="9:9" x14ac:dyDescent="0.15">
      <c r="I8392" s="153"/>
    </row>
    <row r="8393" spans="9:9" x14ac:dyDescent="0.15">
      <c r="I8393" s="153"/>
    </row>
    <row r="8394" spans="9:9" x14ac:dyDescent="0.15">
      <c r="I8394" s="153"/>
    </row>
    <row r="8395" spans="9:9" x14ac:dyDescent="0.15">
      <c r="I8395" s="153"/>
    </row>
    <row r="8396" spans="9:9" x14ac:dyDescent="0.15">
      <c r="I8396" s="153"/>
    </row>
    <row r="8397" spans="9:9" x14ac:dyDescent="0.15">
      <c r="I8397" s="153"/>
    </row>
    <row r="8398" spans="9:9" x14ac:dyDescent="0.15">
      <c r="I8398" s="153"/>
    </row>
    <row r="8399" spans="9:9" x14ac:dyDescent="0.15">
      <c r="I8399" s="153"/>
    </row>
    <row r="8400" spans="9:9" x14ac:dyDescent="0.15">
      <c r="I8400" s="153"/>
    </row>
    <row r="8401" spans="9:9" x14ac:dyDescent="0.15">
      <c r="I8401" s="153"/>
    </row>
    <row r="8402" spans="9:9" x14ac:dyDescent="0.15">
      <c r="I8402" s="153"/>
    </row>
    <row r="8403" spans="9:9" x14ac:dyDescent="0.15">
      <c r="I8403" s="153"/>
    </row>
    <row r="8404" spans="9:9" x14ac:dyDescent="0.15">
      <c r="I8404" s="153"/>
    </row>
    <row r="8405" spans="9:9" x14ac:dyDescent="0.15">
      <c r="I8405" s="153"/>
    </row>
    <row r="8406" spans="9:9" x14ac:dyDescent="0.15">
      <c r="I8406" s="153"/>
    </row>
    <row r="8407" spans="9:9" x14ac:dyDescent="0.15">
      <c r="I8407" s="153"/>
    </row>
    <row r="8408" spans="9:9" x14ac:dyDescent="0.15">
      <c r="I8408" s="153"/>
    </row>
    <row r="8409" spans="9:9" x14ac:dyDescent="0.15">
      <c r="I8409" s="153"/>
    </row>
    <row r="8410" spans="9:9" x14ac:dyDescent="0.15">
      <c r="I8410" s="153"/>
    </row>
    <row r="8411" spans="9:9" x14ac:dyDescent="0.15">
      <c r="I8411" s="153"/>
    </row>
    <row r="8412" spans="9:9" x14ac:dyDescent="0.15">
      <c r="I8412" s="153"/>
    </row>
    <row r="8413" spans="9:9" x14ac:dyDescent="0.15">
      <c r="I8413" s="153"/>
    </row>
    <row r="8414" spans="9:9" x14ac:dyDescent="0.15">
      <c r="I8414" s="153"/>
    </row>
    <row r="8415" spans="9:9" x14ac:dyDescent="0.15">
      <c r="I8415" s="153"/>
    </row>
    <row r="8416" spans="9:9" x14ac:dyDescent="0.15">
      <c r="I8416" s="153"/>
    </row>
    <row r="8417" spans="9:9" x14ac:dyDescent="0.15">
      <c r="I8417" s="153"/>
    </row>
    <row r="8418" spans="9:9" x14ac:dyDescent="0.15">
      <c r="I8418" s="153"/>
    </row>
    <row r="8419" spans="9:9" x14ac:dyDescent="0.15">
      <c r="I8419" s="153"/>
    </row>
    <row r="8420" spans="9:9" x14ac:dyDescent="0.15">
      <c r="I8420" s="153"/>
    </row>
    <row r="8421" spans="9:9" x14ac:dyDescent="0.15">
      <c r="I8421" s="153"/>
    </row>
    <row r="8422" spans="9:9" x14ac:dyDescent="0.15">
      <c r="I8422" s="153"/>
    </row>
    <row r="8423" spans="9:9" x14ac:dyDescent="0.15">
      <c r="I8423" s="153"/>
    </row>
    <row r="8424" spans="9:9" x14ac:dyDescent="0.15">
      <c r="I8424" s="153"/>
    </row>
    <row r="8425" spans="9:9" x14ac:dyDescent="0.15">
      <c r="I8425" s="153"/>
    </row>
    <row r="8426" spans="9:9" x14ac:dyDescent="0.15">
      <c r="I8426" s="153"/>
    </row>
    <row r="8427" spans="9:9" x14ac:dyDescent="0.15">
      <c r="I8427" s="153"/>
    </row>
    <row r="8428" spans="9:9" x14ac:dyDescent="0.15">
      <c r="I8428" s="153"/>
    </row>
    <row r="8429" spans="9:9" x14ac:dyDescent="0.15">
      <c r="I8429" s="153"/>
    </row>
    <row r="8430" spans="9:9" x14ac:dyDescent="0.15">
      <c r="I8430" s="153"/>
    </row>
    <row r="8431" spans="9:9" x14ac:dyDescent="0.15">
      <c r="I8431" s="153"/>
    </row>
    <row r="8432" spans="9:9" x14ac:dyDescent="0.15">
      <c r="I8432" s="153"/>
    </row>
    <row r="8433" spans="9:9" x14ac:dyDescent="0.15">
      <c r="I8433" s="153"/>
    </row>
    <row r="8434" spans="9:9" x14ac:dyDescent="0.15">
      <c r="I8434" s="153"/>
    </row>
    <row r="8435" spans="9:9" x14ac:dyDescent="0.15">
      <c r="I8435" s="153"/>
    </row>
    <row r="8436" spans="9:9" x14ac:dyDescent="0.15">
      <c r="I8436" s="153"/>
    </row>
    <row r="8437" spans="9:9" x14ac:dyDescent="0.15">
      <c r="I8437" s="153"/>
    </row>
    <row r="8438" spans="9:9" x14ac:dyDescent="0.15">
      <c r="I8438" s="153"/>
    </row>
    <row r="8439" spans="9:9" x14ac:dyDescent="0.15">
      <c r="I8439" s="153"/>
    </row>
    <row r="8440" spans="9:9" x14ac:dyDescent="0.15">
      <c r="I8440" s="153"/>
    </row>
    <row r="8441" spans="9:9" x14ac:dyDescent="0.15">
      <c r="I8441" s="153"/>
    </row>
    <row r="8442" spans="9:9" x14ac:dyDescent="0.15">
      <c r="I8442" s="153"/>
    </row>
    <row r="8443" spans="9:9" x14ac:dyDescent="0.15">
      <c r="I8443" s="153"/>
    </row>
    <row r="8444" spans="9:9" x14ac:dyDescent="0.15">
      <c r="I8444" s="153"/>
    </row>
    <row r="8445" spans="9:9" x14ac:dyDescent="0.15">
      <c r="I8445" s="153"/>
    </row>
    <row r="8446" spans="9:9" x14ac:dyDescent="0.15">
      <c r="I8446" s="153"/>
    </row>
    <row r="8447" spans="9:9" x14ac:dyDescent="0.15">
      <c r="I8447" s="153"/>
    </row>
    <row r="8448" spans="9:9" x14ac:dyDescent="0.15">
      <c r="I8448" s="153"/>
    </row>
    <row r="8449" spans="9:9" x14ac:dyDescent="0.15">
      <c r="I8449" s="153"/>
    </row>
    <row r="8450" spans="9:9" x14ac:dyDescent="0.15">
      <c r="I8450" s="153"/>
    </row>
    <row r="8451" spans="9:9" x14ac:dyDescent="0.15">
      <c r="I8451" s="153"/>
    </row>
    <row r="8452" spans="9:9" x14ac:dyDescent="0.15">
      <c r="I8452" s="153"/>
    </row>
    <row r="8453" spans="9:9" x14ac:dyDescent="0.15">
      <c r="I8453" s="153"/>
    </row>
    <row r="8454" spans="9:9" x14ac:dyDescent="0.15">
      <c r="I8454" s="153"/>
    </row>
    <row r="8455" spans="9:9" x14ac:dyDescent="0.15">
      <c r="I8455" s="153"/>
    </row>
    <row r="8456" spans="9:9" x14ac:dyDescent="0.15">
      <c r="I8456" s="153"/>
    </row>
    <row r="8457" spans="9:9" x14ac:dyDescent="0.15">
      <c r="I8457" s="153"/>
    </row>
    <row r="8458" spans="9:9" x14ac:dyDescent="0.15">
      <c r="I8458" s="153"/>
    </row>
    <row r="8459" spans="9:9" x14ac:dyDescent="0.15">
      <c r="I8459" s="153"/>
    </row>
    <row r="8460" spans="9:9" x14ac:dyDescent="0.15">
      <c r="I8460" s="153"/>
    </row>
    <row r="8461" spans="9:9" x14ac:dyDescent="0.15">
      <c r="I8461" s="153"/>
    </row>
    <row r="8462" spans="9:9" x14ac:dyDescent="0.15">
      <c r="I8462" s="153"/>
    </row>
    <row r="8463" spans="9:9" x14ac:dyDescent="0.15">
      <c r="I8463" s="153"/>
    </row>
    <row r="8464" spans="9:9" x14ac:dyDescent="0.15">
      <c r="I8464" s="153"/>
    </row>
    <row r="8465" spans="9:9" x14ac:dyDescent="0.15">
      <c r="I8465" s="153"/>
    </row>
    <row r="8466" spans="9:9" x14ac:dyDescent="0.15">
      <c r="I8466" s="153"/>
    </row>
    <row r="8467" spans="9:9" x14ac:dyDescent="0.15">
      <c r="I8467" s="153"/>
    </row>
    <row r="8468" spans="9:9" x14ac:dyDescent="0.15">
      <c r="I8468" s="153"/>
    </row>
    <row r="8469" spans="9:9" x14ac:dyDescent="0.15">
      <c r="I8469" s="153"/>
    </row>
    <row r="8470" spans="9:9" x14ac:dyDescent="0.15">
      <c r="I8470" s="153"/>
    </row>
    <row r="8471" spans="9:9" x14ac:dyDescent="0.15">
      <c r="I8471" s="153"/>
    </row>
    <row r="8472" spans="9:9" x14ac:dyDescent="0.15">
      <c r="I8472" s="153"/>
    </row>
    <row r="8473" spans="9:9" x14ac:dyDescent="0.15">
      <c r="I8473" s="153"/>
    </row>
    <row r="8474" spans="9:9" x14ac:dyDescent="0.15">
      <c r="I8474" s="153"/>
    </row>
    <row r="8475" spans="9:9" x14ac:dyDescent="0.15">
      <c r="I8475" s="153"/>
    </row>
    <row r="8476" spans="9:9" x14ac:dyDescent="0.15">
      <c r="I8476" s="153"/>
    </row>
    <row r="8477" spans="9:9" x14ac:dyDescent="0.15">
      <c r="I8477" s="153"/>
    </row>
    <row r="8478" spans="9:9" x14ac:dyDescent="0.15">
      <c r="I8478" s="153"/>
    </row>
    <row r="8479" spans="9:9" x14ac:dyDescent="0.15">
      <c r="I8479" s="153"/>
    </row>
    <row r="8480" spans="9:9" x14ac:dyDescent="0.15">
      <c r="I8480" s="153"/>
    </row>
    <row r="8481" spans="9:9" x14ac:dyDescent="0.15">
      <c r="I8481" s="153"/>
    </row>
    <row r="8482" spans="9:9" x14ac:dyDescent="0.15">
      <c r="I8482" s="153"/>
    </row>
    <row r="8483" spans="9:9" x14ac:dyDescent="0.15">
      <c r="I8483" s="153"/>
    </row>
    <row r="8484" spans="9:9" x14ac:dyDescent="0.15">
      <c r="I8484" s="153"/>
    </row>
    <row r="8485" spans="9:9" x14ac:dyDescent="0.15">
      <c r="I8485" s="153"/>
    </row>
    <row r="8486" spans="9:9" x14ac:dyDescent="0.15">
      <c r="I8486" s="153"/>
    </row>
    <row r="8487" spans="9:9" x14ac:dyDescent="0.15">
      <c r="I8487" s="153"/>
    </row>
    <row r="8488" spans="9:9" x14ac:dyDescent="0.15">
      <c r="I8488" s="153"/>
    </row>
    <row r="8489" spans="9:9" x14ac:dyDescent="0.15">
      <c r="I8489" s="153"/>
    </row>
    <row r="8490" spans="9:9" x14ac:dyDescent="0.15">
      <c r="I8490" s="153"/>
    </row>
    <row r="8491" spans="9:9" x14ac:dyDescent="0.15">
      <c r="I8491" s="153"/>
    </row>
    <row r="8492" spans="9:9" x14ac:dyDescent="0.15">
      <c r="I8492" s="153"/>
    </row>
    <row r="8493" spans="9:9" x14ac:dyDescent="0.15">
      <c r="I8493" s="153"/>
    </row>
    <row r="8494" spans="9:9" x14ac:dyDescent="0.15">
      <c r="I8494" s="153"/>
    </row>
    <row r="8495" spans="9:9" x14ac:dyDescent="0.15">
      <c r="I8495" s="153"/>
    </row>
    <row r="8496" spans="9:9" x14ac:dyDescent="0.15">
      <c r="I8496" s="153"/>
    </row>
    <row r="8497" spans="9:9" x14ac:dyDescent="0.15">
      <c r="I8497" s="153"/>
    </row>
    <row r="8498" spans="9:9" x14ac:dyDescent="0.15">
      <c r="I8498" s="153"/>
    </row>
    <row r="8499" spans="9:9" x14ac:dyDescent="0.15">
      <c r="I8499" s="153"/>
    </row>
    <row r="8500" spans="9:9" x14ac:dyDescent="0.15">
      <c r="I8500" s="153"/>
    </row>
    <row r="8501" spans="9:9" x14ac:dyDescent="0.15">
      <c r="I8501" s="153"/>
    </row>
    <row r="8502" spans="9:9" x14ac:dyDescent="0.15">
      <c r="I8502" s="153"/>
    </row>
    <row r="8503" spans="9:9" x14ac:dyDescent="0.15">
      <c r="I8503" s="153"/>
    </row>
    <row r="8504" spans="9:9" x14ac:dyDescent="0.15">
      <c r="I8504" s="153"/>
    </row>
    <row r="8505" spans="9:9" x14ac:dyDescent="0.15">
      <c r="I8505" s="153"/>
    </row>
    <row r="8506" spans="9:9" x14ac:dyDescent="0.15">
      <c r="I8506" s="153"/>
    </row>
    <row r="8507" spans="9:9" x14ac:dyDescent="0.15">
      <c r="I8507" s="153"/>
    </row>
    <row r="8508" spans="9:9" x14ac:dyDescent="0.15">
      <c r="I8508" s="153"/>
    </row>
    <row r="8509" spans="9:9" x14ac:dyDescent="0.15">
      <c r="I8509" s="153"/>
    </row>
    <row r="8510" spans="9:9" x14ac:dyDescent="0.15">
      <c r="I8510" s="153"/>
    </row>
    <row r="8511" spans="9:9" x14ac:dyDescent="0.15">
      <c r="I8511" s="153"/>
    </row>
    <row r="8512" spans="9:9" x14ac:dyDescent="0.15">
      <c r="I8512" s="153"/>
    </row>
    <row r="8513" spans="9:9" x14ac:dyDescent="0.15">
      <c r="I8513" s="153"/>
    </row>
    <row r="8514" spans="9:9" x14ac:dyDescent="0.15">
      <c r="I8514" s="153"/>
    </row>
    <row r="8515" spans="9:9" x14ac:dyDescent="0.15">
      <c r="I8515" s="153"/>
    </row>
    <row r="8516" spans="9:9" x14ac:dyDescent="0.15">
      <c r="I8516" s="153"/>
    </row>
    <row r="8517" spans="9:9" x14ac:dyDescent="0.15">
      <c r="I8517" s="153"/>
    </row>
    <row r="8518" spans="9:9" x14ac:dyDescent="0.15">
      <c r="I8518" s="153"/>
    </row>
    <row r="8519" spans="9:9" x14ac:dyDescent="0.15">
      <c r="I8519" s="153"/>
    </row>
    <row r="8520" spans="9:9" x14ac:dyDescent="0.15">
      <c r="I8520" s="153"/>
    </row>
    <row r="8521" spans="9:9" x14ac:dyDescent="0.15">
      <c r="I8521" s="153"/>
    </row>
    <row r="8522" spans="9:9" x14ac:dyDescent="0.15">
      <c r="I8522" s="153"/>
    </row>
    <row r="8523" spans="9:9" x14ac:dyDescent="0.15">
      <c r="I8523" s="153"/>
    </row>
    <row r="8524" spans="9:9" x14ac:dyDescent="0.15">
      <c r="I8524" s="153"/>
    </row>
    <row r="8525" spans="9:9" x14ac:dyDescent="0.15">
      <c r="I8525" s="153"/>
    </row>
    <row r="8526" spans="9:9" x14ac:dyDescent="0.15">
      <c r="I8526" s="153"/>
    </row>
    <row r="8527" spans="9:9" x14ac:dyDescent="0.15">
      <c r="I8527" s="153"/>
    </row>
    <row r="8528" spans="9:9" x14ac:dyDescent="0.15">
      <c r="I8528" s="153"/>
    </row>
    <row r="8529" spans="9:9" x14ac:dyDescent="0.15">
      <c r="I8529" s="153"/>
    </row>
    <row r="8530" spans="9:9" x14ac:dyDescent="0.15">
      <c r="I8530" s="153"/>
    </row>
    <row r="8531" spans="9:9" x14ac:dyDescent="0.15">
      <c r="I8531" s="153"/>
    </row>
    <row r="8532" spans="9:9" x14ac:dyDescent="0.15">
      <c r="I8532" s="153"/>
    </row>
    <row r="8533" spans="9:9" x14ac:dyDescent="0.15">
      <c r="I8533" s="153"/>
    </row>
    <row r="8534" spans="9:9" x14ac:dyDescent="0.15">
      <c r="I8534" s="153"/>
    </row>
    <row r="8535" spans="9:9" x14ac:dyDescent="0.15">
      <c r="I8535" s="153"/>
    </row>
    <row r="8536" spans="9:9" x14ac:dyDescent="0.15">
      <c r="I8536" s="153"/>
    </row>
    <row r="8537" spans="9:9" x14ac:dyDescent="0.15">
      <c r="I8537" s="153"/>
    </row>
    <row r="8538" spans="9:9" x14ac:dyDescent="0.15">
      <c r="I8538" s="153"/>
    </row>
    <row r="8539" spans="9:9" x14ac:dyDescent="0.15">
      <c r="I8539" s="153"/>
    </row>
    <row r="8540" spans="9:9" x14ac:dyDescent="0.15">
      <c r="I8540" s="153"/>
    </row>
    <row r="8541" spans="9:9" x14ac:dyDescent="0.15">
      <c r="I8541" s="153"/>
    </row>
    <row r="8542" spans="9:9" x14ac:dyDescent="0.15">
      <c r="I8542" s="153"/>
    </row>
    <row r="8543" spans="9:9" x14ac:dyDescent="0.15">
      <c r="I8543" s="153"/>
    </row>
    <row r="8544" spans="9:9" x14ac:dyDescent="0.15">
      <c r="I8544" s="153"/>
    </row>
    <row r="8545" spans="9:9" x14ac:dyDescent="0.15">
      <c r="I8545" s="153"/>
    </row>
    <row r="8546" spans="9:9" x14ac:dyDescent="0.15">
      <c r="I8546" s="153"/>
    </row>
    <row r="8547" spans="9:9" x14ac:dyDescent="0.15">
      <c r="I8547" s="153"/>
    </row>
    <row r="8548" spans="9:9" x14ac:dyDescent="0.15">
      <c r="I8548" s="153"/>
    </row>
    <row r="8549" spans="9:9" x14ac:dyDescent="0.15">
      <c r="I8549" s="153"/>
    </row>
    <row r="8550" spans="9:9" x14ac:dyDescent="0.15">
      <c r="I8550" s="153"/>
    </row>
    <row r="8551" spans="9:9" x14ac:dyDescent="0.15">
      <c r="I8551" s="153"/>
    </row>
    <row r="8552" spans="9:9" x14ac:dyDescent="0.15">
      <c r="I8552" s="153"/>
    </row>
    <row r="8553" spans="9:9" x14ac:dyDescent="0.15">
      <c r="I8553" s="153"/>
    </row>
    <row r="8554" spans="9:9" x14ac:dyDescent="0.15">
      <c r="I8554" s="153"/>
    </row>
    <row r="8555" spans="9:9" x14ac:dyDescent="0.15">
      <c r="I8555" s="153"/>
    </row>
    <row r="8556" spans="9:9" x14ac:dyDescent="0.15">
      <c r="I8556" s="153"/>
    </row>
    <row r="8557" spans="9:9" x14ac:dyDescent="0.15">
      <c r="I8557" s="153"/>
    </row>
    <row r="8558" spans="9:9" x14ac:dyDescent="0.15">
      <c r="I8558" s="153"/>
    </row>
    <row r="8559" spans="9:9" x14ac:dyDescent="0.15">
      <c r="I8559" s="153"/>
    </row>
    <row r="8560" spans="9:9" x14ac:dyDescent="0.15">
      <c r="I8560" s="153"/>
    </row>
    <row r="8561" spans="9:9" x14ac:dyDescent="0.15">
      <c r="I8561" s="153"/>
    </row>
    <row r="8562" spans="9:9" x14ac:dyDescent="0.15">
      <c r="I8562" s="153"/>
    </row>
    <row r="8563" spans="9:9" x14ac:dyDescent="0.15">
      <c r="I8563" s="153"/>
    </row>
    <row r="8564" spans="9:9" x14ac:dyDescent="0.15">
      <c r="I8564" s="153"/>
    </row>
    <row r="8565" spans="9:9" x14ac:dyDescent="0.15">
      <c r="I8565" s="153"/>
    </row>
    <row r="8566" spans="9:9" x14ac:dyDescent="0.15">
      <c r="I8566" s="153"/>
    </row>
    <row r="8567" spans="9:9" x14ac:dyDescent="0.15">
      <c r="I8567" s="153"/>
    </row>
    <row r="8568" spans="9:9" x14ac:dyDescent="0.15">
      <c r="I8568" s="153"/>
    </row>
    <row r="8569" spans="9:9" x14ac:dyDescent="0.15">
      <c r="I8569" s="153"/>
    </row>
    <row r="8570" spans="9:9" x14ac:dyDescent="0.15">
      <c r="I8570" s="153"/>
    </row>
    <row r="8571" spans="9:9" x14ac:dyDescent="0.15">
      <c r="I8571" s="153"/>
    </row>
    <row r="8572" spans="9:9" x14ac:dyDescent="0.15">
      <c r="I8572" s="153"/>
    </row>
    <row r="8573" spans="9:9" x14ac:dyDescent="0.15">
      <c r="I8573" s="153"/>
    </row>
    <row r="8574" spans="9:9" x14ac:dyDescent="0.15">
      <c r="I8574" s="153"/>
    </row>
    <row r="8575" spans="9:9" x14ac:dyDescent="0.15">
      <c r="I8575" s="153"/>
    </row>
    <row r="8576" spans="9:9" x14ac:dyDescent="0.15">
      <c r="I8576" s="153"/>
    </row>
    <row r="8577" spans="9:9" x14ac:dyDescent="0.15">
      <c r="I8577" s="153"/>
    </row>
    <row r="8578" spans="9:9" x14ac:dyDescent="0.15">
      <c r="I8578" s="153"/>
    </row>
    <row r="8579" spans="9:9" x14ac:dyDescent="0.15">
      <c r="I8579" s="153"/>
    </row>
    <row r="8580" spans="9:9" x14ac:dyDescent="0.15">
      <c r="I8580" s="153"/>
    </row>
    <row r="8581" spans="9:9" x14ac:dyDescent="0.15">
      <c r="I8581" s="153"/>
    </row>
    <row r="8582" spans="9:9" x14ac:dyDescent="0.15">
      <c r="I8582" s="153"/>
    </row>
    <row r="8583" spans="9:9" x14ac:dyDescent="0.15">
      <c r="I8583" s="153"/>
    </row>
    <row r="8584" spans="9:9" x14ac:dyDescent="0.15">
      <c r="I8584" s="153"/>
    </row>
    <row r="8585" spans="9:9" x14ac:dyDescent="0.15">
      <c r="I8585" s="153"/>
    </row>
    <row r="8586" spans="9:9" x14ac:dyDescent="0.15">
      <c r="I8586" s="153"/>
    </row>
    <row r="8587" spans="9:9" x14ac:dyDescent="0.15">
      <c r="I8587" s="153"/>
    </row>
    <row r="8588" spans="9:9" x14ac:dyDescent="0.15">
      <c r="I8588" s="153"/>
    </row>
    <row r="8589" spans="9:9" x14ac:dyDescent="0.15">
      <c r="I8589" s="153"/>
    </row>
    <row r="8590" spans="9:9" x14ac:dyDescent="0.15">
      <c r="I8590" s="153"/>
    </row>
    <row r="8591" spans="9:9" x14ac:dyDescent="0.15">
      <c r="I8591" s="153"/>
    </row>
    <row r="8592" spans="9:9" x14ac:dyDescent="0.15">
      <c r="I8592" s="153"/>
    </row>
    <row r="8593" spans="9:9" x14ac:dyDescent="0.15">
      <c r="I8593" s="153"/>
    </row>
    <row r="8594" spans="9:9" x14ac:dyDescent="0.15">
      <c r="I8594" s="153"/>
    </row>
    <row r="8595" spans="9:9" x14ac:dyDescent="0.15">
      <c r="I8595" s="153"/>
    </row>
    <row r="8596" spans="9:9" x14ac:dyDescent="0.15">
      <c r="I8596" s="153"/>
    </row>
    <row r="8597" spans="9:9" x14ac:dyDescent="0.15">
      <c r="I8597" s="153"/>
    </row>
    <row r="8598" spans="9:9" x14ac:dyDescent="0.15">
      <c r="I8598" s="153"/>
    </row>
    <row r="8599" spans="9:9" x14ac:dyDescent="0.15">
      <c r="I8599" s="153"/>
    </row>
    <row r="8600" spans="9:9" x14ac:dyDescent="0.15">
      <c r="I8600" s="153"/>
    </row>
    <row r="8601" spans="9:9" x14ac:dyDescent="0.15">
      <c r="I8601" s="153"/>
    </row>
    <row r="8602" spans="9:9" x14ac:dyDescent="0.15">
      <c r="I8602" s="153"/>
    </row>
    <row r="8603" spans="9:9" x14ac:dyDescent="0.15">
      <c r="I8603" s="153"/>
    </row>
    <row r="8604" spans="9:9" x14ac:dyDescent="0.15">
      <c r="I8604" s="153"/>
    </row>
    <row r="8605" spans="9:9" x14ac:dyDescent="0.15">
      <c r="I8605" s="153"/>
    </row>
    <row r="8606" spans="9:9" x14ac:dyDescent="0.15">
      <c r="I8606" s="153"/>
    </row>
    <row r="8607" spans="9:9" x14ac:dyDescent="0.15">
      <c r="I8607" s="153"/>
    </row>
    <row r="8608" spans="9:9" x14ac:dyDescent="0.15">
      <c r="I8608" s="153"/>
    </row>
    <row r="8609" spans="9:9" x14ac:dyDescent="0.15">
      <c r="I8609" s="153"/>
    </row>
    <row r="8610" spans="9:9" x14ac:dyDescent="0.15">
      <c r="I8610" s="153"/>
    </row>
    <row r="8611" spans="9:9" x14ac:dyDescent="0.15">
      <c r="I8611" s="153"/>
    </row>
    <row r="8612" spans="9:9" x14ac:dyDescent="0.15">
      <c r="I8612" s="153"/>
    </row>
    <row r="8613" spans="9:9" x14ac:dyDescent="0.15">
      <c r="I8613" s="153"/>
    </row>
    <row r="8614" spans="9:9" x14ac:dyDescent="0.15">
      <c r="I8614" s="153"/>
    </row>
    <row r="8615" spans="9:9" x14ac:dyDescent="0.15">
      <c r="I8615" s="153"/>
    </row>
    <row r="8616" spans="9:9" x14ac:dyDescent="0.15">
      <c r="I8616" s="153"/>
    </row>
    <row r="8617" spans="9:9" x14ac:dyDescent="0.15">
      <c r="I8617" s="153"/>
    </row>
    <row r="8618" spans="9:9" x14ac:dyDescent="0.15">
      <c r="I8618" s="153"/>
    </row>
    <row r="8619" spans="9:9" x14ac:dyDescent="0.15">
      <c r="I8619" s="153"/>
    </row>
    <row r="8620" spans="9:9" x14ac:dyDescent="0.15">
      <c r="I8620" s="153"/>
    </row>
    <row r="8621" spans="9:9" x14ac:dyDescent="0.15">
      <c r="I8621" s="153"/>
    </row>
    <row r="8622" spans="9:9" x14ac:dyDescent="0.15">
      <c r="I8622" s="153"/>
    </row>
    <row r="8623" spans="9:9" x14ac:dyDescent="0.15">
      <c r="I8623" s="153"/>
    </row>
    <row r="8624" spans="9:9" x14ac:dyDescent="0.15">
      <c r="I8624" s="153"/>
    </row>
    <row r="8625" spans="9:9" x14ac:dyDescent="0.15">
      <c r="I8625" s="153"/>
    </row>
    <row r="8626" spans="9:9" x14ac:dyDescent="0.15">
      <c r="I8626" s="153"/>
    </row>
    <row r="8627" spans="9:9" x14ac:dyDescent="0.15">
      <c r="I8627" s="153"/>
    </row>
    <row r="8628" spans="9:9" x14ac:dyDescent="0.15">
      <c r="I8628" s="153"/>
    </row>
    <row r="8629" spans="9:9" x14ac:dyDescent="0.15">
      <c r="I8629" s="153"/>
    </row>
    <row r="8630" spans="9:9" x14ac:dyDescent="0.15">
      <c r="I8630" s="153"/>
    </row>
    <row r="8631" spans="9:9" x14ac:dyDescent="0.15">
      <c r="I8631" s="153"/>
    </row>
    <row r="8632" spans="9:9" x14ac:dyDescent="0.15">
      <c r="I8632" s="153"/>
    </row>
    <row r="8633" spans="9:9" x14ac:dyDescent="0.15">
      <c r="I8633" s="153"/>
    </row>
    <row r="8634" spans="9:9" x14ac:dyDescent="0.15">
      <c r="I8634" s="153"/>
    </row>
    <row r="8635" spans="9:9" x14ac:dyDescent="0.15">
      <c r="I8635" s="153"/>
    </row>
    <row r="8636" spans="9:9" x14ac:dyDescent="0.15">
      <c r="I8636" s="153"/>
    </row>
    <row r="8637" spans="9:9" x14ac:dyDescent="0.15">
      <c r="I8637" s="153"/>
    </row>
    <row r="8638" spans="9:9" x14ac:dyDescent="0.15">
      <c r="I8638" s="153"/>
    </row>
    <row r="8639" spans="9:9" x14ac:dyDescent="0.15">
      <c r="I8639" s="153"/>
    </row>
    <row r="8640" spans="9:9" x14ac:dyDescent="0.15">
      <c r="I8640" s="153"/>
    </row>
    <row r="8641" spans="9:9" x14ac:dyDescent="0.15">
      <c r="I8641" s="153"/>
    </row>
    <row r="8642" spans="9:9" x14ac:dyDescent="0.15">
      <c r="I8642" s="153"/>
    </row>
    <row r="8643" spans="9:9" x14ac:dyDescent="0.15">
      <c r="I8643" s="153"/>
    </row>
    <row r="8644" spans="9:9" x14ac:dyDescent="0.15">
      <c r="I8644" s="153"/>
    </row>
    <row r="8645" spans="9:9" x14ac:dyDescent="0.15">
      <c r="I8645" s="153"/>
    </row>
    <row r="8646" spans="9:9" x14ac:dyDescent="0.15">
      <c r="I8646" s="153"/>
    </row>
    <row r="8647" spans="9:9" x14ac:dyDescent="0.15">
      <c r="I8647" s="153"/>
    </row>
    <row r="8648" spans="9:9" x14ac:dyDescent="0.15">
      <c r="I8648" s="153"/>
    </row>
    <row r="8649" spans="9:9" x14ac:dyDescent="0.15">
      <c r="I8649" s="153"/>
    </row>
    <row r="8650" spans="9:9" x14ac:dyDescent="0.15">
      <c r="I8650" s="153"/>
    </row>
    <row r="8651" spans="9:9" x14ac:dyDescent="0.15">
      <c r="I8651" s="153"/>
    </row>
    <row r="8652" spans="9:9" x14ac:dyDescent="0.15">
      <c r="I8652" s="153"/>
    </row>
    <row r="8653" spans="9:9" x14ac:dyDescent="0.15">
      <c r="I8653" s="153"/>
    </row>
    <row r="8654" spans="9:9" x14ac:dyDescent="0.15">
      <c r="I8654" s="153"/>
    </row>
    <row r="8655" spans="9:9" x14ac:dyDescent="0.15">
      <c r="I8655" s="153"/>
    </row>
    <row r="8656" spans="9:9" x14ac:dyDescent="0.15">
      <c r="I8656" s="153"/>
    </row>
    <row r="8657" spans="9:9" x14ac:dyDescent="0.15">
      <c r="I8657" s="153"/>
    </row>
    <row r="8658" spans="9:9" x14ac:dyDescent="0.15">
      <c r="I8658" s="153"/>
    </row>
    <row r="8659" spans="9:9" x14ac:dyDescent="0.15">
      <c r="I8659" s="153"/>
    </row>
    <row r="8660" spans="9:9" x14ac:dyDescent="0.15">
      <c r="I8660" s="153"/>
    </row>
    <row r="8661" spans="9:9" x14ac:dyDescent="0.15">
      <c r="I8661" s="153"/>
    </row>
    <row r="8662" spans="9:9" x14ac:dyDescent="0.15">
      <c r="I8662" s="153"/>
    </row>
    <row r="8663" spans="9:9" x14ac:dyDescent="0.15">
      <c r="I8663" s="153"/>
    </row>
    <row r="8664" spans="9:9" x14ac:dyDescent="0.15">
      <c r="I8664" s="153"/>
    </row>
    <row r="8665" spans="9:9" x14ac:dyDescent="0.15">
      <c r="I8665" s="153"/>
    </row>
    <row r="8666" spans="9:9" x14ac:dyDescent="0.15">
      <c r="I8666" s="153"/>
    </row>
    <row r="8667" spans="9:9" x14ac:dyDescent="0.15">
      <c r="I8667" s="153"/>
    </row>
    <row r="8668" spans="9:9" x14ac:dyDescent="0.15">
      <c r="I8668" s="153"/>
    </row>
    <row r="8669" spans="9:9" x14ac:dyDescent="0.15">
      <c r="I8669" s="153"/>
    </row>
    <row r="8670" spans="9:9" x14ac:dyDescent="0.15">
      <c r="I8670" s="153"/>
    </row>
    <row r="8671" spans="9:9" x14ac:dyDescent="0.15">
      <c r="I8671" s="153"/>
    </row>
    <row r="8672" spans="9:9" x14ac:dyDescent="0.15">
      <c r="I8672" s="153"/>
    </row>
    <row r="8673" spans="9:9" x14ac:dyDescent="0.15">
      <c r="I8673" s="153"/>
    </row>
    <row r="8674" spans="9:9" x14ac:dyDescent="0.15">
      <c r="I8674" s="153"/>
    </row>
    <row r="8675" spans="9:9" x14ac:dyDescent="0.15">
      <c r="I8675" s="153"/>
    </row>
    <row r="8676" spans="9:9" x14ac:dyDescent="0.15">
      <c r="I8676" s="153"/>
    </row>
    <row r="8677" spans="9:9" x14ac:dyDescent="0.15">
      <c r="I8677" s="153"/>
    </row>
    <row r="8678" spans="9:9" x14ac:dyDescent="0.15">
      <c r="I8678" s="153"/>
    </row>
    <row r="8679" spans="9:9" x14ac:dyDescent="0.15">
      <c r="I8679" s="153"/>
    </row>
    <row r="8680" spans="9:9" x14ac:dyDescent="0.15">
      <c r="I8680" s="153"/>
    </row>
    <row r="8681" spans="9:9" x14ac:dyDescent="0.15">
      <c r="I8681" s="153"/>
    </row>
    <row r="8682" spans="9:9" x14ac:dyDescent="0.15">
      <c r="I8682" s="153"/>
    </row>
    <row r="8683" spans="9:9" x14ac:dyDescent="0.15">
      <c r="I8683" s="153"/>
    </row>
    <row r="8684" spans="9:9" x14ac:dyDescent="0.15">
      <c r="I8684" s="153"/>
    </row>
    <row r="8685" spans="9:9" x14ac:dyDescent="0.15">
      <c r="I8685" s="153"/>
    </row>
    <row r="8686" spans="9:9" x14ac:dyDescent="0.15">
      <c r="I8686" s="153"/>
    </row>
    <row r="8687" spans="9:9" x14ac:dyDescent="0.15">
      <c r="I8687" s="153"/>
    </row>
    <row r="8688" spans="9:9" x14ac:dyDescent="0.15">
      <c r="I8688" s="153"/>
    </row>
    <row r="8689" spans="9:9" x14ac:dyDescent="0.15">
      <c r="I8689" s="153"/>
    </row>
    <row r="8690" spans="9:9" x14ac:dyDescent="0.15">
      <c r="I8690" s="153"/>
    </row>
    <row r="8691" spans="9:9" x14ac:dyDescent="0.15">
      <c r="I8691" s="153"/>
    </row>
    <row r="8692" spans="9:9" x14ac:dyDescent="0.15">
      <c r="I8692" s="153"/>
    </row>
    <row r="8693" spans="9:9" x14ac:dyDescent="0.15">
      <c r="I8693" s="153"/>
    </row>
    <row r="8694" spans="9:9" x14ac:dyDescent="0.15">
      <c r="I8694" s="153"/>
    </row>
    <row r="8695" spans="9:9" x14ac:dyDescent="0.15">
      <c r="I8695" s="153"/>
    </row>
    <row r="8696" spans="9:9" x14ac:dyDescent="0.15">
      <c r="I8696" s="153"/>
    </row>
    <row r="8697" spans="9:9" x14ac:dyDescent="0.15">
      <c r="I8697" s="153"/>
    </row>
    <row r="8698" spans="9:9" x14ac:dyDescent="0.15">
      <c r="I8698" s="153"/>
    </row>
    <row r="8699" spans="9:9" x14ac:dyDescent="0.15">
      <c r="I8699" s="153"/>
    </row>
    <row r="8700" spans="9:9" x14ac:dyDescent="0.15">
      <c r="I8700" s="153"/>
    </row>
    <row r="8701" spans="9:9" x14ac:dyDescent="0.15">
      <c r="I8701" s="153"/>
    </row>
    <row r="8702" spans="9:9" x14ac:dyDescent="0.15">
      <c r="I8702" s="153"/>
    </row>
    <row r="8703" spans="9:9" x14ac:dyDescent="0.15">
      <c r="I8703" s="153"/>
    </row>
    <row r="8704" spans="9:9" x14ac:dyDescent="0.15">
      <c r="I8704" s="153"/>
    </row>
    <row r="8705" spans="9:9" x14ac:dyDescent="0.15">
      <c r="I8705" s="153"/>
    </row>
    <row r="8706" spans="9:9" x14ac:dyDescent="0.15">
      <c r="I8706" s="153"/>
    </row>
    <row r="8707" spans="9:9" x14ac:dyDescent="0.15">
      <c r="I8707" s="153"/>
    </row>
    <row r="8708" spans="9:9" x14ac:dyDescent="0.15">
      <c r="I8708" s="153"/>
    </row>
    <row r="8709" spans="9:9" x14ac:dyDescent="0.15">
      <c r="I8709" s="153"/>
    </row>
    <row r="8710" spans="9:9" x14ac:dyDescent="0.15">
      <c r="I8710" s="153"/>
    </row>
    <row r="8711" spans="9:9" x14ac:dyDescent="0.15">
      <c r="I8711" s="153"/>
    </row>
    <row r="8712" spans="9:9" x14ac:dyDescent="0.15">
      <c r="I8712" s="153"/>
    </row>
    <row r="8713" spans="9:9" x14ac:dyDescent="0.15">
      <c r="I8713" s="153"/>
    </row>
    <row r="8714" spans="9:9" x14ac:dyDescent="0.15">
      <c r="I8714" s="153"/>
    </row>
    <row r="8715" spans="9:9" x14ac:dyDescent="0.15">
      <c r="I8715" s="153"/>
    </row>
    <row r="8716" spans="9:9" x14ac:dyDescent="0.15">
      <c r="I8716" s="153"/>
    </row>
    <row r="8717" spans="9:9" x14ac:dyDescent="0.15">
      <c r="I8717" s="153"/>
    </row>
    <row r="8718" spans="9:9" x14ac:dyDescent="0.15">
      <c r="I8718" s="153"/>
    </row>
    <row r="8719" spans="9:9" x14ac:dyDescent="0.15">
      <c r="I8719" s="153"/>
    </row>
    <row r="8720" spans="9:9" x14ac:dyDescent="0.15">
      <c r="I8720" s="153"/>
    </row>
    <row r="8721" spans="9:9" x14ac:dyDescent="0.15">
      <c r="I8721" s="153"/>
    </row>
    <row r="8722" spans="9:9" x14ac:dyDescent="0.15">
      <c r="I8722" s="153"/>
    </row>
    <row r="8723" spans="9:9" x14ac:dyDescent="0.15">
      <c r="I8723" s="153"/>
    </row>
    <row r="8724" spans="9:9" x14ac:dyDescent="0.15">
      <c r="I8724" s="153"/>
    </row>
    <row r="8725" spans="9:9" x14ac:dyDescent="0.15">
      <c r="I8725" s="153"/>
    </row>
    <row r="8726" spans="9:9" x14ac:dyDescent="0.15">
      <c r="I8726" s="153"/>
    </row>
    <row r="8727" spans="9:9" x14ac:dyDescent="0.15">
      <c r="I8727" s="153"/>
    </row>
    <row r="8728" spans="9:9" x14ac:dyDescent="0.15">
      <c r="I8728" s="153"/>
    </row>
    <row r="8729" spans="9:9" x14ac:dyDescent="0.15">
      <c r="I8729" s="153"/>
    </row>
    <row r="8730" spans="9:9" x14ac:dyDescent="0.15">
      <c r="I8730" s="153"/>
    </row>
    <row r="8731" spans="9:9" x14ac:dyDescent="0.15">
      <c r="I8731" s="153"/>
    </row>
    <row r="8732" spans="9:9" x14ac:dyDescent="0.15">
      <c r="I8732" s="153"/>
    </row>
    <row r="8733" spans="9:9" x14ac:dyDescent="0.15">
      <c r="I8733" s="153"/>
    </row>
    <row r="8734" spans="9:9" x14ac:dyDescent="0.15">
      <c r="I8734" s="153"/>
    </row>
    <row r="8735" spans="9:9" x14ac:dyDescent="0.15">
      <c r="I8735" s="153"/>
    </row>
    <row r="8736" spans="9:9" x14ac:dyDescent="0.15">
      <c r="I8736" s="153"/>
    </row>
    <row r="8737" spans="9:9" x14ac:dyDescent="0.15">
      <c r="I8737" s="153"/>
    </row>
    <row r="8738" spans="9:9" x14ac:dyDescent="0.15">
      <c r="I8738" s="153"/>
    </row>
    <row r="8739" spans="9:9" x14ac:dyDescent="0.15">
      <c r="I8739" s="153"/>
    </row>
    <row r="8740" spans="9:9" x14ac:dyDescent="0.15">
      <c r="I8740" s="153"/>
    </row>
    <row r="8741" spans="9:9" x14ac:dyDescent="0.15">
      <c r="I8741" s="153"/>
    </row>
    <row r="8742" spans="9:9" x14ac:dyDescent="0.15">
      <c r="I8742" s="153"/>
    </row>
    <row r="8743" spans="9:9" x14ac:dyDescent="0.15">
      <c r="I8743" s="153"/>
    </row>
    <row r="8744" spans="9:9" x14ac:dyDescent="0.15">
      <c r="I8744" s="153"/>
    </row>
    <row r="8745" spans="9:9" x14ac:dyDescent="0.15">
      <c r="I8745" s="153"/>
    </row>
    <row r="8746" spans="9:9" x14ac:dyDescent="0.15">
      <c r="I8746" s="153"/>
    </row>
    <row r="8747" spans="9:9" x14ac:dyDescent="0.15">
      <c r="I8747" s="153"/>
    </row>
    <row r="8748" spans="9:9" x14ac:dyDescent="0.15">
      <c r="I8748" s="153"/>
    </row>
    <row r="8749" spans="9:9" x14ac:dyDescent="0.15">
      <c r="I8749" s="153"/>
    </row>
    <row r="8750" spans="9:9" x14ac:dyDescent="0.15">
      <c r="I8750" s="153"/>
    </row>
    <row r="8751" spans="9:9" x14ac:dyDescent="0.15">
      <c r="I8751" s="153"/>
    </row>
    <row r="8752" spans="9:9" x14ac:dyDescent="0.15">
      <c r="I8752" s="153"/>
    </row>
    <row r="8753" spans="9:9" x14ac:dyDescent="0.15">
      <c r="I8753" s="153"/>
    </row>
    <row r="8754" spans="9:9" x14ac:dyDescent="0.15">
      <c r="I8754" s="153"/>
    </row>
    <row r="8755" spans="9:9" x14ac:dyDescent="0.15">
      <c r="I8755" s="153"/>
    </row>
    <row r="8756" spans="9:9" x14ac:dyDescent="0.15">
      <c r="I8756" s="153"/>
    </row>
    <row r="8757" spans="9:9" x14ac:dyDescent="0.15">
      <c r="I8757" s="153"/>
    </row>
    <row r="8758" spans="9:9" x14ac:dyDescent="0.15">
      <c r="I8758" s="153"/>
    </row>
    <row r="8759" spans="9:9" x14ac:dyDescent="0.15">
      <c r="I8759" s="153"/>
    </row>
    <row r="8760" spans="9:9" x14ac:dyDescent="0.15">
      <c r="I8760" s="153"/>
    </row>
    <row r="8761" spans="9:9" x14ac:dyDescent="0.15">
      <c r="I8761" s="153"/>
    </row>
    <row r="8762" spans="9:9" x14ac:dyDescent="0.15">
      <c r="I8762" s="153"/>
    </row>
    <row r="8763" spans="9:9" x14ac:dyDescent="0.15">
      <c r="I8763" s="153"/>
    </row>
    <row r="8764" spans="9:9" x14ac:dyDescent="0.15">
      <c r="I8764" s="153"/>
    </row>
    <row r="8765" spans="9:9" x14ac:dyDescent="0.15">
      <c r="I8765" s="153"/>
    </row>
    <row r="8766" spans="9:9" x14ac:dyDescent="0.15">
      <c r="I8766" s="153"/>
    </row>
    <row r="8767" spans="9:9" x14ac:dyDescent="0.15">
      <c r="I8767" s="153"/>
    </row>
    <row r="8768" spans="9:9" x14ac:dyDescent="0.15">
      <c r="I8768" s="153"/>
    </row>
    <row r="8769" spans="9:9" x14ac:dyDescent="0.15">
      <c r="I8769" s="153"/>
    </row>
    <row r="8770" spans="9:9" x14ac:dyDescent="0.15">
      <c r="I8770" s="153"/>
    </row>
    <row r="8771" spans="9:9" x14ac:dyDescent="0.15">
      <c r="I8771" s="153"/>
    </row>
    <row r="8772" spans="9:9" x14ac:dyDescent="0.15">
      <c r="I8772" s="153"/>
    </row>
    <row r="8773" spans="9:9" x14ac:dyDescent="0.15">
      <c r="I8773" s="153"/>
    </row>
    <row r="8774" spans="9:9" x14ac:dyDescent="0.15">
      <c r="I8774" s="153"/>
    </row>
    <row r="8775" spans="9:9" x14ac:dyDescent="0.15">
      <c r="I8775" s="153"/>
    </row>
    <row r="8776" spans="9:9" x14ac:dyDescent="0.15">
      <c r="I8776" s="153"/>
    </row>
    <row r="8777" spans="9:9" x14ac:dyDescent="0.15">
      <c r="I8777" s="153"/>
    </row>
    <row r="8778" spans="9:9" x14ac:dyDescent="0.15">
      <c r="I8778" s="153"/>
    </row>
    <row r="8779" spans="9:9" x14ac:dyDescent="0.15">
      <c r="I8779" s="153"/>
    </row>
    <row r="8780" spans="9:9" x14ac:dyDescent="0.15">
      <c r="I8780" s="153"/>
    </row>
    <row r="8781" spans="9:9" x14ac:dyDescent="0.15">
      <c r="I8781" s="153"/>
    </row>
    <row r="8782" spans="9:9" x14ac:dyDescent="0.15">
      <c r="I8782" s="153"/>
    </row>
    <row r="8783" spans="9:9" x14ac:dyDescent="0.15">
      <c r="I8783" s="153"/>
    </row>
    <row r="8784" spans="9:9" x14ac:dyDescent="0.15">
      <c r="I8784" s="153"/>
    </row>
    <row r="8785" spans="9:9" x14ac:dyDescent="0.15">
      <c r="I8785" s="153"/>
    </row>
    <row r="8786" spans="9:9" x14ac:dyDescent="0.15">
      <c r="I8786" s="153"/>
    </row>
    <row r="8787" spans="9:9" x14ac:dyDescent="0.15">
      <c r="I8787" s="153"/>
    </row>
    <row r="8788" spans="9:9" x14ac:dyDescent="0.15">
      <c r="I8788" s="153"/>
    </row>
    <row r="8789" spans="9:9" x14ac:dyDescent="0.15">
      <c r="I8789" s="153"/>
    </row>
    <row r="8790" spans="9:9" x14ac:dyDescent="0.15">
      <c r="I8790" s="153"/>
    </row>
    <row r="8791" spans="9:9" x14ac:dyDescent="0.15">
      <c r="I8791" s="153"/>
    </row>
    <row r="8792" spans="9:9" x14ac:dyDescent="0.15">
      <c r="I8792" s="153"/>
    </row>
    <row r="8793" spans="9:9" x14ac:dyDescent="0.15">
      <c r="I8793" s="153"/>
    </row>
    <row r="8794" spans="9:9" x14ac:dyDescent="0.15">
      <c r="I8794" s="153"/>
    </row>
    <row r="8795" spans="9:9" x14ac:dyDescent="0.15">
      <c r="I8795" s="153"/>
    </row>
    <row r="8796" spans="9:9" x14ac:dyDescent="0.15">
      <c r="I8796" s="153"/>
    </row>
    <row r="8797" spans="9:9" x14ac:dyDescent="0.15">
      <c r="I8797" s="153"/>
    </row>
    <row r="8798" spans="9:9" x14ac:dyDescent="0.15">
      <c r="I8798" s="153"/>
    </row>
    <row r="8799" spans="9:9" x14ac:dyDescent="0.15">
      <c r="I8799" s="153"/>
    </row>
    <row r="8800" spans="9:9" x14ac:dyDescent="0.15">
      <c r="I8800" s="153"/>
    </row>
    <row r="8801" spans="9:9" x14ac:dyDescent="0.15">
      <c r="I8801" s="153"/>
    </row>
    <row r="8802" spans="9:9" x14ac:dyDescent="0.15">
      <c r="I8802" s="153"/>
    </row>
    <row r="8803" spans="9:9" x14ac:dyDescent="0.15">
      <c r="I8803" s="153"/>
    </row>
    <row r="8804" spans="9:9" x14ac:dyDescent="0.15">
      <c r="I8804" s="153"/>
    </row>
    <row r="8805" spans="9:9" x14ac:dyDescent="0.15">
      <c r="I8805" s="153"/>
    </row>
    <row r="8806" spans="9:9" x14ac:dyDescent="0.15">
      <c r="I8806" s="153"/>
    </row>
    <row r="8807" spans="9:9" x14ac:dyDescent="0.15">
      <c r="I8807" s="153"/>
    </row>
    <row r="8808" spans="9:9" x14ac:dyDescent="0.15">
      <c r="I8808" s="153"/>
    </row>
    <row r="8809" spans="9:9" x14ac:dyDescent="0.15">
      <c r="I8809" s="153"/>
    </row>
    <row r="8810" spans="9:9" x14ac:dyDescent="0.15">
      <c r="I8810" s="153"/>
    </row>
    <row r="8811" spans="9:9" x14ac:dyDescent="0.15">
      <c r="I8811" s="153"/>
    </row>
    <row r="8812" spans="9:9" x14ac:dyDescent="0.15">
      <c r="I8812" s="153"/>
    </row>
    <row r="8813" spans="9:9" x14ac:dyDescent="0.15">
      <c r="I8813" s="153"/>
    </row>
    <row r="8814" spans="9:9" x14ac:dyDescent="0.15">
      <c r="I8814" s="153"/>
    </row>
    <row r="8815" spans="9:9" x14ac:dyDescent="0.15">
      <c r="I8815" s="153"/>
    </row>
    <row r="8816" spans="9:9" x14ac:dyDescent="0.15">
      <c r="I8816" s="153"/>
    </row>
    <row r="8817" spans="9:9" x14ac:dyDescent="0.15">
      <c r="I8817" s="153"/>
    </row>
    <row r="8818" spans="9:9" x14ac:dyDescent="0.15">
      <c r="I8818" s="153"/>
    </row>
    <row r="8819" spans="9:9" x14ac:dyDescent="0.15">
      <c r="I8819" s="153"/>
    </row>
    <row r="8820" spans="9:9" x14ac:dyDescent="0.15">
      <c r="I8820" s="153"/>
    </row>
    <row r="8821" spans="9:9" x14ac:dyDescent="0.15">
      <c r="I8821" s="153"/>
    </row>
    <row r="8822" spans="9:9" x14ac:dyDescent="0.15">
      <c r="I8822" s="153"/>
    </row>
    <row r="8823" spans="9:9" x14ac:dyDescent="0.15">
      <c r="I8823" s="153"/>
    </row>
    <row r="8824" spans="9:9" x14ac:dyDescent="0.15">
      <c r="I8824" s="153"/>
    </row>
    <row r="8825" spans="9:9" x14ac:dyDescent="0.15">
      <c r="I8825" s="153"/>
    </row>
    <row r="8826" spans="9:9" x14ac:dyDescent="0.15">
      <c r="I8826" s="153"/>
    </row>
    <row r="8827" spans="9:9" x14ac:dyDescent="0.15">
      <c r="I8827" s="153"/>
    </row>
    <row r="8828" spans="9:9" x14ac:dyDescent="0.15">
      <c r="I8828" s="153"/>
    </row>
    <row r="8829" spans="9:9" x14ac:dyDescent="0.15">
      <c r="I8829" s="153"/>
    </row>
    <row r="8830" spans="9:9" x14ac:dyDescent="0.15">
      <c r="I8830" s="153"/>
    </row>
    <row r="8831" spans="9:9" x14ac:dyDescent="0.15">
      <c r="I8831" s="153"/>
    </row>
    <row r="8832" spans="9:9" x14ac:dyDescent="0.15">
      <c r="I8832" s="153"/>
    </row>
    <row r="8833" spans="9:9" x14ac:dyDescent="0.15">
      <c r="I8833" s="153"/>
    </row>
    <row r="8834" spans="9:9" x14ac:dyDescent="0.15">
      <c r="I8834" s="153"/>
    </row>
    <row r="8835" spans="9:9" x14ac:dyDescent="0.15">
      <c r="I8835" s="153"/>
    </row>
    <row r="8836" spans="9:9" x14ac:dyDescent="0.15">
      <c r="I8836" s="153"/>
    </row>
    <row r="8837" spans="9:9" x14ac:dyDescent="0.15">
      <c r="I8837" s="153"/>
    </row>
    <row r="8838" spans="9:9" x14ac:dyDescent="0.15">
      <c r="I8838" s="153"/>
    </row>
    <row r="8839" spans="9:9" x14ac:dyDescent="0.15">
      <c r="I8839" s="153"/>
    </row>
    <row r="8840" spans="9:9" x14ac:dyDescent="0.15">
      <c r="I8840" s="153"/>
    </row>
    <row r="8841" spans="9:9" x14ac:dyDescent="0.15">
      <c r="I8841" s="153"/>
    </row>
    <row r="8842" spans="9:9" x14ac:dyDescent="0.15">
      <c r="I8842" s="153"/>
    </row>
    <row r="8843" spans="9:9" x14ac:dyDescent="0.15">
      <c r="I8843" s="153"/>
    </row>
    <row r="8844" spans="9:9" x14ac:dyDescent="0.15">
      <c r="I8844" s="153"/>
    </row>
    <row r="8845" spans="9:9" x14ac:dyDescent="0.15">
      <c r="I8845" s="153"/>
    </row>
    <row r="8846" spans="9:9" x14ac:dyDescent="0.15">
      <c r="I8846" s="153"/>
    </row>
    <row r="8847" spans="9:9" x14ac:dyDescent="0.15">
      <c r="I8847" s="153"/>
    </row>
    <row r="8848" spans="9:9" x14ac:dyDescent="0.15">
      <c r="I8848" s="153"/>
    </row>
    <row r="8849" spans="9:9" x14ac:dyDescent="0.15">
      <c r="I8849" s="153"/>
    </row>
    <row r="8850" spans="9:9" x14ac:dyDescent="0.15">
      <c r="I8850" s="153"/>
    </row>
    <row r="8851" spans="9:9" x14ac:dyDescent="0.15">
      <c r="I8851" s="153"/>
    </row>
    <row r="8852" spans="9:9" x14ac:dyDescent="0.15">
      <c r="I8852" s="153"/>
    </row>
    <row r="8853" spans="9:9" x14ac:dyDescent="0.15">
      <c r="I8853" s="153"/>
    </row>
    <row r="8854" spans="9:9" x14ac:dyDescent="0.15">
      <c r="I8854" s="153"/>
    </row>
    <row r="8855" spans="9:9" x14ac:dyDescent="0.15">
      <c r="I8855" s="153"/>
    </row>
    <row r="8856" spans="9:9" x14ac:dyDescent="0.15">
      <c r="I8856" s="153"/>
    </row>
    <row r="8857" spans="9:9" x14ac:dyDescent="0.15">
      <c r="I8857" s="153"/>
    </row>
    <row r="8858" spans="9:9" x14ac:dyDescent="0.15">
      <c r="I8858" s="153"/>
    </row>
    <row r="8859" spans="9:9" x14ac:dyDescent="0.15">
      <c r="I8859" s="153"/>
    </row>
    <row r="8860" spans="9:9" x14ac:dyDescent="0.15">
      <c r="I8860" s="153"/>
    </row>
    <row r="8861" spans="9:9" x14ac:dyDescent="0.15">
      <c r="I8861" s="153"/>
    </row>
    <row r="8862" spans="9:9" x14ac:dyDescent="0.15">
      <c r="I8862" s="153"/>
    </row>
    <row r="8863" spans="9:9" x14ac:dyDescent="0.15">
      <c r="I8863" s="153"/>
    </row>
    <row r="8864" spans="9:9" x14ac:dyDescent="0.15">
      <c r="I8864" s="153"/>
    </row>
    <row r="8865" spans="9:9" x14ac:dyDescent="0.15">
      <c r="I8865" s="153"/>
    </row>
    <row r="8866" spans="9:9" x14ac:dyDescent="0.15">
      <c r="I8866" s="153"/>
    </row>
    <row r="8867" spans="9:9" x14ac:dyDescent="0.15">
      <c r="I8867" s="153"/>
    </row>
    <row r="8868" spans="9:9" x14ac:dyDescent="0.15">
      <c r="I8868" s="153"/>
    </row>
    <row r="8869" spans="9:9" x14ac:dyDescent="0.15">
      <c r="I8869" s="153"/>
    </row>
    <row r="8870" spans="9:9" x14ac:dyDescent="0.15">
      <c r="I8870" s="153"/>
    </row>
    <row r="8871" spans="9:9" x14ac:dyDescent="0.15">
      <c r="I8871" s="153"/>
    </row>
    <row r="8872" spans="9:9" x14ac:dyDescent="0.15">
      <c r="I8872" s="153"/>
    </row>
    <row r="8873" spans="9:9" x14ac:dyDescent="0.15">
      <c r="I8873" s="153"/>
    </row>
    <row r="8874" spans="9:9" x14ac:dyDescent="0.15">
      <c r="I8874" s="153"/>
    </row>
    <row r="8875" spans="9:9" x14ac:dyDescent="0.15">
      <c r="I8875" s="153"/>
    </row>
    <row r="8876" spans="9:9" x14ac:dyDescent="0.15">
      <c r="I8876" s="153"/>
    </row>
    <row r="8877" spans="9:9" x14ac:dyDescent="0.15">
      <c r="I8877" s="153"/>
    </row>
    <row r="8878" spans="9:9" x14ac:dyDescent="0.15">
      <c r="I8878" s="153"/>
    </row>
    <row r="8879" spans="9:9" x14ac:dyDescent="0.15">
      <c r="I8879" s="153"/>
    </row>
    <row r="8880" spans="9:9" x14ac:dyDescent="0.15">
      <c r="I8880" s="153"/>
    </row>
    <row r="8881" spans="9:9" x14ac:dyDescent="0.15">
      <c r="I8881" s="153"/>
    </row>
    <row r="8882" spans="9:9" x14ac:dyDescent="0.15">
      <c r="I8882" s="153"/>
    </row>
    <row r="8883" spans="9:9" x14ac:dyDescent="0.15">
      <c r="I8883" s="153"/>
    </row>
    <row r="8884" spans="9:9" x14ac:dyDescent="0.15">
      <c r="I8884" s="153"/>
    </row>
    <row r="8885" spans="9:9" x14ac:dyDescent="0.15">
      <c r="I8885" s="153"/>
    </row>
    <row r="8886" spans="9:9" x14ac:dyDescent="0.15">
      <c r="I8886" s="153"/>
    </row>
    <row r="8887" spans="9:9" x14ac:dyDescent="0.15">
      <c r="I8887" s="153"/>
    </row>
    <row r="8888" spans="9:9" x14ac:dyDescent="0.15">
      <c r="I8888" s="153"/>
    </row>
    <row r="8889" spans="9:9" x14ac:dyDescent="0.15">
      <c r="I8889" s="153"/>
    </row>
    <row r="8890" spans="9:9" x14ac:dyDescent="0.15">
      <c r="I8890" s="153"/>
    </row>
    <row r="8891" spans="9:9" x14ac:dyDescent="0.15">
      <c r="I8891" s="153"/>
    </row>
    <row r="8892" spans="9:9" x14ac:dyDescent="0.15">
      <c r="I8892" s="153"/>
    </row>
    <row r="8893" spans="9:9" x14ac:dyDescent="0.15">
      <c r="I8893" s="153"/>
    </row>
    <row r="8894" spans="9:9" x14ac:dyDescent="0.15">
      <c r="I8894" s="153"/>
    </row>
    <row r="8895" spans="9:9" x14ac:dyDescent="0.15">
      <c r="I8895" s="153"/>
    </row>
    <row r="8896" spans="9:9" x14ac:dyDescent="0.15">
      <c r="I8896" s="153"/>
    </row>
    <row r="8897" spans="9:9" x14ac:dyDescent="0.15">
      <c r="I8897" s="153"/>
    </row>
    <row r="8898" spans="9:9" x14ac:dyDescent="0.15">
      <c r="I8898" s="153"/>
    </row>
    <row r="8899" spans="9:9" x14ac:dyDescent="0.15">
      <c r="I8899" s="153"/>
    </row>
    <row r="8900" spans="9:9" x14ac:dyDescent="0.15">
      <c r="I8900" s="153"/>
    </row>
    <row r="8901" spans="9:9" x14ac:dyDescent="0.15">
      <c r="I8901" s="153"/>
    </row>
    <row r="8902" spans="9:9" x14ac:dyDescent="0.15">
      <c r="I8902" s="153"/>
    </row>
    <row r="8903" spans="9:9" x14ac:dyDescent="0.15">
      <c r="I8903" s="153"/>
    </row>
    <row r="8904" spans="9:9" x14ac:dyDescent="0.15">
      <c r="I8904" s="153"/>
    </row>
    <row r="8905" spans="9:9" x14ac:dyDescent="0.15">
      <c r="I8905" s="153"/>
    </row>
    <row r="8906" spans="9:9" x14ac:dyDescent="0.15">
      <c r="I8906" s="153"/>
    </row>
    <row r="8907" spans="9:9" x14ac:dyDescent="0.15">
      <c r="I8907" s="153"/>
    </row>
    <row r="8908" spans="9:9" x14ac:dyDescent="0.15">
      <c r="I8908" s="153"/>
    </row>
    <row r="8909" spans="9:9" x14ac:dyDescent="0.15">
      <c r="I8909" s="153"/>
    </row>
    <row r="8910" spans="9:9" x14ac:dyDescent="0.15">
      <c r="I8910" s="153"/>
    </row>
    <row r="8911" spans="9:9" x14ac:dyDescent="0.15">
      <c r="I8911" s="153"/>
    </row>
    <row r="8912" spans="9:9" x14ac:dyDescent="0.15">
      <c r="I8912" s="153"/>
    </row>
    <row r="8913" spans="9:9" x14ac:dyDescent="0.15">
      <c r="I8913" s="153"/>
    </row>
    <row r="8914" spans="9:9" x14ac:dyDescent="0.15">
      <c r="I8914" s="153"/>
    </row>
    <row r="8915" spans="9:9" x14ac:dyDescent="0.15">
      <c r="I8915" s="153"/>
    </row>
    <row r="8916" spans="9:9" x14ac:dyDescent="0.15">
      <c r="I8916" s="153"/>
    </row>
    <row r="8917" spans="9:9" x14ac:dyDescent="0.15">
      <c r="I8917" s="153"/>
    </row>
    <row r="8918" spans="9:9" x14ac:dyDescent="0.15">
      <c r="I8918" s="153"/>
    </row>
    <row r="8919" spans="9:9" x14ac:dyDescent="0.15">
      <c r="I8919" s="153"/>
    </row>
    <row r="8920" spans="9:9" x14ac:dyDescent="0.15">
      <c r="I8920" s="153"/>
    </row>
    <row r="8921" spans="9:9" x14ac:dyDescent="0.15">
      <c r="I8921" s="153"/>
    </row>
    <row r="8922" spans="9:9" x14ac:dyDescent="0.15">
      <c r="I8922" s="153"/>
    </row>
    <row r="8923" spans="9:9" x14ac:dyDescent="0.15">
      <c r="I8923" s="153"/>
    </row>
    <row r="8924" spans="9:9" x14ac:dyDescent="0.15">
      <c r="I8924" s="153"/>
    </row>
    <row r="8925" spans="9:9" x14ac:dyDescent="0.15">
      <c r="I8925" s="153"/>
    </row>
    <row r="8926" spans="9:9" x14ac:dyDescent="0.15">
      <c r="I8926" s="153"/>
    </row>
    <row r="8927" spans="9:9" x14ac:dyDescent="0.15">
      <c r="I8927" s="153"/>
    </row>
    <row r="8928" spans="9:9" x14ac:dyDescent="0.15">
      <c r="I8928" s="153"/>
    </row>
    <row r="8929" spans="9:9" x14ac:dyDescent="0.15">
      <c r="I8929" s="153"/>
    </row>
    <row r="8930" spans="9:9" x14ac:dyDescent="0.15">
      <c r="I8930" s="153"/>
    </row>
    <row r="8931" spans="9:9" x14ac:dyDescent="0.15">
      <c r="I8931" s="153"/>
    </row>
    <row r="8932" spans="9:9" x14ac:dyDescent="0.15">
      <c r="I8932" s="153"/>
    </row>
    <row r="8933" spans="9:9" x14ac:dyDescent="0.15">
      <c r="I8933" s="153"/>
    </row>
    <row r="8934" spans="9:9" x14ac:dyDescent="0.15">
      <c r="I8934" s="153"/>
    </row>
    <row r="8935" spans="9:9" x14ac:dyDescent="0.15">
      <c r="I8935" s="153"/>
    </row>
    <row r="8936" spans="9:9" x14ac:dyDescent="0.15">
      <c r="I8936" s="153"/>
    </row>
    <row r="8937" spans="9:9" x14ac:dyDescent="0.15">
      <c r="I8937" s="153"/>
    </row>
    <row r="8938" spans="9:9" x14ac:dyDescent="0.15">
      <c r="I8938" s="153"/>
    </row>
    <row r="8939" spans="9:9" x14ac:dyDescent="0.15">
      <c r="I8939" s="153"/>
    </row>
    <row r="8940" spans="9:9" x14ac:dyDescent="0.15">
      <c r="I8940" s="153"/>
    </row>
    <row r="8941" spans="9:9" x14ac:dyDescent="0.15">
      <c r="I8941" s="153"/>
    </row>
    <row r="8942" spans="9:9" x14ac:dyDescent="0.15">
      <c r="I8942" s="153"/>
    </row>
    <row r="8943" spans="9:9" x14ac:dyDescent="0.15">
      <c r="I8943" s="153"/>
    </row>
    <row r="8944" spans="9:9" x14ac:dyDescent="0.15">
      <c r="I8944" s="153"/>
    </row>
    <row r="8945" spans="9:9" x14ac:dyDescent="0.15">
      <c r="I8945" s="153"/>
    </row>
    <row r="8946" spans="9:9" x14ac:dyDescent="0.15">
      <c r="I8946" s="153"/>
    </row>
    <row r="8947" spans="9:9" x14ac:dyDescent="0.15">
      <c r="I8947" s="153"/>
    </row>
    <row r="8948" spans="9:9" x14ac:dyDescent="0.15">
      <c r="I8948" s="153"/>
    </row>
    <row r="8949" spans="9:9" x14ac:dyDescent="0.15">
      <c r="I8949" s="153"/>
    </row>
    <row r="8950" spans="9:9" x14ac:dyDescent="0.15">
      <c r="I8950" s="153"/>
    </row>
    <row r="8951" spans="9:9" x14ac:dyDescent="0.15">
      <c r="I8951" s="153"/>
    </row>
    <row r="8952" spans="9:9" x14ac:dyDescent="0.15">
      <c r="I8952" s="153"/>
    </row>
    <row r="8953" spans="9:9" x14ac:dyDescent="0.15">
      <c r="I8953" s="153"/>
    </row>
    <row r="8954" spans="9:9" x14ac:dyDescent="0.15">
      <c r="I8954" s="153"/>
    </row>
    <row r="8955" spans="9:9" x14ac:dyDescent="0.15">
      <c r="I8955" s="153"/>
    </row>
    <row r="8956" spans="9:9" x14ac:dyDescent="0.15">
      <c r="I8956" s="153"/>
    </row>
    <row r="8957" spans="9:9" x14ac:dyDescent="0.15">
      <c r="I8957" s="153"/>
    </row>
    <row r="8958" spans="9:9" x14ac:dyDescent="0.15">
      <c r="I8958" s="153"/>
    </row>
    <row r="8959" spans="9:9" x14ac:dyDescent="0.15">
      <c r="I8959" s="153"/>
    </row>
    <row r="8960" spans="9:9" x14ac:dyDescent="0.15">
      <c r="I8960" s="153"/>
    </row>
    <row r="8961" spans="9:9" x14ac:dyDescent="0.15">
      <c r="I8961" s="153"/>
    </row>
    <row r="8962" spans="9:9" x14ac:dyDescent="0.15">
      <c r="I8962" s="153"/>
    </row>
    <row r="8963" spans="9:9" x14ac:dyDescent="0.15">
      <c r="I8963" s="153"/>
    </row>
    <row r="8964" spans="9:9" x14ac:dyDescent="0.15">
      <c r="I8964" s="153"/>
    </row>
    <row r="8965" spans="9:9" x14ac:dyDescent="0.15">
      <c r="I8965" s="153"/>
    </row>
    <row r="8966" spans="9:9" x14ac:dyDescent="0.15">
      <c r="I8966" s="153"/>
    </row>
    <row r="8967" spans="9:9" x14ac:dyDescent="0.15">
      <c r="I8967" s="153"/>
    </row>
    <row r="8968" spans="9:9" x14ac:dyDescent="0.15">
      <c r="I8968" s="153"/>
    </row>
    <row r="8969" spans="9:9" x14ac:dyDescent="0.15">
      <c r="I8969" s="153"/>
    </row>
    <row r="8970" spans="9:9" x14ac:dyDescent="0.15">
      <c r="I8970" s="153"/>
    </row>
    <row r="8971" spans="9:9" x14ac:dyDescent="0.15">
      <c r="I8971" s="153"/>
    </row>
    <row r="8972" spans="9:9" x14ac:dyDescent="0.15">
      <c r="I8972" s="153"/>
    </row>
    <row r="8973" spans="9:9" x14ac:dyDescent="0.15">
      <c r="I8973" s="153"/>
    </row>
    <row r="8974" spans="9:9" x14ac:dyDescent="0.15">
      <c r="I8974" s="153"/>
    </row>
    <row r="8975" spans="9:9" x14ac:dyDescent="0.15">
      <c r="I8975" s="153"/>
    </row>
    <row r="8976" spans="9:9" x14ac:dyDescent="0.15">
      <c r="I8976" s="153"/>
    </row>
    <row r="8977" spans="9:9" x14ac:dyDescent="0.15">
      <c r="I8977" s="153"/>
    </row>
    <row r="8978" spans="9:9" x14ac:dyDescent="0.15">
      <c r="I8978" s="153"/>
    </row>
    <row r="8979" spans="9:9" x14ac:dyDescent="0.15">
      <c r="I8979" s="153"/>
    </row>
    <row r="8980" spans="9:9" x14ac:dyDescent="0.15">
      <c r="I8980" s="153"/>
    </row>
    <row r="8981" spans="9:9" x14ac:dyDescent="0.15">
      <c r="I8981" s="153"/>
    </row>
    <row r="8982" spans="9:9" x14ac:dyDescent="0.15">
      <c r="I8982" s="153"/>
    </row>
    <row r="8983" spans="9:9" x14ac:dyDescent="0.15">
      <c r="I8983" s="153"/>
    </row>
    <row r="8984" spans="9:9" x14ac:dyDescent="0.15">
      <c r="I8984" s="153"/>
    </row>
    <row r="8985" spans="9:9" x14ac:dyDescent="0.15">
      <c r="I8985" s="153"/>
    </row>
    <row r="8986" spans="9:9" x14ac:dyDescent="0.15">
      <c r="I8986" s="153"/>
    </row>
    <row r="8987" spans="9:9" x14ac:dyDescent="0.15">
      <c r="I8987" s="153"/>
    </row>
    <row r="8988" spans="9:9" x14ac:dyDescent="0.15">
      <c r="I8988" s="153"/>
    </row>
    <row r="8989" spans="9:9" x14ac:dyDescent="0.15">
      <c r="I8989" s="153"/>
    </row>
    <row r="8990" spans="9:9" x14ac:dyDescent="0.15">
      <c r="I8990" s="153"/>
    </row>
    <row r="8991" spans="9:9" x14ac:dyDescent="0.15">
      <c r="I8991" s="153"/>
    </row>
    <row r="8992" spans="9:9" x14ac:dyDescent="0.15">
      <c r="I8992" s="153"/>
    </row>
    <row r="8993" spans="9:9" x14ac:dyDescent="0.15">
      <c r="I8993" s="153"/>
    </row>
    <row r="8994" spans="9:9" x14ac:dyDescent="0.15">
      <c r="I8994" s="153"/>
    </row>
    <row r="8995" spans="9:9" x14ac:dyDescent="0.15">
      <c r="I8995" s="153"/>
    </row>
    <row r="8996" spans="9:9" x14ac:dyDescent="0.15">
      <c r="I8996" s="153"/>
    </row>
    <row r="8997" spans="9:9" x14ac:dyDescent="0.15">
      <c r="I8997" s="153"/>
    </row>
    <row r="8998" spans="9:9" x14ac:dyDescent="0.15">
      <c r="I8998" s="153"/>
    </row>
    <row r="8999" spans="9:9" x14ac:dyDescent="0.15">
      <c r="I8999" s="153"/>
    </row>
    <row r="9000" spans="9:9" x14ac:dyDescent="0.15">
      <c r="I9000" s="153"/>
    </row>
    <row r="9001" spans="9:9" x14ac:dyDescent="0.15">
      <c r="I9001" s="153"/>
    </row>
    <row r="9002" spans="9:9" x14ac:dyDescent="0.15">
      <c r="I9002" s="153"/>
    </row>
    <row r="9003" spans="9:9" x14ac:dyDescent="0.15">
      <c r="I9003" s="153"/>
    </row>
    <row r="9004" spans="9:9" x14ac:dyDescent="0.15">
      <c r="I9004" s="153"/>
    </row>
    <row r="9005" spans="9:9" x14ac:dyDescent="0.15">
      <c r="I9005" s="153"/>
    </row>
    <row r="9006" spans="9:9" x14ac:dyDescent="0.15">
      <c r="I9006" s="153"/>
    </row>
    <row r="9007" spans="9:9" x14ac:dyDescent="0.15">
      <c r="I9007" s="153"/>
    </row>
    <row r="9008" spans="9:9" x14ac:dyDescent="0.15">
      <c r="I9008" s="153"/>
    </row>
    <row r="9009" spans="9:9" x14ac:dyDescent="0.15">
      <c r="I9009" s="153"/>
    </row>
    <row r="9010" spans="9:9" x14ac:dyDescent="0.15">
      <c r="I9010" s="153"/>
    </row>
    <row r="9011" spans="9:9" x14ac:dyDescent="0.15">
      <c r="I9011" s="153"/>
    </row>
    <row r="9012" spans="9:9" x14ac:dyDescent="0.15">
      <c r="I9012" s="153"/>
    </row>
    <row r="9013" spans="9:9" x14ac:dyDescent="0.15">
      <c r="I9013" s="153"/>
    </row>
    <row r="9014" spans="9:9" x14ac:dyDescent="0.15">
      <c r="I9014" s="153"/>
    </row>
    <row r="9015" spans="9:9" x14ac:dyDescent="0.15">
      <c r="I9015" s="153"/>
    </row>
    <row r="9016" spans="9:9" x14ac:dyDescent="0.15">
      <c r="I9016" s="153"/>
    </row>
    <row r="9017" spans="9:9" x14ac:dyDescent="0.15">
      <c r="I9017" s="153"/>
    </row>
    <row r="9018" spans="9:9" x14ac:dyDescent="0.15">
      <c r="I9018" s="153"/>
    </row>
    <row r="9019" spans="9:9" x14ac:dyDescent="0.15">
      <c r="I9019" s="153"/>
    </row>
    <row r="9020" spans="9:9" x14ac:dyDescent="0.15">
      <c r="I9020" s="153"/>
    </row>
    <row r="9021" spans="9:9" x14ac:dyDescent="0.15">
      <c r="I9021" s="153"/>
    </row>
    <row r="9022" spans="9:9" x14ac:dyDescent="0.15">
      <c r="I9022" s="153"/>
    </row>
    <row r="9023" spans="9:9" x14ac:dyDescent="0.15">
      <c r="I9023" s="153"/>
    </row>
    <row r="9024" spans="9:9" x14ac:dyDescent="0.15">
      <c r="I9024" s="153"/>
    </row>
    <row r="9025" spans="9:9" x14ac:dyDescent="0.15">
      <c r="I9025" s="153"/>
    </row>
    <row r="9026" spans="9:9" x14ac:dyDescent="0.15">
      <c r="I9026" s="153"/>
    </row>
    <row r="9027" spans="9:9" x14ac:dyDescent="0.15">
      <c r="I9027" s="153"/>
    </row>
    <row r="9028" spans="9:9" x14ac:dyDescent="0.15">
      <c r="I9028" s="153"/>
    </row>
    <row r="9029" spans="9:9" x14ac:dyDescent="0.15">
      <c r="I9029" s="153"/>
    </row>
    <row r="9030" spans="9:9" x14ac:dyDescent="0.15">
      <c r="I9030" s="153"/>
    </row>
    <row r="9031" spans="9:9" x14ac:dyDescent="0.15">
      <c r="I9031" s="153"/>
    </row>
    <row r="9032" spans="9:9" x14ac:dyDescent="0.15">
      <c r="I9032" s="153"/>
    </row>
    <row r="9033" spans="9:9" x14ac:dyDescent="0.15">
      <c r="I9033" s="153"/>
    </row>
    <row r="9034" spans="9:9" x14ac:dyDescent="0.15">
      <c r="I9034" s="153"/>
    </row>
    <row r="9035" spans="9:9" x14ac:dyDescent="0.15">
      <c r="I9035" s="153"/>
    </row>
    <row r="9036" spans="9:9" x14ac:dyDescent="0.15">
      <c r="I9036" s="153"/>
    </row>
    <row r="9037" spans="9:9" x14ac:dyDescent="0.15">
      <c r="I9037" s="153"/>
    </row>
    <row r="9038" spans="9:9" x14ac:dyDescent="0.15">
      <c r="I9038" s="153"/>
    </row>
    <row r="9039" spans="9:9" x14ac:dyDescent="0.15">
      <c r="I9039" s="153"/>
    </row>
    <row r="9040" spans="9:9" x14ac:dyDescent="0.15">
      <c r="I9040" s="153"/>
    </row>
    <row r="9041" spans="9:9" x14ac:dyDescent="0.15">
      <c r="I9041" s="153"/>
    </row>
    <row r="9042" spans="9:9" x14ac:dyDescent="0.15">
      <c r="I9042" s="153"/>
    </row>
    <row r="9043" spans="9:9" x14ac:dyDescent="0.15">
      <c r="I9043" s="153"/>
    </row>
    <row r="9044" spans="9:9" x14ac:dyDescent="0.15">
      <c r="I9044" s="153"/>
    </row>
    <row r="9045" spans="9:9" x14ac:dyDescent="0.15">
      <c r="I9045" s="153"/>
    </row>
    <row r="9046" spans="9:9" x14ac:dyDescent="0.15">
      <c r="I9046" s="153"/>
    </row>
    <row r="9047" spans="9:9" x14ac:dyDescent="0.15">
      <c r="I9047" s="153"/>
    </row>
    <row r="9048" spans="9:9" x14ac:dyDescent="0.15">
      <c r="I9048" s="153"/>
    </row>
    <row r="9049" spans="9:9" x14ac:dyDescent="0.15">
      <c r="I9049" s="153"/>
    </row>
    <row r="9050" spans="9:9" x14ac:dyDescent="0.15">
      <c r="I9050" s="153"/>
    </row>
    <row r="9051" spans="9:9" x14ac:dyDescent="0.15">
      <c r="I9051" s="153"/>
    </row>
    <row r="9052" spans="9:9" x14ac:dyDescent="0.15">
      <c r="I9052" s="153"/>
    </row>
    <row r="9053" spans="9:9" x14ac:dyDescent="0.15">
      <c r="I9053" s="153"/>
    </row>
    <row r="9054" spans="9:9" x14ac:dyDescent="0.15">
      <c r="I9054" s="153"/>
    </row>
    <row r="9055" spans="9:9" x14ac:dyDescent="0.15">
      <c r="I9055" s="153"/>
    </row>
    <row r="9056" spans="9:9" x14ac:dyDescent="0.15">
      <c r="I9056" s="153"/>
    </row>
    <row r="9057" spans="9:9" x14ac:dyDescent="0.15">
      <c r="I9057" s="153"/>
    </row>
    <row r="9058" spans="9:9" x14ac:dyDescent="0.15">
      <c r="I9058" s="153"/>
    </row>
    <row r="9059" spans="9:9" x14ac:dyDescent="0.15">
      <c r="I9059" s="153"/>
    </row>
    <row r="9060" spans="9:9" x14ac:dyDescent="0.15">
      <c r="I9060" s="153"/>
    </row>
    <row r="9061" spans="9:9" x14ac:dyDescent="0.15">
      <c r="I9061" s="153"/>
    </row>
    <row r="9062" spans="9:9" x14ac:dyDescent="0.15">
      <c r="I9062" s="153"/>
    </row>
    <row r="9063" spans="9:9" x14ac:dyDescent="0.15">
      <c r="I9063" s="153"/>
    </row>
    <row r="9064" spans="9:9" x14ac:dyDescent="0.15">
      <c r="I9064" s="153"/>
    </row>
    <row r="9065" spans="9:9" x14ac:dyDescent="0.15">
      <c r="I9065" s="153"/>
    </row>
    <row r="9066" spans="9:9" x14ac:dyDescent="0.15">
      <c r="I9066" s="153"/>
    </row>
    <row r="9067" spans="9:9" x14ac:dyDescent="0.15">
      <c r="I9067" s="153"/>
    </row>
    <row r="9068" spans="9:9" x14ac:dyDescent="0.15">
      <c r="I9068" s="153"/>
    </row>
    <row r="9069" spans="9:9" x14ac:dyDescent="0.15">
      <c r="I9069" s="153"/>
    </row>
    <row r="9070" spans="9:9" x14ac:dyDescent="0.15">
      <c r="I9070" s="153"/>
    </row>
    <row r="9071" spans="9:9" x14ac:dyDescent="0.15">
      <c r="I9071" s="153"/>
    </row>
    <row r="9072" spans="9:9" x14ac:dyDescent="0.15">
      <c r="I9072" s="153"/>
    </row>
    <row r="9073" spans="9:9" x14ac:dyDescent="0.15">
      <c r="I9073" s="153"/>
    </row>
    <row r="9074" spans="9:9" x14ac:dyDescent="0.15">
      <c r="I9074" s="153"/>
    </row>
    <row r="9075" spans="9:9" x14ac:dyDescent="0.15">
      <c r="I9075" s="153"/>
    </row>
    <row r="9076" spans="9:9" x14ac:dyDescent="0.15">
      <c r="I9076" s="153"/>
    </row>
    <row r="9077" spans="9:9" x14ac:dyDescent="0.15">
      <c r="I9077" s="153"/>
    </row>
    <row r="9078" spans="9:9" x14ac:dyDescent="0.15">
      <c r="I9078" s="153"/>
    </row>
    <row r="9079" spans="9:9" x14ac:dyDescent="0.15">
      <c r="I9079" s="153"/>
    </row>
    <row r="9080" spans="9:9" x14ac:dyDescent="0.15">
      <c r="I9080" s="153"/>
    </row>
    <row r="9081" spans="9:9" x14ac:dyDescent="0.15">
      <c r="I9081" s="153"/>
    </row>
    <row r="9082" spans="9:9" x14ac:dyDescent="0.15">
      <c r="I9082" s="153"/>
    </row>
    <row r="9083" spans="9:9" x14ac:dyDescent="0.15">
      <c r="I9083" s="153"/>
    </row>
    <row r="9084" spans="9:9" x14ac:dyDescent="0.15">
      <c r="I9084" s="153"/>
    </row>
    <row r="9085" spans="9:9" x14ac:dyDescent="0.15">
      <c r="I9085" s="153"/>
    </row>
    <row r="9086" spans="9:9" x14ac:dyDescent="0.15">
      <c r="I9086" s="153"/>
    </row>
    <row r="9087" spans="9:9" x14ac:dyDescent="0.15">
      <c r="I9087" s="153"/>
    </row>
    <row r="9088" spans="9:9" x14ac:dyDescent="0.15">
      <c r="I9088" s="153"/>
    </row>
    <row r="9089" spans="9:9" x14ac:dyDescent="0.15">
      <c r="I9089" s="153"/>
    </row>
    <row r="9090" spans="9:9" x14ac:dyDescent="0.15">
      <c r="I9090" s="153"/>
    </row>
    <row r="9091" spans="9:9" x14ac:dyDescent="0.15">
      <c r="I9091" s="153"/>
    </row>
    <row r="9092" spans="9:9" x14ac:dyDescent="0.15">
      <c r="I9092" s="153"/>
    </row>
    <row r="9093" spans="9:9" x14ac:dyDescent="0.15">
      <c r="I9093" s="153"/>
    </row>
    <row r="9094" spans="9:9" x14ac:dyDescent="0.15">
      <c r="I9094" s="153"/>
    </row>
    <row r="9095" spans="9:9" x14ac:dyDescent="0.15">
      <c r="I9095" s="153"/>
    </row>
    <row r="9096" spans="9:9" x14ac:dyDescent="0.15">
      <c r="I9096" s="153"/>
    </row>
    <row r="9097" spans="9:9" x14ac:dyDescent="0.15">
      <c r="I9097" s="153"/>
    </row>
    <row r="9098" spans="9:9" x14ac:dyDescent="0.15">
      <c r="I9098" s="153"/>
    </row>
    <row r="9099" spans="9:9" x14ac:dyDescent="0.15">
      <c r="I9099" s="153"/>
    </row>
    <row r="9100" spans="9:9" x14ac:dyDescent="0.15">
      <c r="I9100" s="153"/>
    </row>
    <row r="9101" spans="9:9" x14ac:dyDescent="0.15">
      <c r="I9101" s="153"/>
    </row>
    <row r="9102" spans="9:9" x14ac:dyDescent="0.15">
      <c r="I9102" s="153"/>
    </row>
    <row r="9103" spans="9:9" x14ac:dyDescent="0.15">
      <c r="I9103" s="153"/>
    </row>
    <row r="9104" spans="9:9" x14ac:dyDescent="0.15">
      <c r="I9104" s="153"/>
    </row>
    <row r="9105" spans="9:9" x14ac:dyDescent="0.15">
      <c r="I9105" s="153"/>
    </row>
    <row r="9106" spans="9:9" x14ac:dyDescent="0.15">
      <c r="I9106" s="153"/>
    </row>
    <row r="9107" spans="9:9" x14ac:dyDescent="0.15">
      <c r="I9107" s="153"/>
    </row>
    <row r="9108" spans="9:9" x14ac:dyDescent="0.15">
      <c r="I9108" s="153"/>
    </row>
    <row r="9109" spans="9:9" x14ac:dyDescent="0.15">
      <c r="I9109" s="153"/>
    </row>
    <row r="9110" spans="9:9" x14ac:dyDescent="0.15">
      <c r="I9110" s="153"/>
    </row>
    <row r="9111" spans="9:9" x14ac:dyDescent="0.15">
      <c r="I9111" s="153"/>
    </row>
    <row r="9112" spans="9:9" x14ac:dyDescent="0.15">
      <c r="I9112" s="153"/>
    </row>
    <row r="9113" spans="9:9" x14ac:dyDescent="0.15">
      <c r="I9113" s="153"/>
    </row>
    <row r="9114" spans="9:9" x14ac:dyDescent="0.15">
      <c r="I9114" s="153"/>
    </row>
    <row r="9115" spans="9:9" x14ac:dyDescent="0.15">
      <c r="I9115" s="153"/>
    </row>
    <row r="9116" spans="9:9" x14ac:dyDescent="0.15">
      <c r="I9116" s="153"/>
    </row>
    <row r="9117" spans="9:9" x14ac:dyDescent="0.15">
      <c r="I9117" s="153"/>
    </row>
    <row r="9118" spans="9:9" x14ac:dyDescent="0.15">
      <c r="I9118" s="153"/>
    </row>
    <row r="9119" spans="9:9" x14ac:dyDescent="0.15">
      <c r="I9119" s="153"/>
    </row>
    <row r="9120" spans="9:9" x14ac:dyDescent="0.15">
      <c r="I9120" s="153"/>
    </row>
    <row r="9121" spans="9:9" x14ac:dyDescent="0.15">
      <c r="I9121" s="153"/>
    </row>
    <row r="9122" spans="9:9" x14ac:dyDescent="0.15">
      <c r="I9122" s="153"/>
    </row>
    <row r="9123" spans="9:9" x14ac:dyDescent="0.15">
      <c r="I9123" s="153"/>
    </row>
    <row r="9124" spans="9:9" x14ac:dyDescent="0.15">
      <c r="I9124" s="153"/>
    </row>
    <row r="9125" spans="9:9" x14ac:dyDescent="0.15">
      <c r="I9125" s="153"/>
    </row>
    <row r="9126" spans="9:9" x14ac:dyDescent="0.15">
      <c r="I9126" s="153"/>
    </row>
    <row r="9127" spans="9:9" x14ac:dyDescent="0.15">
      <c r="I9127" s="153"/>
    </row>
    <row r="9128" spans="9:9" x14ac:dyDescent="0.15">
      <c r="I9128" s="153"/>
    </row>
    <row r="9129" spans="9:9" x14ac:dyDescent="0.15">
      <c r="I9129" s="153"/>
    </row>
    <row r="9130" spans="9:9" x14ac:dyDescent="0.15">
      <c r="I9130" s="153"/>
    </row>
    <row r="9131" spans="9:9" x14ac:dyDescent="0.15">
      <c r="I9131" s="153"/>
    </row>
    <row r="9132" spans="9:9" x14ac:dyDescent="0.15">
      <c r="I9132" s="153"/>
    </row>
    <row r="9133" spans="9:9" x14ac:dyDescent="0.15">
      <c r="I9133" s="153"/>
    </row>
    <row r="9134" spans="9:9" x14ac:dyDescent="0.15">
      <c r="I9134" s="153"/>
    </row>
    <row r="9135" spans="9:9" x14ac:dyDescent="0.15">
      <c r="I9135" s="153"/>
    </row>
    <row r="9136" spans="9:9" x14ac:dyDescent="0.15">
      <c r="I9136" s="153"/>
    </row>
    <row r="9137" spans="9:9" x14ac:dyDescent="0.15">
      <c r="I9137" s="153"/>
    </row>
    <row r="9138" spans="9:9" x14ac:dyDescent="0.15">
      <c r="I9138" s="153"/>
    </row>
    <row r="9139" spans="9:9" x14ac:dyDescent="0.15">
      <c r="I9139" s="153"/>
    </row>
    <row r="9140" spans="9:9" x14ac:dyDescent="0.15">
      <c r="I9140" s="153"/>
    </row>
    <row r="9141" spans="9:9" x14ac:dyDescent="0.15">
      <c r="I9141" s="153"/>
    </row>
    <row r="9142" spans="9:9" x14ac:dyDescent="0.15">
      <c r="I9142" s="153"/>
    </row>
    <row r="9143" spans="9:9" x14ac:dyDescent="0.15">
      <c r="I9143" s="153"/>
    </row>
    <row r="9144" spans="9:9" x14ac:dyDescent="0.15">
      <c r="I9144" s="153"/>
    </row>
    <row r="9145" spans="9:9" x14ac:dyDescent="0.15">
      <c r="I9145" s="153"/>
    </row>
    <row r="9146" spans="9:9" x14ac:dyDescent="0.15">
      <c r="I9146" s="153"/>
    </row>
    <row r="9147" spans="9:9" x14ac:dyDescent="0.15">
      <c r="I9147" s="153"/>
    </row>
    <row r="9148" spans="9:9" x14ac:dyDescent="0.15">
      <c r="I9148" s="153"/>
    </row>
    <row r="9149" spans="9:9" x14ac:dyDescent="0.15">
      <c r="I9149" s="153"/>
    </row>
    <row r="9150" spans="9:9" x14ac:dyDescent="0.15">
      <c r="I9150" s="153"/>
    </row>
    <row r="9151" spans="9:9" x14ac:dyDescent="0.15">
      <c r="I9151" s="153"/>
    </row>
    <row r="9152" spans="9:9" x14ac:dyDescent="0.15">
      <c r="I9152" s="153"/>
    </row>
    <row r="9153" spans="9:9" x14ac:dyDescent="0.15">
      <c r="I9153" s="153"/>
    </row>
    <row r="9154" spans="9:9" x14ac:dyDescent="0.15">
      <c r="I9154" s="153"/>
    </row>
    <row r="9155" spans="9:9" x14ac:dyDescent="0.15">
      <c r="I9155" s="153"/>
    </row>
    <row r="9156" spans="9:9" x14ac:dyDescent="0.15">
      <c r="I9156" s="153"/>
    </row>
    <row r="9157" spans="9:9" x14ac:dyDescent="0.15">
      <c r="I9157" s="153"/>
    </row>
    <row r="9158" spans="9:9" x14ac:dyDescent="0.15">
      <c r="I9158" s="153"/>
    </row>
    <row r="9159" spans="9:9" x14ac:dyDescent="0.15">
      <c r="I9159" s="153"/>
    </row>
    <row r="9160" spans="9:9" x14ac:dyDescent="0.15">
      <c r="I9160" s="153"/>
    </row>
    <row r="9161" spans="9:9" x14ac:dyDescent="0.15">
      <c r="I9161" s="153"/>
    </row>
    <row r="9162" spans="9:9" x14ac:dyDescent="0.15">
      <c r="I9162" s="153"/>
    </row>
    <row r="9163" spans="9:9" x14ac:dyDescent="0.15">
      <c r="I9163" s="153"/>
    </row>
    <row r="9164" spans="9:9" x14ac:dyDescent="0.15">
      <c r="I9164" s="153"/>
    </row>
    <row r="9165" spans="9:9" x14ac:dyDescent="0.15">
      <c r="I9165" s="153"/>
    </row>
    <row r="9166" spans="9:9" x14ac:dyDescent="0.15">
      <c r="I9166" s="153"/>
    </row>
    <row r="9167" spans="9:9" x14ac:dyDescent="0.15">
      <c r="I9167" s="153"/>
    </row>
    <row r="9168" spans="9:9" x14ac:dyDescent="0.15">
      <c r="I9168" s="153"/>
    </row>
    <row r="9169" spans="9:9" x14ac:dyDescent="0.15">
      <c r="I9169" s="153"/>
    </row>
    <row r="9170" spans="9:9" x14ac:dyDescent="0.15">
      <c r="I9170" s="153"/>
    </row>
    <row r="9171" spans="9:9" x14ac:dyDescent="0.15">
      <c r="I9171" s="153"/>
    </row>
    <row r="9172" spans="9:9" x14ac:dyDescent="0.15">
      <c r="I9172" s="153"/>
    </row>
    <row r="9173" spans="9:9" x14ac:dyDescent="0.15">
      <c r="I9173" s="153"/>
    </row>
    <row r="9174" spans="9:9" x14ac:dyDescent="0.15">
      <c r="I9174" s="153"/>
    </row>
    <row r="9175" spans="9:9" x14ac:dyDescent="0.15">
      <c r="I9175" s="153"/>
    </row>
    <row r="9176" spans="9:9" x14ac:dyDescent="0.15">
      <c r="I9176" s="153"/>
    </row>
    <row r="9177" spans="9:9" x14ac:dyDescent="0.15">
      <c r="I9177" s="153"/>
    </row>
    <row r="9178" spans="9:9" x14ac:dyDescent="0.15">
      <c r="I9178" s="153"/>
    </row>
    <row r="9179" spans="9:9" x14ac:dyDescent="0.15">
      <c r="I9179" s="153"/>
    </row>
    <row r="9180" spans="9:9" x14ac:dyDescent="0.15">
      <c r="I9180" s="153"/>
    </row>
    <row r="9181" spans="9:9" x14ac:dyDescent="0.15">
      <c r="I9181" s="153"/>
    </row>
    <row r="9182" spans="9:9" x14ac:dyDescent="0.15">
      <c r="I9182" s="153"/>
    </row>
    <row r="9183" spans="9:9" x14ac:dyDescent="0.15">
      <c r="I9183" s="153"/>
    </row>
    <row r="9184" spans="9:9" x14ac:dyDescent="0.15">
      <c r="I9184" s="153"/>
    </row>
    <row r="9185" spans="9:9" x14ac:dyDescent="0.15">
      <c r="I9185" s="153"/>
    </row>
    <row r="9186" spans="9:9" x14ac:dyDescent="0.15">
      <c r="I9186" s="153"/>
    </row>
    <row r="9187" spans="9:9" x14ac:dyDescent="0.15">
      <c r="I9187" s="153"/>
    </row>
    <row r="9188" spans="9:9" x14ac:dyDescent="0.15">
      <c r="I9188" s="153"/>
    </row>
    <row r="9189" spans="9:9" x14ac:dyDescent="0.15">
      <c r="I9189" s="153"/>
    </row>
    <row r="9190" spans="9:9" x14ac:dyDescent="0.15">
      <c r="I9190" s="153"/>
    </row>
    <row r="9191" spans="9:9" x14ac:dyDescent="0.15">
      <c r="I9191" s="153"/>
    </row>
    <row r="9192" spans="9:9" x14ac:dyDescent="0.15">
      <c r="I9192" s="153"/>
    </row>
    <row r="9193" spans="9:9" x14ac:dyDescent="0.15">
      <c r="I9193" s="153"/>
    </row>
    <row r="9194" spans="9:9" x14ac:dyDescent="0.15">
      <c r="I9194" s="153"/>
    </row>
    <row r="9195" spans="9:9" x14ac:dyDescent="0.15">
      <c r="I9195" s="153"/>
    </row>
    <row r="9196" spans="9:9" x14ac:dyDescent="0.15">
      <c r="I9196" s="153"/>
    </row>
    <row r="9197" spans="9:9" x14ac:dyDescent="0.15">
      <c r="I9197" s="153"/>
    </row>
    <row r="9198" spans="9:9" x14ac:dyDescent="0.15">
      <c r="I9198" s="153"/>
    </row>
    <row r="9199" spans="9:9" x14ac:dyDescent="0.15">
      <c r="I9199" s="153"/>
    </row>
    <row r="9200" spans="9:9" x14ac:dyDescent="0.15">
      <c r="I9200" s="153"/>
    </row>
    <row r="9201" spans="9:9" x14ac:dyDescent="0.15">
      <c r="I9201" s="153"/>
    </row>
    <row r="9202" spans="9:9" x14ac:dyDescent="0.15">
      <c r="I9202" s="153"/>
    </row>
    <row r="9203" spans="9:9" x14ac:dyDescent="0.15">
      <c r="I9203" s="153"/>
    </row>
    <row r="9204" spans="9:9" x14ac:dyDescent="0.15">
      <c r="I9204" s="153"/>
    </row>
    <row r="9205" spans="9:9" x14ac:dyDescent="0.15">
      <c r="I9205" s="153"/>
    </row>
    <row r="9206" spans="9:9" x14ac:dyDescent="0.15">
      <c r="I9206" s="153"/>
    </row>
    <row r="9207" spans="9:9" x14ac:dyDescent="0.15">
      <c r="I9207" s="153"/>
    </row>
    <row r="9208" spans="9:9" x14ac:dyDescent="0.15">
      <c r="I9208" s="153"/>
    </row>
    <row r="9209" spans="9:9" x14ac:dyDescent="0.15">
      <c r="I9209" s="153"/>
    </row>
    <row r="9210" spans="9:9" x14ac:dyDescent="0.15">
      <c r="I9210" s="153"/>
    </row>
    <row r="9211" spans="9:9" x14ac:dyDescent="0.15">
      <c r="I9211" s="153"/>
    </row>
    <row r="9212" spans="9:9" x14ac:dyDescent="0.15">
      <c r="I9212" s="153"/>
    </row>
    <row r="9213" spans="9:9" x14ac:dyDescent="0.15">
      <c r="I9213" s="153"/>
    </row>
    <row r="9214" spans="9:9" x14ac:dyDescent="0.15">
      <c r="I9214" s="153"/>
    </row>
    <row r="9215" spans="9:9" x14ac:dyDescent="0.15">
      <c r="I9215" s="153"/>
    </row>
    <row r="9216" spans="9:9" x14ac:dyDescent="0.15">
      <c r="I9216" s="153"/>
    </row>
    <row r="9217" spans="9:9" x14ac:dyDescent="0.15">
      <c r="I9217" s="153"/>
    </row>
    <row r="9218" spans="9:9" x14ac:dyDescent="0.15">
      <c r="I9218" s="153"/>
    </row>
    <row r="9219" spans="9:9" x14ac:dyDescent="0.15">
      <c r="I9219" s="153"/>
    </row>
    <row r="9220" spans="9:9" x14ac:dyDescent="0.15">
      <c r="I9220" s="153"/>
    </row>
    <row r="9221" spans="9:9" x14ac:dyDescent="0.15">
      <c r="I9221" s="153"/>
    </row>
    <row r="9222" spans="9:9" x14ac:dyDescent="0.15">
      <c r="I9222" s="153"/>
    </row>
    <row r="9223" spans="9:9" x14ac:dyDescent="0.15">
      <c r="I9223" s="153"/>
    </row>
    <row r="9224" spans="9:9" x14ac:dyDescent="0.15">
      <c r="I9224" s="153"/>
    </row>
    <row r="9225" spans="9:9" x14ac:dyDescent="0.15">
      <c r="I9225" s="153"/>
    </row>
    <row r="9226" spans="9:9" x14ac:dyDescent="0.15">
      <c r="I9226" s="153"/>
    </row>
    <row r="9227" spans="9:9" x14ac:dyDescent="0.15">
      <c r="I9227" s="153"/>
    </row>
    <row r="9228" spans="9:9" x14ac:dyDescent="0.15">
      <c r="I9228" s="153"/>
    </row>
    <row r="9229" spans="9:9" x14ac:dyDescent="0.15">
      <c r="I9229" s="153"/>
    </row>
    <row r="9230" spans="9:9" x14ac:dyDescent="0.15">
      <c r="I9230" s="153"/>
    </row>
    <row r="9231" spans="9:9" x14ac:dyDescent="0.15">
      <c r="I9231" s="153"/>
    </row>
    <row r="9232" spans="9:9" x14ac:dyDescent="0.15">
      <c r="I9232" s="153"/>
    </row>
    <row r="9233" spans="9:9" x14ac:dyDescent="0.15">
      <c r="I9233" s="153"/>
    </row>
    <row r="9234" spans="9:9" x14ac:dyDescent="0.15">
      <c r="I9234" s="153"/>
    </row>
    <row r="9235" spans="9:9" x14ac:dyDescent="0.15">
      <c r="I9235" s="153"/>
    </row>
    <row r="9236" spans="9:9" x14ac:dyDescent="0.15">
      <c r="I9236" s="153"/>
    </row>
    <row r="9237" spans="9:9" x14ac:dyDescent="0.15">
      <c r="I9237" s="153"/>
    </row>
    <row r="9238" spans="9:9" x14ac:dyDescent="0.15">
      <c r="I9238" s="153"/>
    </row>
    <row r="9239" spans="9:9" x14ac:dyDescent="0.15">
      <c r="I9239" s="153"/>
    </row>
    <row r="9240" spans="9:9" x14ac:dyDescent="0.15">
      <c r="I9240" s="153"/>
    </row>
    <row r="9241" spans="9:9" x14ac:dyDescent="0.15">
      <c r="I9241" s="153"/>
    </row>
    <row r="9242" spans="9:9" x14ac:dyDescent="0.15">
      <c r="I9242" s="153"/>
    </row>
    <row r="9243" spans="9:9" x14ac:dyDescent="0.15">
      <c r="I9243" s="153"/>
    </row>
    <row r="9244" spans="9:9" x14ac:dyDescent="0.15">
      <c r="I9244" s="153"/>
    </row>
    <row r="9245" spans="9:9" x14ac:dyDescent="0.15">
      <c r="I9245" s="153"/>
    </row>
    <row r="9246" spans="9:9" x14ac:dyDescent="0.15">
      <c r="I9246" s="153"/>
    </row>
    <row r="9247" spans="9:9" x14ac:dyDescent="0.15">
      <c r="I9247" s="153"/>
    </row>
    <row r="9248" spans="9:9" x14ac:dyDescent="0.15">
      <c r="I9248" s="153"/>
    </row>
    <row r="9249" spans="9:9" x14ac:dyDescent="0.15">
      <c r="I9249" s="153"/>
    </row>
    <row r="9250" spans="9:9" x14ac:dyDescent="0.15">
      <c r="I9250" s="153"/>
    </row>
    <row r="9251" spans="9:9" x14ac:dyDescent="0.15">
      <c r="I9251" s="153"/>
    </row>
    <row r="9252" spans="9:9" x14ac:dyDescent="0.15">
      <c r="I9252" s="153"/>
    </row>
    <row r="9253" spans="9:9" x14ac:dyDescent="0.15">
      <c r="I9253" s="153"/>
    </row>
    <row r="9254" spans="9:9" x14ac:dyDescent="0.15">
      <c r="I9254" s="153"/>
    </row>
    <row r="9255" spans="9:9" x14ac:dyDescent="0.15">
      <c r="I9255" s="153"/>
    </row>
    <row r="9256" spans="9:9" x14ac:dyDescent="0.15">
      <c r="I9256" s="153"/>
    </row>
    <row r="9257" spans="9:9" x14ac:dyDescent="0.15">
      <c r="I9257" s="153"/>
    </row>
    <row r="9258" spans="9:9" x14ac:dyDescent="0.15">
      <c r="I9258" s="153"/>
    </row>
    <row r="9259" spans="9:9" x14ac:dyDescent="0.15">
      <c r="I9259" s="153"/>
    </row>
    <row r="9260" spans="9:9" x14ac:dyDescent="0.15">
      <c r="I9260" s="153"/>
    </row>
    <row r="9261" spans="9:9" x14ac:dyDescent="0.15">
      <c r="I9261" s="153"/>
    </row>
    <row r="9262" spans="9:9" x14ac:dyDescent="0.15">
      <c r="I9262" s="153"/>
    </row>
    <row r="9263" spans="9:9" x14ac:dyDescent="0.15">
      <c r="I9263" s="153"/>
    </row>
    <row r="9264" spans="9:9" x14ac:dyDescent="0.15">
      <c r="I9264" s="153"/>
    </row>
    <row r="9265" spans="9:9" x14ac:dyDescent="0.15">
      <c r="I9265" s="153"/>
    </row>
    <row r="9266" spans="9:9" x14ac:dyDescent="0.15">
      <c r="I9266" s="153"/>
    </row>
    <row r="9267" spans="9:9" x14ac:dyDescent="0.15">
      <c r="I9267" s="153"/>
    </row>
    <row r="9268" spans="9:9" x14ac:dyDescent="0.15">
      <c r="I9268" s="153"/>
    </row>
    <row r="9269" spans="9:9" x14ac:dyDescent="0.15">
      <c r="I9269" s="153"/>
    </row>
    <row r="9270" spans="9:9" x14ac:dyDescent="0.15">
      <c r="I9270" s="153"/>
    </row>
    <row r="9271" spans="9:9" x14ac:dyDescent="0.15">
      <c r="I9271" s="153"/>
    </row>
    <row r="9272" spans="9:9" x14ac:dyDescent="0.15">
      <c r="I9272" s="153"/>
    </row>
    <row r="9273" spans="9:9" x14ac:dyDescent="0.15">
      <c r="I9273" s="153"/>
    </row>
    <row r="9274" spans="9:9" x14ac:dyDescent="0.15">
      <c r="I9274" s="153"/>
    </row>
    <row r="9275" spans="9:9" x14ac:dyDescent="0.15">
      <c r="I9275" s="153"/>
    </row>
    <row r="9276" spans="9:9" x14ac:dyDescent="0.15">
      <c r="I9276" s="153"/>
    </row>
    <row r="9277" spans="9:9" x14ac:dyDescent="0.15">
      <c r="I9277" s="153"/>
    </row>
    <row r="9278" spans="9:9" x14ac:dyDescent="0.15">
      <c r="I9278" s="153"/>
    </row>
    <row r="9279" spans="9:9" x14ac:dyDescent="0.15">
      <c r="I9279" s="153"/>
    </row>
    <row r="9280" spans="9:9" x14ac:dyDescent="0.15">
      <c r="I9280" s="153"/>
    </row>
    <row r="9281" spans="9:9" x14ac:dyDescent="0.15">
      <c r="I9281" s="153"/>
    </row>
    <row r="9282" spans="9:9" x14ac:dyDescent="0.15">
      <c r="I9282" s="153"/>
    </row>
    <row r="9283" spans="9:9" x14ac:dyDescent="0.15">
      <c r="I9283" s="153"/>
    </row>
    <row r="9284" spans="9:9" x14ac:dyDescent="0.15">
      <c r="I9284" s="153"/>
    </row>
    <row r="9285" spans="9:9" x14ac:dyDescent="0.15">
      <c r="I9285" s="153"/>
    </row>
    <row r="9286" spans="9:9" x14ac:dyDescent="0.15">
      <c r="I9286" s="153"/>
    </row>
    <row r="9287" spans="9:9" x14ac:dyDescent="0.15">
      <c r="I9287" s="153"/>
    </row>
    <row r="9288" spans="9:9" x14ac:dyDescent="0.15">
      <c r="I9288" s="153"/>
    </row>
    <row r="9289" spans="9:9" x14ac:dyDescent="0.15">
      <c r="I9289" s="153"/>
    </row>
    <row r="9290" spans="9:9" x14ac:dyDescent="0.15">
      <c r="I9290" s="153"/>
    </row>
    <row r="9291" spans="9:9" x14ac:dyDescent="0.15">
      <c r="I9291" s="153"/>
    </row>
    <row r="9292" spans="9:9" x14ac:dyDescent="0.15">
      <c r="I9292" s="153"/>
    </row>
    <row r="9293" spans="9:9" x14ac:dyDescent="0.15">
      <c r="I9293" s="153"/>
    </row>
    <row r="9294" spans="9:9" x14ac:dyDescent="0.15">
      <c r="I9294" s="153"/>
    </row>
    <row r="9295" spans="9:9" x14ac:dyDescent="0.15">
      <c r="I9295" s="153"/>
    </row>
    <row r="9296" spans="9:9" x14ac:dyDescent="0.15">
      <c r="I9296" s="153"/>
    </row>
    <row r="9297" spans="9:9" x14ac:dyDescent="0.15">
      <c r="I9297" s="153"/>
    </row>
    <row r="9298" spans="9:9" x14ac:dyDescent="0.15">
      <c r="I9298" s="153"/>
    </row>
    <row r="9299" spans="9:9" x14ac:dyDescent="0.15">
      <c r="I9299" s="153"/>
    </row>
    <row r="9300" spans="9:9" x14ac:dyDescent="0.15">
      <c r="I9300" s="153"/>
    </row>
    <row r="9301" spans="9:9" x14ac:dyDescent="0.15">
      <c r="I9301" s="153"/>
    </row>
    <row r="9302" spans="9:9" x14ac:dyDescent="0.15">
      <c r="I9302" s="153"/>
    </row>
    <row r="9303" spans="9:9" x14ac:dyDescent="0.15">
      <c r="I9303" s="153"/>
    </row>
    <row r="9304" spans="9:9" x14ac:dyDescent="0.15">
      <c r="I9304" s="153"/>
    </row>
    <row r="9305" spans="9:9" x14ac:dyDescent="0.15">
      <c r="I9305" s="153"/>
    </row>
    <row r="9306" spans="9:9" x14ac:dyDescent="0.15">
      <c r="I9306" s="153"/>
    </row>
    <row r="9307" spans="9:9" x14ac:dyDescent="0.15">
      <c r="I9307" s="153"/>
    </row>
    <row r="9308" spans="9:9" x14ac:dyDescent="0.15">
      <c r="I9308" s="153"/>
    </row>
    <row r="9309" spans="9:9" x14ac:dyDescent="0.15">
      <c r="I9309" s="153"/>
    </row>
    <row r="9310" spans="9:9" x14ac:dyDescent="0.15">
      <c r="I9310" s="153"/>
    </row>
    <row r="9311" spans="9:9" x14ac:dyDescent="0.15">
      <c r="I9311" s="153"/>
    </row>
    <row r="9312" spans="9:9" x14ac:dyDescent="0.15">
      <c r="I9312" s="153"/>
    </row>
    <row r="9313" spans="9:9" x14ac:dyDescent="0.15">
      <c r="I9313" s="153"/>
    </row>
    <row r="9314" spans="9:9" x14ac:dyDescent="0.15">
      <c r="I9314" s="153"/>
    </row>
    <row r="9315" spans="9:9" x14ac:dyDescent="0.15">
      <c r="I9315" s="153"/>
    </row>
    <row r="9316" spans="9:9" x14ac:dyDescent="0.15">
      <c r="I9316" s="153"/>
    </row>
    <row r="9317" spans="9:9" x14ac:dyDescent="0.15">
      <c r="I9317" s="153"/>
    </row>
    <row r="9318" spans="9:9" x14ac:dyDescent="0.15">
      <c r="I9318" s="153"/>
    </row>
    <row r="9319" spans="9:9" x14ac:dyDescent="0.15">
      <c r="I9319" s="153"/>
    </row>
    <row r="9320" spans="9:9" x14ac:dyDescent="0.15">
      <c r="I9320" s="153"/>
    </row>
    <row r="9321" spans="9:9" x14ac:dyDescent="0.15">
      <c r="I9321" s="153"/>
    </row>
    <row r="9322" spans="9:9" x14ac:dyDescent="0.15">
      <c r="I9322" s="153"/>
    </row>
    <row r="9323" spans="9:9" x14ac:dyDescent="0.15">
      <c r="I9323" s="153"/>
    </row>
    <row r="9324" spans="9:9" x14ac:dyDescent="0.15">
      <c r="I9324" s="153"/>
    </row>
    <row r="9325" spans="9:9" x14ac:dyDescent="0.15">
      <c r="I9325" s="153"/>
    </row>
    <row r="9326" spans="9:9" x14ac:dyDescent="0.15">
      <c r="I9326" s="153"/>
    </row>
    <row r="9327" spans="9:9" x14ac:dyDescent="0.15">
      <c r="I9327" s="153"/>
    </row>
    <row r="9328" spans="9:9" x14ac:dyDescent="0.15">
      <c r="I9328" s="153"/>
    </row>
    <row r="9329" spans="9:9" x14ac:dyDescent="0.15">
      <c r="I9329" s="153"/>
    </row>
    <row r="9330" spans="9:9" x14ac:dyDescent="0.15">
      <c r="I9330" s="153"/>
    </row>
    <row r="9331" spans="9:9" x14ac:dyDescent="0.15">
      <c r="I9331" s="153"/>
    </row>
    <row r="9332" spans="9:9" x14ac:dyDescent="0.15">
      <c r="I9332" s="153"/>
    </row>
    <row r="9333" spans="9:9" x14ac:dyDescent="0.15">
      <c r="I9333" s="153"/>
    </row>
    <row r="9334" spans="9:9" x14ac:dyDescent="0.15">
      <c r="I9334" s="153"/>
    </row>
    <row r="9335" spans="9:9" x14ac:dyDescent="0.15">
      <c r="I9335" s="153"/>
    </row>
    <row r="9336" spans="9:9" x14ac:dyDescent="0.15">
      <c r="I9336" s="153"/>
    </row>
    <row r="9337" spans="9:9" x14ac:dyDescent="0.15">
      <c r="I9337" s="153"/>
    </row>
    <row r="9338" spans="9:9" x14ac:dyDescent="0.15">
      <c r="I9338" s="153"/>
    </row>
    <row r="9339" spans="9:9" x14ac:dyDescent="0.15">
      <c r="I9339" s="153"/>
    </row>
    <row r="9340" spans="9:9" x14ac:dyDescent="0.15">
      <c r="I9340" s="153"/>
    </row>
    <row r="9341" spans="9:9" x14ac:dyDescent="0.15">
      <c r="I9341" s="153"/>
    </row>
    <row r="9342" spans="9:9" x14ac:dyDescent="0.15">
      <c r="I9342" s="153"/>
    </row>
    <row r="9343" spans="9:9" x14ac:dyDescent="0.15">
      <c r="I9343" s="153"/>
    </row>
    <row r="9344" spans="9:9" x14ac:dyDescent="0.15">
      <c r="I9344" s="153"/>
    </row>
    <row r="9345" spans="9:9" x14ac:dyDescent="0.15">
      <c r="I9345" s="153"/>
    </row>
    <row r="9346" spans="9:9" x14ac:dyDescent="0.15">
      <c r="I9346" s="153"/>
    </row>
    <row r="9347" spans="9:9" x14ac:dyDescent="0.15">
      <c r="I9347" s="153"/>
    </row>
    <row r="9348" spans="9:9" x14ac:dyDescent="0.15">
      <c r="I9348" s="153"/>
    </row>
    <row r="9349" spans="9:9" x14ac:dyDescent="0.15">
      <c r="I9349" s="153"/>
    </row>
    <row r="9350" spans="9:9" x14ac:dyDescent="0.15">
      <c r="I9350" s="153"/>
    </row>
    <row r="9351" spans="9:9" x14ac:dyDescent="0.15">
      <c r="I9351" s="153"/>
    </row>
    <row r="9352" spans="9:9" x14ac:dyDescent="0.15">
      <c r="I9352" s="153"/>
    </row>
    <row r="9353" spans="9:9" x14ac:dyDescent="0.15">
      <c r="I9353" s="153"/>
    </row>
    <row r="9354" spans="9:9" x14ac:dyDescent="0.15">
      <c r="I9354" s="153"/>
    </row>
    <row r="9355" spans="9:9" x14ac:dyDescent="0.15">
      <c r="I9355" s="153"/>
    </row>
    <row r="9356" spans="9:9" x14ac:dyDescent="0.15">
      <c r="I9356" s="153"/>
    </row>
    <row r="9357" spans="9:9" x14ac:dyDescent="0.15">
      <c r="I9357" s="153"/>
    </row>
    <row r="9358" spans="9:9" x14ac:dyDescent="0.15">
      <c r="I9358" s="153"/>
    </row>
    <row r="9359" spans="9:9" x14ac:dyDescent="0.15">
      <c r="I9359" s="153"/>
    </row>
    <row r="9360" spans="9:9" x14ac:dyDescent="0.15">
      <c r="I9360" s="153"/>
    </row>
    <row r="9361" spans="9:9" x14ac:dyDescent="0.15">
      <c r="I9361" s="153"/>
    </row>
    <row r="9362" spans="9:9" x14ac:dyDescent="0.15">
      <c r="I9362" s="153"/>
    </row>
    <row r="9363" spans="9:9" x14ac:dyDescent="0.15">
      <c r="I9363" s="153"/>
    </row>
    <row r="9364" spans="9:9" x14ac:dyDescent="0.15">
      <c r="I9364" s="153"/>
    </row>
    <row r="9365" spans="9:9" x14ac:dyDescent="0.15">
      <c r="I9365" s="153"/>
    </row>
    <row r="9366" spans="9:9" x14ac:dyDescent="0.15">
      <c r="I9366" s="153"/>
    </row>
    <row r="9367" spans="9:9" x14ac:dyDescent="0.15">
      <c r="I9367" s="153"/>
    </row>
    <row r="9368" spans="9:9" x14ac:dyDescent="0.15">
      <c r="I9368" s="153"/>
    </row>
    <row r="9369" spans="9:9" x14ac:dyDescent="0.15">
      <c r="I9369" s="153"/>
    </row>
    <row r="9370" spans="9:9" x14ac:dyDescent="0.15">
      <c r="I9370" s="153"/>
    </row>
    <row r="9371" spans="9:9" x14ac:dyDescent="0.15">
      <c r="I9371" s="153"/>
    </row>
    <row r="9372" spans="9:9" x14ac:dyDescent="0.15">
      <c r="I9372" s="153"/>
    </row>
    <row r="9373" spans="9:9" x14ac:dyDescent="0.15">
      <c r="I9373" s="153"/>
    </row>
    <row r="9374" spans="9:9" x14ac:dyDescent="0.15">
      <c r="I9374" s="153"/>
    </row>
    <row r="9375" spans="9:9" x14ac:dyDescent="0.15">
      <c r="I9375" s="153"/>
    </row>
    <row r="9376" spans="9:9" x14ac:dyDescent="0.15">
      <c r="I9376" s="153"/>
    </row>
    <row r="9377" spans="9:9" x14ac:dyDescent="0.15">
      <c r="I9377" s="153"/>
    </row>
    <row r="9378" spans="9:9" x14ac:dyDescent="0.15">
      <c r="I9378" s="153"/>
    </row>
    <row r="9379" spans="9:9" x14ac:dyDescent="0.15">
      <c r="I9379" s="153"/>
    </row>
    <row r="9380" spans="9:9" x14ac:dyDescent="0.15">
      <c r="I9380" s="153"/>
    </row>
    <row r="9381" spans="9:9" x14ac:dyDescent="0.15">
      <c r="I9381" s="153"/>
    </row>
    <row r="9382" spans="9:9" x14ac:dyDescent="0.15">
      <c r="I9382" s="153"/>
    </row>
    <row r="9383" spans="9:9" x14ac:dyDescent="0.15">
      <c r="I9383" s="153"/>
    </row>
    <row r="9384" spans="9:9" x14ac:dyDescent="0.15">
      <c r="I9384" s="153"/>
    </row>
    <row r="9385" spans="9:9" x14ac:dyDescent="0.15">
      <c r="I9385" s="153"/>
    </row>
    <row r="9386" spans="9:9" x14ac:dyDescent="0.15">
      <c r="I9386" s="153"/>
    </row>
    <row r="9387" spans="9:9" x14ac:dyDescent="0.15">
      <c r="I9387" s="153"/>
    </row>
    <row r="9388" spans="9:9" x14ac:dyDescent="0.15">
      <c r="I9388" s="153"/>
    </row>
    <row r="9389" spans="9:9" x14ac:dyDescent="0.15">
      <c r="I9389" s="153"/>
    </row>
    <row r="9390" spans="9:9" x14ac:dyDescent="0.15">
      <c r="I9390" s="153"/>
    </row>
    <row r="9391" spans="9:9" x14ac:dyDescent="0.15">
      <c r="I9391" s="153"/>
    </row>
    <row r="9392" spans="9:9" x14ac:dyDescent="0.15">
      <c r="I9392" s="153"/>
    </row>
    <row r="9393" spans="9:9" x14ac:dyDescent="0.15">
      <c r="I9393" s="153"/>
    </row>
    <row r="9394" spans="9:9" x14ac:dyDescent="0.15">
      <c r="I9394" s="153"/>
    </row>
    <row r="9395" spans="9:9" x14ac:dyDescent="0.15">
      <c r="I9395" s="153"/>
    </row>
    <row r="9396" spans="9:9" x14ac:dyDescent="0.15">
      <c r="I9396" s="153"/>
    </row>
    <row r="9397" spans="9:9" x14ac:dyDescent="0.15">
      <c r="I9397" s="153"/>
    </row>
    <row r="9398" spans="9:9" x14ac:dyDescent="0.15">
      <c r="I9398" s="153"/>
    </row>
    <row r="9399" spans="9:9" x14ac:dyDescent="0.15">
      <c r="I9399" s="153"/>
    </row>
    <row r="9400" spans="9:9" x14ac:dyDescent="0.15">
      <c r="I9400" s="153"/>
    </row>
    <row r="9401" spans="9:9" x14ac:dyDescent="0.15">
      <c r="I9401" s="153"/>
    </row>
    <row r="9402" spans="9:9" x14ac:dyDescent="0.15">
      <c r="I9402" s="153"/>
    </row>
    <row r="9403" spans="9:9" x14ac:dyDescent="0.15">
      <c r="I9403" s="153"/>
    </row>
    <row r="9404" spans="9:9" x14ac:dyDescent="0.15">
      <c r="I9404" s="153"/>
    </row>
    <row r="9405" spans="9:9" x14ac:dyDescent="0.15">
      <c r="I9405" s="153"/>
    </row>
    <row r="9406" spans="9:9" x14ac:dyDescent="0.15">
      <c r="I9406" s="153"/>
    </row>
    <row r="9407" spans="9:9" x14ac:dyDescent="0.15">
      <c r="I9407" s="153"/>
    </row>
    <row r="9408" spans="9:9" x14ac:dyDescent="0.15">
      <c r="I9408" s="153"/>
    </row>
    <row r="9409" spans="9:9" x14ac:dyDescent="0.15">
      <c r="I9409" s="153"/>
    </row>
    <row r="9410" spans="9:9" x14ac:dyDescent="0.15">
      <c r="I9410" s="153"/>
    </row>
    <row r="9411" spans="9:9" x14ac:dyDescent="0.15">
      <c r="I9411" s="153"/>
    </row>
    <row r="9412" spans="9:9" x14ac:dyDescent="0.15">
      <c r="I9412" s="153"/>
    </row>
    <row r="9413" spans="9:9" x14ac:dyDescent="0.15">
      <c r="I9413" s="153"/>
    </row>
    <row r="9414" spans="9:9" x14ac:dyDescent="0.15">
      <c r="I9414" s="153"/>
    </row>
    <row r="9415" spans="9:9" x14ac:dyDescent="0.15">
      <c r="I9415" s="153"/>
    </row>
    <row r="9416" spans="9:9" x14ac:dyDescent="0.15">
      <c r="I9416" s="153"/>
    </row>
    <row r="9417" spans="9:9" x14ac:dyDescent="0.15">
      <c r="I9417" s="153"/>
    </row>
    <row r="9418" spans="9:9" x14ac:dyDescent="0.15">
      <c r="I9418" s="153"/>
    </row>
    <row r="9419" spans="9:9" x14ac:dyDescent="0.15">
      <c r="I9419" s="153"/>
    </row>
    <row r="9420" spans="9:9" x14ac:dyDescent="0.15">
      <c r="I9420" s="153"/>
    </row>
    <row r="9421" spans="9:9" x14ac:dyDescent="0.15">
      <c r="I9421" s="153"/>
    </row>
    <row r="9422" spans="9:9" x14ac:dyDescent="0.15">
      <c r="I9422" s="153"/>
    </row>
    <row r="9423" spans="9:9" x14ac:dyDescent="0.15">
      <c r="I9423" s="153"/>
    </row>
    <row r="9424" spans="9:9" x14ac:dyDescent="0.15">
      <c r="I9424" s="153"/>
    </row>
    <row r="9425" spans="9:9" x14ac:dyDescent="0.15">
      <c r="I9425" s="153"/>
    </row>
    <row r="9426" spans="9:9" x14ac:dyDescent="0.15">
      <c r="I9426" s="153"/>
    </row>
    <row r="9427" spans="9:9" x14ac:dyDescent="0.15">
      <c r="I9427" s="153"/>
    </row>
    <row r="9428" spans="9:9" x14ac:dyDescent="0.15">
      <c r="I9428" s="153"/>
    </row>
    <row r="9429" spans="9:9" x14ac:dyDescent="0.15">
      <c r="I9429" s="153"/>
    </row>
    <row r="9430" spans="9:9" x14ac:dyDescent="0.15">
      <c r="I9430" s="153"/>
    </row>
    <row r="9431" spans="9:9" x14ac:dyDescent="0.15">
      <c r="I9431" s="153"/>
    </row>
    <row r="9432" spans="9:9" x14ac:dyDescent="0.15">
      <c r="I9432" s="153"/>
    </row>
    <row r="9433" spans="9:9" x14ac:dyDescent="0.15">
      <c r="I9433" s="153"/>
    </row>
    <row r="9434" spans="9:9" x14ac:dyDescent="0.15">
      <c r="I9434" s="153"/>
    </row>
    <row r="9435" spans="9:9" x14ac:dyDescent="0.15">
      <c r="I9435" s="153"/>
    </row>
    <row r="9436" spans="9:9" x14ac:dyDescent="0.15">
      <c r="I9436" s="153"/>
    </row>
    <row r="9437" spans="9:9" x14ac:dyDescent="0.15">
      <c r="I9437" s="153"/>
    </row>
    <row r="9438" spans="9:9" x14ac:dyDescent="0.15">
      <c r="I9438" s="153"/>
    </row>
    <row r="9439" spans="9:9" x14ac:dyDescent="0.15">
      <c r="I9439" s="153"/>
    </row>
    <row r="9440" spans="9:9" x14ac:dyDescent="0.15">
      <c r="I9440" s="153"/>
    </row>
    <row r="9441" spans="9:9" x14ac:dyDescent="0.15">
      <c r="I9441" s="153"/>
    </row>
    <row r="9442" spans="9:9" x14ac:dyDescent="0.15">
      <c r="I9442" s="153"/>
    </row>
    <row r="9443" spans="9:9" x14ac:dyDescent="0.15">
      <c r="I9443" s="153"/>
    </row>
    <row r="9444" spans="9:9" x14ac:dyDescent="0.15">
      <c r="I9444" s="153"/>
    </row>
    <row r="9445" spans="9:9" x14ac:dyDescent="0.15">
      <c r="I9445" s="153"/>
    </row>
    <row r="9446" spans="9:9" x14ac:dyDescent="0.15">
      <c r="I9446" s="153"/>
    </row>
    <row r="9447" spans="9:9" x14ac:dyDescent="0.15">
      <c r="I9447" s="153"/>
    </row>
    <row r="9448" spans="9:9" x14ac:dyDescent="0.15">
      <c r="I9448" s="153"/>
    </row>
    <row r="9449" spans="9:9" x14ac:dyDescent="0.15">
      <c r="I9449" s="153"/>
    </row>
    <row r="9450" spans="9:9" x14ac:dyDescent="0.15">
      <c r="I9450" s="153"/>
    </row>
    <row r="9451" spans="9:9" x14ac:dyDescent="0.15">
      <c r="I9451" s="153"/>
    </row>
    <row r="9452" spans="9:9" x14ac:dyDescent="0.15">
      <c r="I9452" s="153"/>
    </row>
    <row r="9453" spans="9:9" x14ac:dyDescent="0.15">
      <c r="I9453" s="153"/>
    </row>
    <row r="9454" spans="9:9" x14ac:dyDescent="0.15">
      <c r="I9454" s="153"/>
    </row>
    <row r="9455" spans="9:9" x14ac:dyDescent="0.15">
      <c r="I9455" s="153"/>
    </row>
    <row r="9456" spans="9:9" x14ac:dyDescent="0.15">
      <c r="I9456" s="153"/>
    </row>
    <row r="9457" spans="9:9" x14ac:dyDescent="0.15">
      <c r="I9457" s="153"/>
    </row>
    <row r="9458" spans="9:9" x14ac:dyDescent="0.15">
      <c r="I9458" s="153"/>
    </row>
    <row r="9459" spans="9:9" x14ac:dyDescent="0.15">
      <c r="I9459" s="153"/>
    </row>
    <row r="9460" spans="9:9" x14ac:dyDescent="0.15">
      <c r="I9460" s="153"/>
    </row>
    <row r="9461" spans="9:9" x14ac:dyDescent="0.15">
      <c r="I9461" s="153"/>
    </row>
    <row r="9462" spans="9:9" x14ac:dyDescent="0.15">
      <c r="I9462" s="153"/>
    </row>
    <row r="9463" spans="9:9" x14ac:dyDescent="0.15">
      <c r="I9463" s="153"/>
    </row>
    <row r="9464" spans="9:9" x14ac:dyDescent="0.15">
      <c r="I9464" s="153"/>
    </row>
    <row r="9465" spans="9:9" x14ac:dyDescent="0.15">
      <c r="I9465" s="153"/>
    </row>
    <row r="9466" spans="9:9" x14ac:dyDescent="0.15">
      <c r="I9466" s="153"/>
    </row>
    <row r="9467" spans="9:9" x14ac:dyDescent="0.15">
      <c r="I9467" s="153"/>
    </row>
    <row r="9468" spans="9:9" x14ac:dyDescent="0.15">
      <c r="I9468" s="153"/>
    </row>
    <row r="9469" spans="9:9" x14ac:dyDescent="0.15">
      <c r="I9469" s="153"/>
    </row>
    <row r="9470" spans="9:9" x14ac:dyDescent="0.15">
      <c r="I9470" s="153"/>
    </row>
    <row r="9471" spans="9:9" x14ac:dyDescent="0.15">
      <c r="I9471" s="153"/>
    </row>
    <row r="9472" spans="9:9" x14ac:dyDescent="0.15">
      <c r="I9472" s="153"/>
    </row>
    <row r="9473" spans="9:9" x14ac:dyDescent="0.15">
      <c r="I9473" s="153"/>
    </row>
    <row r="9474" spans="9:9" x14ac:dyDescent="0.15">
      <c r="I9474" s="153"/>
    </row>
    <row r="9475" spans="9:9" x14ac:dyDescent="0.15">
      <c r="I9475" s="153"/>
    </row>
    <row r="9476" spans="9:9" x14ac:dyDescent="0.15">
      <c r="I9476" s="153"/>
    </row>
    <row r="9477" spans="9:9" x14ac:dyDescent="0.15">
      <c r="I9477" s="153"/>
    </row>
    <row r="9478" spans="9:9" x14ac:dyDescent="0.15">
      <c r="I9478" s="153"/>
    </row>
    <row r="9479" spans="9:9" x14ac:dyDescent="0.15">
      <c r="I9479" s="153"/>
    </row>
    <row r="9480" spans="9:9" x14ac:dyDescent="0.15">
      <c r="I9480" s="153"/>
    </row>
    <row r="9481" spans="9:9" x14ac:dyDescent="0.15">
      <c r="I9481" s="153"/>
    </row>
    <row r="9482" spans="9:9" x14ac:dyDescent="0.15">
      <c r="I9482" s="153"/>
    </row>
    <row r="9483" spans="9:9" x14ac:dyDescent="0.15">
      <c r="I9483" s="153"/>
    </row>
    <row r="9484" spans="9:9" x14ac:dyDescent="0.15">
      <c r="I9484" s="153"/>
    </row>
    <row r="9485" spans="9:9" x14ac:dyDescent="0.15">
      <c r="I9485" s="153"/>
    </row>
    <row r="9486" spans="9:9" x14ac:dyDescent="0.15">
      <c r="I9486" s="153"/>
    </row>
    <row r="9487" spans="9:9" x14ac:dyDescent="0.15">
      <c r="I9487" s="153"/>
    </row>
    <row r="9488" spans="9:9" x14ac:dyDescent="0.15">
      <c r="I9488" s="153"/>
    </row>
    <row r="9489" spans="9:9" x14ac:dyDescent="0.15">
      <c r="I9489" s="153"/>
    </row>
    <row r="9490" spans="9:9" x14ac:dyDescent="0.15">
      <c r="I9490" s="153"/>
    </row>
    <row r="9491" spans="9:9" x14ac:dyDescent="0.15">
      <c r="I9491" s="153"/>
    </row>
    <row r="9492" spans="9:9" x14ac:dyDescent="0.15">
      <c r="I9492" s="153"/>
    </row>
    <row r="9493" spans="9:9" x14ac:dyDescent="0.15">
      <c r="I9493" s="153"/>
    </row>
    <row r="9494" spans="9:9" x14ac:dyDescent="0.15">
      <c r="I9494" s="153"/>
    </row>
    <row r="9495" spans="9:9" x14ac:dyDescent="0.15">
      <c r="I9495" s="153"/>
    </row>
    <row r="9496" spans="9:9" x14ac:dyDescent="0.15">
      <c r="I9496" s="153"/>
    </row>
    <row r="9497" spans="9:9" x14ac:dyDescent="0.15">
      <c r="I9497" s="153"/>
    </row>
    <row r="9498" spans="9:9" x14ac:dyDescent="0.15">
      <c r="I9498" s="153"/>
    </row>
    <row r="9499" spans="9:9" x14ac:dyDescent="0.15">
      <c r="I9499" s="153"/>
    </row>
    <row r="9500" spans="9:9" x14ac:dyDescent="0.15">
      <c r="I9500" s="153"/>
    </row>
    <row r="9501" spans="9:9" x14ac:dyDescent="0.15">
      <c r="I9501" s="153"/>
    </row>
    <row r="9502" spans="9:9" x14ac:dyDescent="0.15">
      <c r="I9502" s="153"/>
    </row>
    <row r="9503" spans="9:9" x14ac:dyDescent="0.15">
      <c r="I9503" s="153"/>
    </row>
    <row r="9504" spans="9:9" x14ac:dyDescent="0.15">
      <c r="I9504" s="153"/>
    </row>
    <row r="9505" spans="9:9" x14ac:dyDescent="0.15">
      <c r="I9505" s="153"/>
    </row>
    <row r="9506" spans="9:9" x14ac:dyDescent="0.15">
      <c r="I9506" s="153"/>
    </row>
    <row r="9507" spans="9:9" x14ac:dyDescent="0.15">
      <c r="I9507" s="153"/>
    </row>
    <row r="9508" spans="9:9" x14ac:dyDescent="0.15">
      <c r="I9508" s="153"/>
    </row>
    <row r="9509" spans="9:9" x14ac:dyDescent="0.15">
      <c r="I9509" s="153"/>
    </row>
    <row r="9510" spans="9:9" x14ac:dyDescent="0.15">
      <c r="I9510" s="153"/>
    </row>
    <row r="9511" spans="9:9" x14ac:dyDescent="0.15">
      <c r="I9511" s="153"/>
    </row>
    <row r="9512" spans="9:9" x14ac:dyDescent="0.15">
      <c r="I9512" s="153"/>
    </row>
    <row r="9513" spans="9:9" x14ac:dyDescent="0.15">
      <c r="I9513" s="153"/>
    </row>
    <row r="9514" spans="9:9" x14ac:dyDescent="0.15">
      <c r="I9514" s="153"/>
    </row>
    <row r="9515" spans="9:9" x14ac:dyDescent="0.15">
      <c r="I9515" s="153"/>
    </row>
    <row r="9516" spans="9:9" x14ac:dyDescent="0.15">
      <c r="I9516" s="153"/>
    </row>
    <row r="9517" spans="9:9" x14ac:dyDescent="0.15">
      <c r="I9517" s="153"/>
    </row>
    <row r="9518" spans="9:9" x14ac:dyDescent="0.15">
      <c r="I9518" s="153"/>
    </row>
    <row r="9519" spans="9:9" x14ac:dyDescent="0.15">
      <c r="I9519" s="153"/>
    </row>
    <row r="9520" spans="9:9" x14ac:dyDescent="0.15">
      <c r="I9520" s="153"/>
    </row>
    <row r="9521" spans="9:9" x14ac:dyDescent="0.15">
      <c r="I9521" s="153"/>
    </row>
    <row r="9522" spans="9:9" x14ac:dyDescent="0.15">
      <c r="I9522" s="153"/>
    </row>
    <row r="9523" spans="9:9" x14ac:dyDescent="0.15">
      <c r="I9523" s="153"/>
    </row>
    <row r="9524" spans="9:9" x14ac:dyDescent="0.15">
      <c r="I9524" s="153"/>
    </row>
    <row r="9525" spans="9:9" x14ac:dyDescent="0.15">
      <c r="I9525" s="153"/>
    </row>
    <row r="9526" spans="9:9" x14ac:dyDescent="0.15">
      <c r="I9526" s="153"/>
    </row>
    <row r="9527" spans="9:9" x14ac:dyDescent="0.15">
      <c r="I9527" s="153"/>
    </row>
    <row r="9528" spans="9:9" x14ac:dyDescent="0.15">
      <c r="I9528" s="153"/>
    </row>
    <row r="9529" spans="9:9" x14ac:dyDescent="0.15">
      <c r="I9529" s="153"/>
    </row>
    <row r="9530" spans="9:9" x14ac:dyDescent="0.15">
      <c r="I9530" s="153"/>
    </row>
    <row r="9531" spans="9:9" x14ac:dyDescent="0.15">
      <c r="I9531" s="153"/>
    </row>
    <row r="9532" spans="9:9" x14ac:dyDescent="0.15">
      <c r="I9532" s="153"/>
    </row>
    <row r="9533" spans="9:9" x14ac:dyDescent="0.15">
      <c r="I9533" s="153"/>
    </row>
    <row r="9534" spans="9:9" x14ac:dyDescent="0.15">
      <c r="I9534" s="153"/>
    </row>
    <row r="9535" spans="9:9" x14ac:dyDescent="0.15">
      <c r="I9535" s="153"/>
    </row>
    <row r="9536" spans="9:9" x14ac:dyDescent="0.15">
      <c r="I9536" s="153"/>
    </row>
    <row r="9537" spans="9:9" x14ac:dyDescent="0.15">
      <c r="I9537" s="153"/>
    </row>
    <row r="9538" spans="9:9" x14ac:dyDescent="0.15">
      <c r="I9538" s="153"/>
    </row>
    <row r="9539" spans="9:9" x14ac:dyDescent="0.15">
      <c r="I9539" s="153"/>
    </row>
    <row r="9540" spans="9:9" x14ac:dyDescent="0.15">
      <c r="I9540" s="153"/>
    </row>
    <row r="9541" spans="9:9" x14ac:dyDescent="0.15">
      <c r="I9541" s="153"/>
    </row>
    <row r="9542" spans="9:9" x14ac:dyDescent="0.15">
      <c r="I9542" s="153"/>
    </row>
    <row r="9543" spans="9:9" x14ac:dyDescent="0.15">
      <c r="I9543" s="153"/>
    </row>
    <row r="9544" spans="9:9" x14ac:dyDescent="0.15">
      <c r="I9544" s="153"/>
    </row>
    <row r="9545" spans="9:9" x14ac:dyDescent="0.15">
      <c r="I9545" s="153"/>
    </row>
    <row r="9546" spans="9:9" x14ac:dyDescent="0.15">
      <c r="I9546" s="153"/>
    </row>
    <row r="9547" spans="9:9" x14ac:dyDescent="0.15">
      <c r="I9547" s="153"/>
    </row>
    <row r="9548" spans="9:9" x14ac:dyDescent="0.15">
      <c r="I9548" s="153"/>
    </row>
    <row r="9549" spans="9:9" x14ac:dyDescent="0.15">
      <c r="I9549" s="153"/>
    </row>
    <row r="9550" spans="9:9" x14ac:dyDescent="0.15">
      <c r="I9550" s="153"/>
    </row>
    <row r="9551" spans="9:9" x14ac:dyDescent="0.15">
      <c r="I9551" s="153"/>
    </row>
    <row r="9552" spans="9:9" x14ac:dyDescent="0.15">
      <c r="I9552" s="153"/>
    </row>
    <row r="9553" spans="9:9" x14ac:dyDescent="0.15">
      <c r="I9553" s="153"/>
    </row>
    <row r="9554" spans="9:9" x14ac:dyDescent="0.15">
      <c r="I9554" s="153"/>
    </row>
    <row r="9555" spans="9:9" x14ac:dyDescent="0.15">
      <c r="I9555" s="153"/>
    </row>
    <row r="9556" spans="9:9" x14ac:dyDescent="0.15">
      <c r="I9556" s="153"/>
    </row>
    <row r="9557" spans="9:9" x14ac:dyDescent="0.15">
      <c r="I9557" s="153"/>
    </row>
    <row r="9558" spans="9:9" x14ac:dyDescent="0.15">
      <c r="I9558" s="153"/>
    </row>
    <row r="9559" spans="9:9" x14ac:dyDescent="0.15">
      <c r="I9559" s="153"/>
    </row>
    <row r="9560" spans="9:9" x14ac:dyDescent="0.15">
      <c r="I9560" s="153"/>
    </row>
    <row r="9561" spans="9:9" x14ac:dyDescent="0.15">
      <c r="I9561" s="153"/>
    </row>
    <row r="9562" spans="9:9" x14ac:dyDescent="0.15">
      <c r="I9562" s="153"/>
    </row>
    <row r="9563" spans="9:9" x14ac:dyDescent="0.15">
      <c r="I9563" s="153"/>
    </row>
    <row r="9564" spans="9:9" x14ac:dyDescent="0.15">
      <c r="I9564" s="153"/>
    </row>
  </sheetData>
  <autoFilter ref="A2:R68" xr:uid="{202B8F17-6AE1-F942-803C-13D683DF1DA4}"/>
  <mergeCells count="46">
    <mergeCell ref="K19:K22"/>
    <mergeCell ref="F19:F22"/>
    <mergeCell ref="G19:G22"/>
    <mergeCell ref="H19:H22"/>
    <mergeCell ref="I19:I22"/>
    <mergeCell ref="J19:J22"/>
    <mergeCell ref="A19:A22"/>
    <mergeCell ref="B19:B22"/>
    <mergeCell ref="C19:C22"/>
    <mergeCell ref="D19:D22"/>
    <mergeCell ref="E19:E22"/>
    <mergeCell ref="A1:R1"/>
    <mergeCell ref="K6:K8"/>
    <mergeCell ref="J6:J8"/>
    <mergeCell ref="I6:I8"/>
    <mergeCell ref="H6:H8"/>
    <mergeCell ref="G6:G8"/>
    <mergeCell ref="D6:D8"/>
    <mergeCell ref="B6:B8"/>
    <mergeCell ref="C6:C8"/>
    <mergeCell ref="A6:A8"/>
    <mergeCell ref="F6:F8"/>
    <mergeCell ref="E6:E8"/>
    <mergeCell ref="R6:R8"/>
    <mergeCell ref="J24:J26"/>
    <mergeCell ref="A24:A26"/>
    <mergeCell ref="B24:B26"/>
    <mergeCell ref="C24:C26"/>
    <mergeCell ref="D24:D26"/>
    <mergeCell ref="E24:E26"/>
    <mergeCell ref="K24:K26"/>
    <mergeCell ref="A29:A31"/>
    <mergeCell ref="B29:B31"/>
    <mergeCell ref="C29:C31"/>
    <mergeCell ref="D29:D31"/>
    <mergeCell ref="E29:E31"/>
    <mergeCell ref="F29:F31"/>
    <mergeCell ref="G29:G31"/>
    <mergeCell ref="H29:H31"/>
    <mergeCell ref="I29:I31"/>
    <mergeCell ref="J29:J31"/>
    <mergeCell ref="K29:K31"/>
    <mergeCell ref="F24:F26"/>
    <mergeCell ref="G24:G26"/>
    <mergeCell ref="H24:H26"/>
    <mergeCell ref="I24:I26"/>
  </mergeCells>
  <pageMargins left="0.7" right="0.7" top="0.75" bottom="0.75" header="0.3" footer="0.3"/>
  <pageSetup paperSize="9" orientation="portrait" horizontalDpi="300" verticalDpi="30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9B7630C-E164-8D49-93A4-A2664B03595B}">
          <x14:formula1>
            <xm:f>lista!$C$1:$C$4</xm:f>
          </x14:formula1>
          <xm:sqref>R3:R68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DFC8A-F974-6449-BEB2-D7C2F14587E8}">
  <dimension ref="A1:D14"/>
  <sheetViews>
    <sheetView zoomScale="140" zoomScaleNormal="140" workbookViewId="0">
      <pane xSplit="1" ySplit="2" topLeftCell="B3" activePane="bottomRight" state="frozen"/>
      <selection pane="topRight" activeCell="B1" sqref="B1"/>
      <selection pane="bottomLeft" activeCell="A3" sqref="A3"/>
      <selection pane="bottomRight" activeCell="C14" sqref="C14"/>
    </sheetView>
  </sheetViews>
  <sheetFormatPr baseColWidth="10" defaultRowHeight="15" x14ac:dyDescent="0.2"/>
  <cols>
    <col min="2" max="4" width="47.83203125" customWidth="1"/>
  </cols>
  <sheetData>
    <row r="1" spans="1:4" s="175" customFormat="1" ht="26" customHeight="1" x14ac:dyDescent="0.2">
      <c r="B1" s="293" t="s">
        <v>625</v>
      </c>
      <c r="C1" s="293"/>
      <c r="D1" s="293"/>
    </row>
    <row r="2" spans="1:4" s="175" customFormat="1" ht="26" customHeight="1" x14ac:dyDescent="0.2">
      <c r="B2" s="248" t="s">
        <v>433</v>
      </c>
      <c r="C2" s="248" t="s">
        <v>534</v>
      </c>
      <c r="D2" s="248" t="s">
        <v>131</v>
      </c>
    </row>
    <row r="3" spans="1:4" ht="279" customHeight="1" x14ac:dyDescent="0.2">
      <c r="A3" s="121" t="s">
        <v>224</v>
      </c>
      <c r="B3" s="119" t="s">
        <v>685</v>
      </c>
      <c r="C3" s="119" t="s">
        <v>695</v>
      </c>
      <c r="D3" s="119" t="s">
        <v>696</v>
      </c>
    </row>
    <row r="4" spans="1:4" ht="279" customHeight="1" x14ac:dyDescent="0.2">
      <c r="A4" s="121" t="s">
        <v>438</v>
      </c>
      <c r="B4" s="119" t="s">
        <v>686</v>
      </c>
      <c r="C4" s="119" t="s">
        <v>641</v>
      </c>
      <c r="D4" s="119" t="s">
        <v>697</v>
      </c>
    </row>
    <row r="5" spans="1:4" ht="64" x14ac:dyDescent="0.2">
      <c r="A5" s="1" t="s">
        <v>612</v>
      </c>
      <c r="B5" s="249" t="s">
        <v>687</v>
      </c>
      <c r="C5" s="119" t="s">
        <v>642</v>
      </c>
      <c r="D5" s="119" t="s">
        <v>643</v>
      </c>
    </row>
    <row r="6" spans="1:4" ht="160" x14ac:dyDescent="0.2">
      <c r="A6" s="1" t="s">
        <v>634</v>
      </c>
      <c r="B6" s="249" t="s">
        <v>688</v>
      </c>
      <c r="C6" s="119" t="s">
        <v>644</v>
      </c>
      <c r="D6" s="119" t="s">
        <v>645</v>
      </c>
    </row>
    <row r="7" spans="1:4" ht="48" x14ac:dyDescent="0.2">
      <c r="A7" s="2" t="s">
        <v>616</v>
      </c>
      <c r="B7" s="249" t="s">
        <v>689</v>
      </c>
      <c r="C7" s="2" t="s">
        <v>16</v>
      </c>
      <c r="D7" s="119" t="s">
        <v>699</v>
      </c>
    </row>
    <row r="8" spans="1:4" ht="195" customHeight="1" x14ac:dyDescent="0.2">
      <c r="A8" s="2" t="s">
        <v>309</v>
      </c>
      <c r="B8" s="119" t="s">
        <v>690</v>
      </c>
      <c r="C8" s="249" t="s">
        <v>647</v>
      </c>
      <c r="D8" s="119" t="s">
        <v>648</v>
      </c>
    </row>
    <row r="9" spans="1:4" ht="192" x14ac:dyDescent="0.2">
      <c r="A9" s="251" t="s">
        <v>580</v>
      </c>
      <c r="B9" s="119" t="s">
        <v>691</v>
      </c>
      <c r="C9" s="119"/>
      <c r="D9" s="119" t="s">
        <v>701</v>
      </c>
    </row>
    <row r="10" spans="1:4" ht="192" x14ac:dyDescent="0.2">
      <c r="A10" s="251" t="s">
        <v>579</v>
      </c>
      <c r="B10" s="250" t="s">
        <v>692</v>
      </c>
      <c r="C10" s="119" t="s">
        <v>651</v>
      </c>
      <c r="D10" s="119" t="s">
        <v>652</v>
      </c>
    </row>
    <row r="11" spans="1:4" ht="192" x14ac:dyDescent="0.2">
      <c r="A11" s="251" t="s">
        <v>637</v>
      </c>
      <c r="B11" s="250" t="s">
        <v>702</v>
      </c>
      <c r="C11" s="119" t="s">
        <v>653</v>
      </c>
      <c r="D11" s="119" t="s">
        <v>654</v>
      </c>
    </row>
    <row r="12" spans="1:4" ht="112" x14ac:dyDescent="0.2">
      <c r="A12" s="251" t="s">
        <v>605</v>
      </c>
      <c r="B12" s="127"/>
      <c r="C12" s="119" t="s">
        <v>703</v>
      </c>
      <c r="D12" s="119" t="s">
        <v>693</v>
      </c>
    </row>
    <row r="13" spans="1:4" ht="192" x14ac:dyDescent="0.2">
      <c r="A13" s="251" t="s">
        <v>649</v>
      </c>
      <c r="B13" s="119"/>
      <c r="C13" s="119" t="s">
        <v>704</v>
      </c>
      <c r="D13" s="119" t="s">
        <v>705</v>
      </c>
    </row>
    <row r="14" spans="1:4" ht="80" x14ac:dyDescent="0.2">
      <c r="A14" s="251" t="s">
        <v>650</v>
      </c>
      <c r="B14" s="119"/>
      <c r="C14" s="127"/>
      <c r="D14" s="119" t="s">
        <v>707</v>
      </c>
    </row>
  </sheetData>
  <mergeCells count="1">
    <mergeCell ref="B1:D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3CB76-74DD-8946-AE32-D09F9049F3F3}">
  <dimension ref="A1:D21"/>
  <sheetViews>
    <sheetView zoomScale="157" zoomScaleNormal="140" workbookViewId="0">
      <pane xSplit="1" ySplit="2" topLeftCell="C21" activePane="bottomRight" state="frozen"/>
      <selection pane="topRight" activeCell="B1" sqref="B1"/>
      <selection pane="bottomLeft" activeCell="A3" sqref="A3"/>
      <selection pane="bottomRight" activeCell="A16" sqref="A16:D21"/>
    </sheetView>
  </sheetViews>
  <sheetFormatPr baseColWidth="10" defaultRowHeight="15" x14ac:dyDescent="0.2"/>
  <cols>
    <col min="1" max="1" width="17" style="241" customWidth="1"/>
    <col min="2" max="2" width="31" style="242" customWidth="1"/>
    <col min="3" max="4" width="47.6640625" style="242" customWidth="1"/>
  </cols>
  <sheetData>
    <row r="1" spans="1:4" ht="19" x14ac:dyDescent="0.2">
      <c r="B1" s="294" t="s">
        <v>587</v>
      </c>
      <c r="C1" s="294"/>
      <c r="D1" s="294"/>
    </row>
    <row r="2" spans="1:4" ht="19" x14ac:dyDescent="0.2">
      <c r="B2" s="243" t="s">
        <v>433</v>
      </c>
      <c r="C2" s="243" t="s">
        <v>534</v>
      </c>
      <c r="D2" s="243" t="s">
        <v>131</v>
      </c>
    </row>
    <row r="3" spans="1:4" ht="133" customHeight="1" x14ac:dyDescent="0.2">
      <c r="A3" s="245" t="s">
        <v>638</v>
      </c>
      <c r="C3" s="244" t="s">
        <v>655</v>
      </c>
      <c r="D3" s="176" t="s">
        <v>656</v>
      </c>
    </row>
    <row r="4" spans="1:4" ht="409" customHeight="1" x14ac:dyDescent="0.2">
      <c r="A4" s="246" t="s">
        <v>561</v>
      </c>
      <c r="B4" s="244" t="s">
        <v>657</v>
      </c>
      <c r="C4" s="244" t="s">
        <v>658</v>
      </c>
      <c r="D4" s="244" t="s">
        <v>659</v>
      </c>
    </row>
    <row r="5" spans="1:4" ht="137" customHeight="1" x14ac:dyDescent="0.2">
      <c r="A5" s="246" t="s">
        <v>564</v>
      </c>
      <c r="C5" s="244" t="s">
        <v>660</v>
      </c>
    </row>
    <row r="6" spans="1:4" ht="169" customHeight="1" x14ac:dyDescent="0.2">
      <c r="A6" s="245" t="s">
        <v>207</v>
      </c>
      <c r="C6" s="244" t="s">
        <v>661</v>
      </c>
      <c r="D6" s="244" t="s">
        <v>662</v>
      </c>
    </row>
    <row r="7" spans="1:4" ht="32" x14ac:dyDescent="0.2">
      <c r="A7" s="246" t="s">
        <v>571</v>
      </c>
      <c r="D7" s="244" t="s">
        <v>663</v>
      </c>
    </row>
    <row r="8" spans="1:4" ht="48" x14ac:dyDescent="0.2">
      <c r="A8" s="246" t="s">
        <v>77</v>
      </c>
      <c r="C8" s="244" t="s">
        <v>706</v>
      </c>
    </row>
    <row r="9" spans="1:4" ht="32" x14ac:dyDescent="0.2">
      <c r="A9" s="246" t="s">
        <v>574</v>
      </c>
      <c r="D9" s="244" t="s">
        <v>664</v>
      </c>
    </row>
    <row r="10" spans="1:4" ht="80" x14ac:dyDescent="0.2">
      <c r="A10" s="246" t="s">
        <v>577</v>
      </c>
      <c r="B10" s="244" t="s">
        <v>665</v>
      </c>
      <c r="C10" s="244" t="s">
        <v>666</v>
      </c>
      <c r="D10" s="244" t="s">
        <v>667</v>
      </c>
    </row>
    <row r="11" spans="1:4" ht="96" x14ac:dyDescent="0.2">
      <c r="A11" s="252" t="s">
        <v>566</v>
      </c>
      <c r="C11" s="244" t="s">
        <v>669</v>
      </c>
    </row>
    <row r="12" spans="1:4" ht="152" customHeight="1" x14ac:dyDescent="0.2">
      <c r="A12" s="252" t="s">
        <v>670</v>
      </c>
      <c r="D12" s="244" t="s">
        <v>671</v>
      </c>
    </row>
    <row r="13" spans="1:4" ht="53" customHeight="1" x14ac:dyDescent="0.2">
      <c r="A13" s="246" t="s">
        <v>528</v>
      </c>
      <c r="D13" s="244" t="s">
        <v>673</v>
      </c>
    </row>
    <row r="14" spans="1:4" ht="200" customHeight="1" x14ac:dyDescent="0.2">
      <c r="A14" s="252" t="s">
        <v>674</v>
      </c>
      <c r="C14" s="244" t="s">
        <v>675</v>
      </c>
    </row>
    <row r="16" spans="1:4" ht="19" x14ac:dyDescent="0.2">
      <c r="B16" s="294" t="s">
        <v>613</v>
      </c>
      <c r="C16" s="294"/>
      <c r="D16" s="294"/>
    </row>
    <row r="17" spans="1:4" ht="19" x14ac:dyDescent="0.2">
      <c r="B17" s="243" t="s">
        <v>433</v>
      </c>
      <c r="C17" s="243" t="s">
        <v>534</v>
      </c>
      <c r="D17" s="243" t="s">
        <v>131</v>
      </c>
    </row>
    <row r="18" spans="1:4" ht="149" customHeight="1" x14ac:dyDescent="0.2">
      <c r="A18" s="253" t="s">
        <v>368</v>
      </c>
      <c r="C18" s="244" t="s">
        <v>668</v>
      </c>
    </row>
    <row r="19" spans="1:4" ht="114" customHeight="1" x14ac:dyDescent="0.2">
      <c r="A19" s="253" t="s">
        <v>230</v>
      </c>
      <c r="B19" s="244" t="s">
        <v>646</v>
      </c>
      <c r="D19" s="244" t="s">
        <v>677</v>
      </c>
    </row>
    <row r="20" spans="1:4" ht="66" customHeight="1" x14ac:dyDescent="0.2">
      <c r="A20" s="253" t="s">
        <v>183</v>
      </c>
      <c r="D20" s="244" t="s">
        <v>672</v>
      </c>
    </row>
    <row r="21" spans="1:4" ht="297" customHeight="1" x14ac:dyDescent="0.2">
      <c r="A21" s="253" t="s">
        <v>676</v>
      </c>
      <c r="C21" s="244" t="s">
        <v>681</v>
      </c>
      <c r="D21" s="244" t="s">
        <v>682</v>
      </c>
    </row>
  </sheetData>
  <mergeCells count="2">
    <mergeCell ref="B1:D1"/>
    <mergeCell ref="B16:D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81BA2-5078-3442-B237-00468444EE79}">
  <dimension ref="A1:E33"/>
  <sheetViews>
    <sheetView topLeftCell="A29" workbookViewId="0">
      <selection activeCell="E33" sqref="E33"/>
    </sheetView>
  </sheetViews>
  <sheetFormatPr baseColWidth="10" defaultColWidth="11.5" defaultRowHeight="15" x14ac:dyDescent="0.2"/>
  <cols>
    <col min="1" max="1" width="5.6640625" customWidth="1"/>
    <col min="2" max="2" width="47.5" customWidth="1"/>
    <col min="3" max="3" width="12.6640625" customWidth="1"/>
    <col min="4" max="4" width="30.33203125" customWidth="1"/>
  </cols>
  <sheetData>
    <row r="1" spans="1:5" ht="23" customHeight="1" x14ac:dyDescent="0.2">
      <c r="A1" s="123" t="s">
        <v>96</v>
      </c>
      <c r="B1" s="123" t="s">
        <v>97</v>
      </c>
      <c r="C1" s="123" t="s">
        <v>98</v>
      </c>
      <c r="D1" s="123" t="s">
        <v>99</v>
      </c>
      <c r="E1" s="123" t="s">
        <v>100</v>
      </c>
    </row>
    <row r="2" spans="1:5" ht="96" x14ac:dyDescent="0.2">
      <c r="A2" s="2">
        <v>1</v>
      </c>
      <c r="B2" s="119" t="s">
        <v>101</v>
      </c>
      <c r="C2" s="2">
        <v>2013</v>
      </c>
      <c r="D2" s="1" t="s">
        <v>102</v>
      </c>
      <c r="E2" s="2">
        <v>11</v>
      </c>
    </row>
    <row r="3" spans="1:5" ht="96" x14ac:dyDescent="0.2">
      <c r="A3" s="2">
        <v>2</v>
      </c>
      <c r="B3" s="119" t="s">
        <v>80</v>
      </c>
      <c r="C3" s="2">
        <v>2016</v>
      </c>
      <c r="D3" s="1" t="s">
        <v>103</v>
      </c>
      <c r="E3" s="2">
        <v>9</v>
      </c>
    </row>
    <row r="4" spans="1:5" ht="80" x14ac:dyDescent="0.2">
      <c r="A4" s="2">
        <v>3</v>
      </c>
      <c r="B4" s="119" t="s">
        <v>81</v>
      </c>
      <c r="C4" s="2">
        <v>2014</v>
      </c>
      <c r="D4" s="1" t="s">
        <v>104</v>
      </c>
      <c r="E4" s="2">
        <v>11</v>
      </c>
    </row>
    <row r="5" spans="1:5" ht="112" x14ac:dyDescent="0.2">
      <c r="A5" s="2">
        <v>4</v>
      </c>
      <c r="B5" s="119" t="s">
        <v>82</v>
      </c>
      <c r="C5" s="2">
        <v>2011</v>
      </c>
      <c r="D5" s="1" t="s">
        <v>105</v>
      </c>
      <c r="E5" s="2">
        <v>11</v>
      </c>
    </row>
    <row r="6" spans="1:5" ht="112" x14ac:dyDescent="0.2">
      <c r="A6" s="2">
        <v>5</v>
      </c>
      <c r="B6" s="119" t="s">
        <v>83</v>
      </c>
      <c r="C6" s="1">
        <v>2012</v>
      </c>
      <c r="D6" s="5" t="s">
        <v>106</v>
      </c>
      <c r="E6" s="2">
        <v>11</v>
      </c>
    </row>
    <row r="7" spans="1:5" ht="64" x14ac:dyDescent="0.2">
      <c r="A7" s="2">
        <v>6</v>
      </c>
      <c r="B7" s="6" t="s">
        <v>84</v>
      </c>
      <c r="C7" s="1">
        <v>2017</v>
      </c>
      <c r="D7" s="5" t="s">
        <v>107</v>
      </c>
      <c r="E7" s="121">
        <v>9</v>
      </c>
    </row>
    <row r="8" spans="1:5" ht="80" x14ac:dyDescent="0.2">
      <c r="A8" s="2">
        <v>7</v>
      </c>
      <c r="B8" s="6" t="s">
        <v>85</v>
      </c>
      <c r="C8" s="2">
        <v>2018</v>
      </c>
      <c r="D8" s="1" t="s">
        <v>108</v>
      </c>
      <c r="E8" s="121">
        <v>9</v>
      </c>
    </row>
    <row r="9" spans="1:5" ht="80" x14ac:dyDescent="0.2">
      <c r="A9" s="2">
        <v>8</v>
      </c>
      <c r="B9" s="6" t="s">
        <v>86</v>
      </c>
      <c r="C9" s="1">
        <v>2009</v>
      </c>
      <c r="D9" s="1" t="s">
        <v>109</v>
      </c>
      <c r="E9" s="121">
        <v>8</v>
      </c>
    </row>
    <row r="10" spans="1:5" ht="80" x14ac:dyDescent="0.2">
      <c r="A10" s="2">
        <v>9</v>
      </c>
      <c r="B10" s="6" t="s">
        <v>88</v>
      </c>
      <c r="C10" s="2">
        <v>2016</v>
      </c>
      <c r="D10" s="1" t="s">
        <v>110</v>
      </c>
      <c r="E10" s="121">
        <v>11</v>
      </c>
    </row>
    <row r="11" spans="1:5" ht="80" x14ac:dyDescent="0.2">
      <c r="A11" s="2">
        <v>10</v>
      </c>
      <c r="B11" s="6" t="s">
        <v>89</v>
      </c>
      <c r="C11" s="2">
        <v>2020</v>
      </c>
      <c r="D11" s="1" t="s">
        <v>111</v>
      </c>
      <c r="E11" s="121">
        <v>15</v>
      </c>
    </row>
    <row r="12" spans="1:5" ht="112" x14ac:dyDescent="0.2">
      <c r="A12" s="2">
        <v>11</v>
      </c>
      <c r="B12" s="122" t="s">
        <v>112</v>
      </c>
      <c r="C12" s="5">
        <v>2016</v>
      </c>
      <c r="D12" s="1" t="s">
        <v>103</v>
      </c>
      <c r="E12" s="121">
        <v>9</v>
      </c>
    </row>
    <row r="13" spans="1:5" x14ac:dyDescent="0.2">
      <c r="A13" s="2"/>
      <c r="B13" s="122"/>
      <c r="C13" s="5"/>
      <c r="D13" s="1"/>
      <c r="E13" s="121"/>
    </row>
    <row r="14" spans="1:5" ht="48" x14ac:dyDescent="0.2">
      <c r="A14" s="124">
        <v>12</v>
      </c>
      <c r="B14" s="120" t="s">
        <v>113</v>
      </c>
      <c r="C14" s="121">
        <v>2013</v>
      </c>
      <c r="D14" s="5" t="s">
        <v>114</v>
      </c>
      <c r="E14" s="121">
        <v>7</v>
      </c>
    </row>
    <row r="15" spans="1:5" ht="112" x14ac:dyDescent="0.2">
      <c r="A15" s="2"/>
      <c r="B15" s="120" t="s">
        <v>115</v>
      </c>
      <c r="C15" s="121">
        <v>2020</v>
      </c>
      <c r="D15" s="5" t="s">
        <v>116</v>
      </c>
      <c r="E15" s="121">
        <v>4</v>
      </c>
    </row>
    <row r="16" spans="1:5" ht="80" x14ac:dyDescent="0.2">
      <c r="A16" s="2"/>
      <c r="B16" s="120" t="s">
        <v>43</v>
      </c>
      <c r="C16" s="121">
        <v>2019</v>
      </c>
      <c r="D16" s="5" t="s">
        <v>117</v>
      </c>
      <c r="E16" s="121">
        <v>11</v>
      </c>
    </row>
    <row r="17" spans="1:5" ht="80" x14ac:dyDescent="0.2">
      <c r="A17" s="2"/>
      <c r="B17" s="120" t="s">
        <v>118</v>
      </c>
      <c r="C17" s="121">
        <v>2019</v>
      </c>
      <c r="D17" s="5" t="s">
        <v>119</v>
      </c>
      <c r="E17" s="121">
        <v>5</v>
      </c>
    </row>
    <row r="18" spans="1:5" ht="80" x14ac:dyDescent="0.2">
      <c r="A18" s="2"/>
      <c r="B18" s="120" t="s">
        <v>120</v>
      </c>
      <c r="C18" s="121">
        <v>2020</v>
      </c>
      <c r="D18" s="5" t="s">
        <v>111</v>
      </c>
      <c r="E18" s="121">
        <v>15</v>
      </c>
    </row>
    <row r="19" spans="1:5" ht="112" x14ac:dyDescent="0.2">
      <c r="A19" s="121"/>
      <c r="B19" s="126" t="s">
        <v>188</v>
      </c>
      <c r="C19" s="121">
        <v>2011</v>
      </c>
      <c r="D19" s="5" t="s">
        <v>105</v>
      </c>
      <c r="E19" s="121">
        <v>11</v>
      </c>
    </row>
    <row r="20" spans="1:5" ht="48" x14ac:dyDescent="0.2">
      <c r="A20" s="121">
        <v>15</v>
      </c>
      <c r="B20" s="126" t="s">
        <v>104</v>
      </c>
      <c r="C20" s="121">
        <v>2014</v>
      </c>
      <c r="D20" s="5" t="s">
        <v>104</v>
      </c>
      <c r="E20" s="121">
        <v>11</v>
      </c>
    </row>
    <row r="21" spans="1:5" ht="64" x14ac:dyDescent="0.2">
      <c r="A21" s="121">
        <v>18</v>
      </c>
      <c r="B21" s="119" t="s">
        <v>84</v>
      </c>
      <c r="C21" s="1">
        <v>2017</v>
      </c>
      <c r="D21" s="5" t="s">
        <v>107</v>
      </c>
      <c r="E21" s="121">
        <v>9</v>
      </c>
    </row>
    <row r="22" spans="1:5" ht="80" x14ac:dyDescent="0.2">
      <c r="A22" s="121">
        <v>21</v>
      </c>
      <c r="B22" s="119" t="s">
        <v>86</v>
      </c>
      <c r="C22" s="1">
        <v>2009</v>
      </c>
      <c r="D22" s="5" t="s">
        <v>109</v>
      </c>
      <c r="E22" s="121">
        <v>8</v>
      </c>
    </row>
    <row r="23" spans="1:5" ht="80" x14ac:dyDescent="0.2">
      <c r="A23" s="121">
        <v>24</v>
      </c>
      <c r="B23" s="119" t="s">
        <v>89</v>
      </c>
      <c r="C23" s="2">
        <v>2020</v>
      </c>
      <c r="D23" s="5" t="s">
        <v>111</v>
      </c>
      <c r="E23" s="121">
        <v>15</v>
      </c>
    </row>
    <row r="24" spans="1:5" ht="80" x14ac:dyDescent="0.2">
      <c r="A24" s="2">
        <v>42</v>
      </c>
      <c r="B24" s="126" t="s">
        <v>402</v>
      </c>
      <c r="C24" s="2">
        <v>2018</v>
      </c>
      <c r="D24" s="1" t="s">
        <v>403</v>
      </c>
      <c r="E24" s="2">
        <v>18</v>
      </c>
    </row>
    <row r="25" spans="1:5" ht="80" x14ac:dyDescent="0.2">
      <c r="A25" s="2">
        <v>45</v>
      </c>
      <c r="B25" s="126" t="s">
        <v>384</v>
      </c>
      <c r="C25" s="127"/>
      <c r="D25" s="1" t="s">
        <v>404</v>
      </c>
      <c r="E25" s="2">
        <v>18</v>
      </c>
    </row>
    <row r="26" spans="1:5" ht="80" x14ac:dyDescent="0.2">
      <c r="A26" s="2">
        <v>27</v>
      </c>
      <c r="B26" s="126" t="s">
        <v>356</v>
      </c>
      <c r="C26" s="2">
        <v>2019</v>
      </c>
      <c r="D26" s="1" t="s">
        <v>405</v>
      </c>
      <c r="E26" s="2">
        <v>28</v>
      </c>
    </row>
    <row r="27" spans="1:5" ht="32" x14ac:dyDescent="0.2">
      <c r="A27" s="2">
        <v>30</v>
      </c>
      <c r="B27" s="126" t="s">
        <v>94</v>
      </c>
      <c r="C27" s="2">
        <v>2020</v>
      </c>
      <c r="D27" s="1" t="s">
        <v>406</v>
      </c>
      <c r="E27" s="2">
        <v>23</v>
      </c>
    </row>
    <row r="28" spans="1:5" ht="80" x14ac:dyDescent="0.2">
      <c r="A28" s="2">
        <v>45</v>
      </c>
      <c r="B28" s="126" t="s">
        <v>384</v>
      </c>
      <c r="C28" s="2">
        <v>2010</v>
      </c>
      <c r="D28" s="1" t="s">
        <v>404</v>
      </c>
      <c r="E28" s="2">
        <v>18</v>
      </c>
    </row>
    <row r="29" spans="1:5" ht="80" x14ac:dyDescent="0.2">
      <c r="A29" s="2">
        <v>48</v>
      </c>
      <c r="B29" s="126" t="s">
        <v>391</v>
      </c>
      <c r="C29" s="2">
        <v>2009</v>
      </c>
      <c r="D29" s="1" t="s">
        <v>407</v>
      </c>
      <c r="E29" s="127"/>
    </row>
    <row r="30" spans="1:5" ht="112" x14ac:dyDescent="0.2">
      <c r="A30" s="121">
        <v>51</v>
      </c>
      <c r="B30" s="128" t="s">
        <v>398</v>
      </c>
      <c r="C30" s="2">
        <v>2008</v>
      </c>
      <c r="D30" s="5" t="s">
        <v>408</v>
      </c>
      <c r="E30" s="121">
        <v>24</v>
      </c>
    </row>
    <row r="31" spans="1:5" ht="75" x14ac:dyDescent="0.2">
      <c r="A31" s="121">
        <v>54</v>
      </c>
      <c r="B31" s="135" t="s">
        <v>504</v>
      </c>
      <c r="C31" s="135">
        <v>2003</v>
      </c>
      <c r="D31" s="5" t="s">
        <v>503</v>
      </c>
      <c r="E31" s="121">
        <v>13</v>
      </c>
    </row>
    <row r="32" spans="1:5" ht="105" x14ac:dyDescent="0.2">
      <c r="A32" s="121">
        <v>57</v>
      </c>
      <c r="B32" s="135" t="s">
        <v>513</v>
      </c>
      <c r="C32" s="135">
        <v>2018</v>
      </c>
      <c r="D32" s="5" t="s">
        <v>516</v>
      </c>
      <c r="E32" s="121">
        <v>15</v>
      </c>
    </row>
    <row r="33" spans="1:5" ht="105" x14ac:dyDescent="0.2">
      <c r="A33" s="125">
        <v>39</v>
      </c>
      <c r="B33" s="135" t="s">
        <v>523</v>
      </c>
      <c r="C33" s="136">
        <v>2016</v>
      </c>
      <c r="D33" s="5" t="s">
        <v>524</v>
      </c>
      <c r="E33" s="121">
        <v>7</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5B44E-9698-4A97-8C1C-B2C8F2F66767}">
  <dimension ref="A1:P43"/>
  <sheetViews>
    <sheetView zoomScale="90" zoomScaleNormal="90" workbookViewId="0">
      <pane xSplit="1" ySplit="2" topLeftCell="B3" activePane="bottomRight" state="frozen"/>
      <selection pane="topRight" activeCell="C12" sqref="C12"/>
      <selection pane="bottomLeft" activeCell="C12" sqref="C12"/>
      <selection pane="bottomRight" activeCell="E11" sqref="E11"/>
    </sheetView>
  </sheetViews>
  <sheetFormatPr baseColWidth="10" defaultColWidth="10.83203125" defaultRowHeight="15" x14ac:dyDescent="0.2"/>
  <cols>
    <col min="1" max="1" width="19.33203125" customWidth="1"/>
    <col min="2" max="2" width="14.5" customWidth="1"/>
    <col min="3" max="3" width="16.6640625" customWidth="1"/>
    <col min="4" max="4" width="14.33203125" customWidth="1"/>
    <col min="5" max="5" width="16.1640625" customWidth="1"/>
    <col min="6" max="6" width="10" customWidth="1"/>
    <col min="7" max="7" width="10.5" customWidth="1"/>
    <col min="8" max="8" width="14.5" customWidth="1"/>
    <col min="10" max="10" width="15.5" customWidth="1"/>
    <col min="11" max="11" width="15" customWidth="1"/>
    <col min="12" max="12" width="14.1640625" customWidth="1"/>
    <col min="13" max="13" width="14.6640625" customWidth="1"/>
    <col min="14" max="14" width="13.83203125" customWidth="1"/>
    <col min="16" max="16" width="15" customWidth="1"/>
  </cols>
  <sheetData>
    <row r="1" spans="1:16" ht="45.75" customHeight="1" thickBot="1" x14ac:dyDescent="0.25">
      <c r="A1" s="290" t="s">
        <v>6</v>
      </c>
      <c r="B1" s="287" t="s">
        <v>121</v>
      </c>
      <c r="C1" s="288"/>
      <c r="D1" s="288"/>
      <c r="E1" s="289"/>
      <c r="F1" s="287" t="s">
        <v>122</v>
      </c>
      <c r="G1" s="288"/>
      <c r="H1" s="289"/>
      <c r="I1" s="287" t="s">
        <v>123</v>
      </c>
      <c r="J1" s="288"/>
      <c r="K1" s="289"/>
      <c r="L1" s="287" t="s">
        <v>124</v>
      </c>
      <c r="M1" s="288"/>
      <c r="N1" s="288"/>
      <c r="O1" s="288"/>
      <c r="P1" s="289"/>
    </row>
    <row r="2" spans="1:16" ht="33" thickBot="1" x14ac:dyDescent="0.25">
      <c r="A2" s="291"/>
      <c r="B2" s="7" t="s">
        <v>125</v>
      </c>
      <c r="C2" s="7" t="s">
        <v>126</v>
      </c>
      <c r="D2" s="7" t="s">
        <v>127</v>
      </c>
      <c r="E2" s="14" t="s">
        <v>128</v>
      </c>
      <c r="F2" s="8" t="s">
        <v>129</v>
      </c>
      <c r="G2" s="8" t="s">
        <v>130</v>
      </c>
      <c r="H2" s="13" t="s">
        <v>131</v>
      </c>
      <c r="I2" s="9" t="s">
        <v>132</v>
      </c>
      <c r="J2" s="9" t="s">
        <v>133</v>
      </c>
      <c r="K2" s="15" t="s">
        <v>134</v>
      </c>
      <c r="L2" s="10" t="s">
        <v>135</v>
      </c>
      <c r="M2" s="11" t="s">
        <v>136</v>
      </c>
      <c r="N2" s="10" t="s">
        <v>137</v>
      </c>
      <c r="O2" s="10" t="s">
        <v>138</v>
      </c>
      <c r="P2" s="12" t="s">
        <v>139</v>
      </c>
    </row>
    <row r="3" spans="1:16" ht="32" x14ac:dyDescent="0.2">
      <c r="A3" s="16" t="s">
        <v>140</v>
      </c>
      <c r="B3" s="22" t="s">
        <v>141</v>
      </c>
      <c r="C3" s="23" t="s">
        <v>141</v>
      </c>
      <c r="D3" s="24"/>
      <c r="E3" s="25"/>
      <c r="F3" s="26" t="s">
        <v>141</v>
      </c>
      <c r="G3" s="27" t="s">
        <v>141</v>
      </c>
      <c r="H3" s="28"/>
      <c r="I3" s="29" t="s">
        <v>141</v>
      </c>
      <c r="J3" s="30"/>
      <c r="K3" s="31" t="s">
        <v>141</v>
      </c>
      <c r="L3" s="32"/>
      <c r="M3" s="33" t="s">
        <v>141</v>
      </c>
      <c r="N3" s="33" t="s">
        <v>141</v>
      </c>
      <c r="O3" s="33" t="s">
        <v>141</v>
      </c>
      <c r="P3" s="34"/>
    </row>
    <row r="4" spans="1:16" ht="24" x14ac:dyDescent="0.2">
      <c r="A4" s="17" t="s">
        <v>142</v>
      </c>
      <c r="B4" s="22" t="s">
        <v>141</v>
      </c>
      <c r="C4" s="23" t="s">
        <v>141</v>
      </c>
      <c r="D4" s="35"/>
      <c r="E4" s="48"/>
      <c r="F4" s="26" t="s">
        <v>141</v>
      </c>
      <c r="G4" s="27" t="s">
        <v>141</v>
      </c>
      <c r="H4" s="37"/>
      <c r="I4" s="116" t="s">
        <v>141</v>
      </c>
      <c r="J4" s="57" t="s">
        <v>141</v>
      </c>
      <c r="K4" s="43" t="s">
        <v>141</v>
      </c>
      <c r="L4" s="45" t="s">
        <v>141</v>
      </c>
      <c r="M4" s="33" t="s">
        <v>141</v>
      </c>
      <c r="N4" s="33" t="s">
        <v>141</v>
      </c>
      <c r="O4" s="33" t="s">
        <v>141</v>
      </c>
      <c r="P4" s="41" t="s">
        <v>141</v>
      </c>
    </row>
    <row r="5" spans="1:16" ht="48" x14ac:dyDescent="0.2">
      <c r="A5" s="18" t="s">
        <v>143</v>
      </c>
      <c r="B5" s="22" t="s">
        <v>141</v>
      </c>
      <c r="C5" s="23" t="s">
        <v>141</v>
      </c>
      <c r="D5" s="23"/>
      <c r="E5" s="36"/>
      <c r="F5" s="26" t="s">
        <v>141</v>
      </c>
      <c r="G5" s="27" t="s">
        <v>141</v>
      </c>
      <c r="H5" s="42"/>
      <c r="I5" s="29" t="s">
        <v>141</v>
      </c>
      <c r="J5" s="43" t="s">
        <v>141</v>
      </c>
      <c r="K5" s="44" t="s">
        <v>141</v>
      </c>
      <c r="L5" s="45" t="s">
        <v>141</v>
      </c>
      <c r="M5" s="40"/>
      <c r="N5" s="33" t="s">
        <v>141</v>
      </c>
      <c r="O5" s="33" t="s">
        <v>141</v>
      </c>
      <c r="P5" s="46"/>
    </row>
    <row r="6" spans="1:16" ht="39.75" customHeight="1" x14ac:dyDescent="0.2">
      <c r="A6" s="19" t="s">
        <v>144</v>
      </c>
      <c r="B6" s="22" t="s">
        <v>141</v>
      </c>
      <c r="C6" s="23" t="s">
        <v>141</v>
      </c>
      <c r="D6" s="23"/>
      <c r="E6" s="48" t="s">
        <v>141</v>
      </c>
      <c r="F6" s="26" t="s">
        <v>141</v>
      </c>
      <c r="G6" s="27" t="s">
        <v>141</v>
      </c>
      <c r="H6" s="42" t="s">
        <v>141</v>
      </c>
      <c r="I6" s="29" t="s">
        <v>141</v>
      </c>
      <c r="J6" s="43" t="s">
        <v>141</v>
      </c>
      <c r="K6" s="44" t="s">
        <v>141</v>
      </c>
      <c r="L6" s="45" t="s">
        <v>141</v>
      </c>
      <c r="M6" s="40"/>
      <c r="N6" s="33" t="s">
        <v>141</v>
      </c>
      <c r="O6" s="33" t="s">
        <v>141</v>
      </c>
      <c r="P6" s="41" t="s">
        <v>141</v>
      </c>
    </row>
    <row r="7" spans="1:16" ht="32" x14ac:dyDescent="0.2">
      <c r="A7" s="18" t="s">
        <v>145</v>
      </c>
      <c r="B7" s="47"/>
      <c r="C7" s="35"/>
      <c r="D7" s="23" t="s">
        <v>141</v>
      </c>
      <c r="E7" s="36"/>
      <c r="F7" s="49"/>
      <c r="G7" s="50"/>
      <c r="H7" s="42" t="s">
        <v>141</v>
      </c>
      <c r="I7" s="29" t="s">
        <v>141</v>
      </c>
      <c r="J7" s="43" t="s">
        <v>141</v>
      </c>
      <c r="K7" s="44" t="s">
        <v>141</v>
      </c>
      <c r="L7" s="45" t="s">
        <v>141</v>
      </c>
      <c r="M7" s="33"/>
      <c r="N7" s="40"/>
      <c r="O7" s="33" t="s">
        <v>141</v>
      </c>
      <c r="P7" s="46"/>
    </row>
    <row r="8" spans="1:16" ht="87" customHeight="1" x14ac:dyDescent="0.2">
      <c r="A8" s="18" t="s">
        <v>146</v>
      </c>
      <c r="B8" s="22" t="s">
        <v>141</v>
      </c>
      <c r="C8" s="23" t="s">
        <v>141</v>
      </c>
      <c r="D8" s="23" t="s">
        <v>141</v>
      </c>
      <c r="E8" s="36"/>
      <c r="F8" s="26" t="s">
        <v>141</v>
      </c>
      <c r="G8" s="27" t="s">
        <v>141</v>
      </c>
      <c r="H8" s="42"/>
      <c r="I8" s="29" t="s">
        <v>141</v>
      </c>
      <c r="J8" s="43" t="s">
        <v>141</v>
      </c>
      <c r="K8" s="44" t="s">
        <v>141</v>
      </c>
      <c r="L8" s="45" t="s">
        <v>141</v>
      </c>
      <c r="M8" s="33" t="s">
        <v>141</v>
      </c>
      <c r="N8" s="40"/>
      <c r="O8" s="33" t="s">
        <v>141</v>
      </c>
      <c r="P8" s="41" t="s">
        <v>141</v>
      </c>
    </row>
    <row r="9" spans="1:16" ht="64" x14ac:dyDescent="0.2">
      <c r="A9" s="18" t="s">
        <v>147</v>
      </c>
      <c r="B9" s="22" t="s">
        <v>141</v>
      </c>
      <c r="C9" s="23" t="s">
        <v>141</v>
      </c>
      <c r="D9" s="23" t="s">
        <v>141</v>
      </c>
      <c r="E9" s="51" t="s">
        <v>141</v>
      </c>
      <c r="F9" s="26" t="s">
        <v>141</v>
      </c>
      <c r="G9" s="27" t="s">
        <v>141</v>
      </c>
      <c r="H9" s="37"/>
      <c r="I9" s="29" t="s">
        <v>141</v>
      </c>
      <c r="J9" s="43"/>
      <c r="K9" s="44" t="s">
        <v>141</v>
      </c>
      <c r="L9" s="45" t="s">
        <v>141</v>
      </c>
      <c r="M9" s="33"/>
      <c r="N9" s="33" t="s">
        <v>141</v>
      </c>
      <c r="O9" s="33" t="s">
        <v>141</v>
      </c>
      <c r="P9" s="117" t="s">
        <v>141</v>
      </c>
    </row>
    <row r="10" spans="1:16" ht="24" x14ac:dyDescent="0.2">
      <c r="A10" s="18" t="s">
        <v>148</v>
      </c>
      <c r="B10" s="22" t="s">
        <v>141</v>
      </c>
      <c r="C10" s="23" t="s">
        <v>141</v>
      </c>
      <c r="D10" s="23"/>
      <c r="E10" s="51" t="s">
        <v>141</v>
      </c>
      <c r="F10" s="26" t="s">
        <v>141</v>
      </c>
      <c r="G10" s="27" t="s">
        <v>141</v>
      </c>
      <c r="H10" s="42" t="s">
        <v>141</v>
      </c>
      <c r="I10" s="29" t="s">
        <v>141</v>
      </c>
      <c r="J10" s="43" t="s">
        <v>141</v>
      </c>
      <c r="K10" s="44" t="s">
        <v>141</v>
      </c>
      <c r="L10" s="45"/>
      <c r="M10" s="33" t="s">
        <v>141</v>
      </c>
      <c r="N10" s="33"/>
      <c r="O10" s="33" t="s">
        <v>141</v>
      </c>
      <c r="P10" s="117" t="s">
        <v>141</v>
      </c>
    </row>
    <row r="11" spans="1:16" ht="24" x14ac:dyDescent="0.2">
      <c r="A11" s="18" t="s">
        <v>149</v>
      </c>
      <c r="B11" s="22" t="s">
        <v>141</v>
      </c>
      <c r="C11" s="23" t="s">
        <v>141</v>
      </c>
      <c r="D11" s="23"/>
      <c r="E11" s="51" t="s">
        <v>141</v>
      </c>
      <c r="F11" s="26" t="s">
        <v>141</v>
      </c>
      <c r="G11" s="27" t="s">
        <v>141</v>
      </c>
      <c r="H11" s="37"/>
      <c r="I11" s="29" t="s">
        <v>141</v>
      </c>
      <c r="J11" s="43"/>
      <c r="K11" s="44" t="s">
        <v>141</v>
      </c>
      <c r="L11" s="39"/>
      <c r="M11" s="33" t="s">
        <v>141</v>
      </c>
      <c r="N11" s="33" t="s">
        <v>141</v>
      </c>
      <c r="O11" s="33" t="s">
        <v>141</v>
      </c>
      <c r="P11" s="46"/>
    </row>
    <row r="12" spans="1:16" ht="32" x14ac:dyDescent="0.2">
      <c r="A12" s="18" t="s">
        <v>150</v>
      </c>
      <c r="B12" s="22" t="s">
        <v>141</v>
      </c>
      <c r="C12" s="23" t="s">
        <v>141</v>
      </c>
      <c r="D12" s="23" t="s">
        <v>141</v>
      </c>
      <c r="E12" s="51"/>
      <c r="F12" s="26" t="s">
        <v>141</v>
      </c>
      <c r="G12" s="27" t="s">
        <v>141</v>
      </c>
      <c r="H12" s="42"/>
      <c r="I12" s="29" t="s">
        <v>141</v>
      </c>
      <c r="J12" s="43" t="s">
        <v>141</v>
      </c>
      <c r="K12" s="44" t="s">
        <v>141</v>
      </c>
      <c r="L12" s="118" t="s">
        <v>141</v>
      </c>
      <c r="M12" s="98" t="s">
        <v>141</v>
      </c>
      <c r="N12" s="33" t="s">
        <v>141</v>
      </c>
      <c r="O12" s="33" t="s">
        <v>141</v>
      </c>
      <c r="P12" s="41" t="s">
        <v>141</v>
      </c>
    </row>
    <row r="13" spans="1:16" ht="32" x14ac:dyDescent="0.2">
      <c r="A13" s="18" t="s">
        <v>151</v>
      </c>
      <c r="B13" s="47"/>
      <c r="C13" s="35"/>
      <c r="D13" s="23"/>
      <c r="E13" s="51" t="s">
        <v>141</v>
      </c>
      <c r="F13" s="49"/>
      <c r="G13" s="50"/>
      <c r="H13" s="42" t="s">
        <v>141</v>
      </c>
      <c r="I13" s="52"/>
      <c r="J13" s="43" t="s">
        <v>141</v>
      </c>
      <c r="K13" s="44" t="s">
        <v>141</v>
      </c>
      <c r="L13" s="39"/>
      <c r="M13" s="33" t="s">
        <v>141</v>
      </c>
      <c r="N13" s="33" t="s">
        <v>141</v>
      </c>
      <c r="O13" s="33" t="s">
        <v>141</v>
      </c>
      <c r="P13" s="41" t="s">
        <v>141</v>
      </c>
    </row>
    <row r="14" spans="1:16" ht="48" x14ac:dyDescent="0.2">
      <c r="A14" s="18" t="s">
        <v>152</v>
      </c>
      <c r="B14" s="22" t="s">
        <v>141</v>
      </c>
      <c r="C14" s="23" t="s">
        <v>141</v>
      </c>
      <c r="D14" s="35"/>
      <c r="E14" s="51" t="s">
        <v>141</v>
      </c>
      <c r="F14" s="26" t="s">
        <v>141</v>
      </c>
      <c r="G14" s="27" t="s">
        <v>141</v>
      </c>
      <c r="H14" s="37"/>
      <c r="I14" s="29" t="s">
        <v>141</v>
      </c>
      <c r="J14" s="43"/>
      <c r="K14" s="44" t="s">
        <v>141</v>
      </c>
      <c r="L14" s="39"/>
      <c r="M14" s="33" t="s">
        <v>141</v>
      </c>
      <c r="N14" s="33" t="s">
        <v>141</v>
      </c>
      <c r="O14" s="33" t="s">
        <v>141</v>
      </c>
      <c r="P14" s="46"/>
    </row>
    <row r="15" spans="1:16" ht="96" x14ac:dyDescent="0.2">
      <c r="A15" s="18" t="s">
        <v>153</v>
      </c>
      <c r="B15" s="47"/>
      <c r="C15" s="35"/>
      <c r="D15" s="23" t="s">
        <v>141</v>
      </c>
      <c r="E15" s="51" t="s">
        <v>141</v>
      </c>
      <c r="F15" s="49"/>
      <c r="G15" s="50"/>
      <c r="H15" s="42" t="s">
        <v>141</v>
      </c>
      <c r="I15" s="29" t="s">
        <v>141</v>
      </c>
      <c r="J15" s="43" t="s">
        <v>141</v>
      </c>
      <c r="K15" s="44" t="s">
        <v>141</v>
      </c>
      <c r="L15" s="45" t="s">
        <v>141</v>
      </c>
      <c r="M15" s="40"/>
      <c r="N15" s="33" t="s">
        <v>141</v>
      </c>
      <c r="O15" s="33" t="s">
        <v>141</v>
      </c>
      <c r="P15" s="41" t="s">
        <v>141</v>
      </c>
    </row>
    <row r="16" spans="1:16" ht="32" x14ac:dyDescent="0.2">
      <c r="A16" s="18" t="s">
        <v>154</v>
      </c>
      <c r="B16" s="47"/>
      <c r="C16" s="35"/>
      <c r="D16" s="23" t="s">
        <v>141</v>
      </c>
      <c r="E16" s="51" t="s">
        <v>141</v>
      </c>
      <c r="F16" s="49"/>
      <c r="G16" s="50"/>
      <c r="H16" s="42" t="s">
        <v>141</v>
      </c>
      <c r="I16" s="52"/>
      <c r="J16" s="43" t="s">
        <v>141</v>
      </c>
      <c r="K16" s="44" t="s">
        <v>141</v>
      </c>
      <c r="L16" s="45" t="s">
        <v>141</v>
      </c>
      <c r="M16" s="40"/>
      <c r="N16" s="33" t="s">
        <v>141</v>
      </c>
      <c r="O16" s="33" t="s">
        <v>141</v>
      </c>
      <c r="P16" s="46"/>
    </row>
    <row r="17" spans="1:16" ht="48" x14ac:dyDescent="0.2">
      <c r="A17" s="18" t="s">
        <v>155</v>
      </c>
      <c r="B17" s="22" t="s">
        <v>141</v>
      </c>
      <c r="C17" s="23" t="s">
        <v>141</v>
      </c>
      <c r="D17" s="23" t="s">
        <v>141</v>
      </c>
      <c r="E17" s="51" t="s">
        <v>141</v>
      </c>
      <c r="F17" s="26" t="s">
        <v>141</v>
      </c>
      <c r="G17" s="27" t="s">
        <v>141</v>
      </c>
      <c r="H17" s="42" t="s">
        <v>141</v>
      </c>
      <c r="I17" s="29" t="s">
        <v>141</v>
      </c>
      <c r="J17" s="43" t="s">
        <v>141</v>
      </c>
      <c r="K17" s="44" t="s">
        <v>141</v>
      </c>
      <c r="L17" s="45" t="s">
        <v>141</v>
      </c>
      <c r="M17" s="40"/>
      <c r="N17" s="33" t="s">
        <v>141</v>
      </c>
      <c r="O17" s="33" t="s">
        <v>141</v>
      </c>
      <c r="P17" s="46"/>
    </row>
    <row r="18" spans="1:16" ht="48" x14ac:dyDescent="0.2">
      <c r="A18" s="18" t="s">
        <v>156</v>
      </c>
      <c r="B18" s="22" t="s">
        <v>141</v>
      </c>
      <c r="C18" s="23" t="s">
        <v>141</v>
      </c>
      <c r="D18" s="35"/>
      <c r="E18" s="51" t="s">
        <v>141</v>
      </c>
      <c r="F18" s="26" t="s">
        <v>141</v>
      </c>
      <c r="G18" s="27" t="s">
        <v>141</v>
      </c>
      <c r="H18" s="37"/>
      <c r="I18" s="29" t="s">
        <v>141</v>
      </c>
      <c r="J18" s="43" t="s">
        <v>141</v>
      </c>
      <c r="K18" s="44" t="s">
        <v>141</v>
      </c>
      <c r="L18" s="45" t="s">
        <v>141</v>
      </c>
      <c r="M18" s="33" t="s">
        <v>141</v>
      </c>
      <c r="N18" s="33" t="s">
        <v>141</v>
      </c>
      <c r="O18" s="33" t="s">
        <v>141</v>
      </c>
      <c r="P18" s="41" t="s">
        <v>141</v>
      </c>
    </row>
    <row r="19" spans="1:16" ht="64" x14ac:dyDescent="0.2">
      <c r="A19" s="18" t="s">
        <v>157</v>
      </c>
      <c r="B19" s="22" t="s">
        <v>141</v>
      </c>
      <c r="C19" s="23" t="s">
        <v>141</v>
      </c>
      <c r="D19" s="23"/>
      <c r="E19" s="51" t="s">
        <v>141</v>
      </c>
      <c r="F19" s="26" t="s">
        <v>141</v>
      </c>
      <c r="G19" s="27" t="s">
        <v>141</v>
      </c>
      <c r="H19" s="42" t="s">
        <v>141</v>
      </c>
      <c r="I19" s="29" t="s">
        <v>141</v>
      </c>
      <c r="J19" s="43" t="s">
        <v>141</v>
      </c>
      <c r="K19" s="44" t="s">
        <v>141</v>
      </c>
      <c r="L19" s="45"/>
      <c r="M19" s="33" t="s">
        <v>141</v>
      </c>
      <c r="N19" s="33" t="s">
        <v>141</v>
      </c>
      <c r="O19" s="33" t="s">
        <v>141</v>
      </c>
      <c r="P19" s="41" t="s">
        <v>141</v>
      </c>
    </row>
    <row r="20" spans="1:16" ht="96" x14ac:dyDescent="0.2">
      <c r="A20" s="18" t="s">
        <v>158</v>
      </c>
      <c r="B20" s="47"/>
      <c r="C20" s="35"/>
      <c r="D20" s="23" t="s">
        <v>141</v>
      </c>
      <c r="E20" s="36"/>
      <c r="F20" s="49"/>
      <c r="G20" s="50"/>
      <c r="H20" s="42" t="s">
        <v>141</v>
      </c>
      <c r="I20" s="29" t="s">
        <v>141</v>
      </c>
      <c r="J20" s="43" t="s">
        <v>141</v>
      </c>
      <c r="K20" s="38"/>
      <c r="L20" s="45" t="s">
        <v>141</v>
      </c>
      <c r="M20" s="33" t="s">
        <v>141</v>
      </c>
      <c r="N20" s="40"/>
      <c r="O20" s="33" t="s">
        <v>141</v>
      </c>
      <c r="P20" s="46"/>
    </row>
    <row r="21" spans="1:16" ht="48" x14ac:dyDescent="0.2">
      <c r="A21" s="18" t="s">
        <v>159</v>
      </c>
      <c r="B21" s="22" t="s">
        <v>141</v>
      </c>
      <c r="C21" s="23" t="s">
        <v>141</v>
      </c>
      <c r="D21" s="23" t="s">
        <v>141</v>
      </c>
      <c r="E21" s="48" t="s">
        <v>141</v>
      </c>
      <c r="F21" s="26" t="s">
        <v>141</v>
      </c>
      <c r="G21" s="27" t="s">
        <v>141</v>
      </c>
      <c r="H21" s="42" t="s">
        <v>141</v>
      </c>
      <c r="I21" s="29" t="s">
        <v>141</v>
      </c>
      <c r="J21" s="43" t="s">
        <v>141</v>
      </c>
      <c r="K21" s="44" t="s">
        <v>141</v>
      </c>
      <c r="L21" s="45" t="s">
        <v>141</v>
      </c>
      <c r="M21" s="33" t="s">
        <v>141</v>
      </c>
      <c r="N21" s="40"/>
      <c r="O21" s="33" t="s">
        <v>141</v>
      </c>
      <c r="P21" s="46"/>
    </row>
    <row r="22" spans="1:16" ht="32" x14ac:dyDescent="0.2">
      <c r="A22" s="18" t="s">
        <v>160</v>
      </c>
      <c r="B22" s="22" t="s">
        <v>141</v>
      </c>
      <c r="C22" s="23" t="s">
        <v>141</v>
      </c>
      <c r="D22" s="23" t="s">
        <v>141</v>
      </c>
      <c r="E22" s="48" t="s">
        <v>141</v>
      </c>
      <c r="F22" s="26" t="s">
        <v>141</v>
      </c>
      <c r="G22" s="27" t="s">
        <v>141</v>
      </c>
      <c r="H22" s="42" t="s">
        <v>141</v>
      </c>
      <c r="I22" s="29" t="s">
        <v>141</v>
      </c>
      <c r="J22" s="43" t="s">
        <v>141</v>
      </c>
      <c r="K22" s="44" t="s">
        <v>141</v>
      </c>
      <c r="L22" s="53" t="s">
        <v>141</v>
      </c>
      <c r="M22" s="33" t="s">
        <v>141</v>
      </c>
      <c r="N22" s="33" t="s">
        <v>141</v>
      </c>
      <c r="O22" s="33" t="s">
        <v>141</v>
      </c>
      <c r="P22" s="41" t="s">
        <v>141</v>
      </c>
    </row>
    <row r="23" spans="1:16" ht="64" x14ac:dyDescent="0.2">
      <c r="A23" s="18" t="s">
        <v>161</v>
      </c>
      <c r="B23" s="47"/>
      <c r="C23" s="35"/>
      <c r="D23" s="23" t="s">
        <v>141</v>
      </c>
      <c r="E23" s="48" t="s">
        <v>141</v>
      </c>
      <c r="F23" s="49"/>
      <c r="G23" s="50"/>
      <c r="H23" s="42" t="s">
        <v>141</v>
      </c>
      <c r="I23" s="29" t="s">
        <v>141</v>
      </c>
      <c r="J23" s="43" t="s">
        <v>141</v>
      </c>
      <c r="K23" s="38"/>
      <c r="L23" s="54" t="s">
        <v>141</v>
      </c>
      <c r="M23" s="33" t="s">
        <v>141</v>
      </c>
      <c r="N23" s="40"/>
      <c r="O23" s="33" t="s">
        <v>141</v>
      </c>
      <c r="P23" s="46"/>
    </row>
    <row r="24" spans="1:16" ht="32" x14ac:dyDescent="0.2">
      <c r="A24" s="18" t="s">
        <v>162</v>
      </c>
      <c r="B24" s="47"/>
      <c r="C24" s="35"/>
      <c r="D24" s="35"/>
      <c r="E24" s="55" t="s">
        <v>141</v>
      </c>
      <c r="F24" s="49"/>
      <c r="G24" s="50"/>
      <c r="H24" s="42" t="s">
        <v>141</v>
      </c>
      <c r="I24" s="56" t="s">
        <v>141</v>
      </c>
      <c r="J24" s="57" t="s">
        <v>141</v>
      </c>
      <c r="K24" s="44" t="s">
        <v>141</v>
      </c>
      <c r="L24" s="58" t="s">
        <v>141</v>
      </c>
      <c r="M24" s="59" t="s">
        <v>141</v>
      </c>
      <c r="N24" s="59" t="s">
        <v>141</v>
      </c>
      <c r="O24" s="59" t="s">
        <v>141</v>
      </c>
      <c r="P24" s="60"/>
    </row>
    <row r="25" spans="1:16" ht="64" x14ac:dyDescent="0.2">
      <c r="A25" s="18" t="s">
        <v>163</v>
      </c>
      <c r="B25" s="61"/>
      <c r="C25" s="62" t="s">
        <v>141</v>
      </c>
      <c r="D25" s="62" t="s">
        <v>141</v>
      </c>
      <c r="E25" s="63" t="s">
        <v>141</v>
      </c>
      <c r="F25" s="64" t="s">
        <v>141</v>
      </c>
      <c r="G25" s="65"/>
      <c r="H25" s="66" t="s">
        <v>141</v>
      </c>
      <c r="I25" s="67" t="s">
        <v>141</v>
      </c>
      <c r="J25" s="68" t="s">
        <v>141</v>
      </c>
      <c r="K25" s="69" t="s">
        <v>141</v>
      </c>
      <c r="L25" s="70" t="s">
        <v>141</v>
      </c>
      <c r="M25" s="71"/>
      <c r="N25" s="72" t="s">
        <v>141</v>
      </c>
      <c r="O25" s="72" t="s">
        <v>141</v>
      </c>
      <c r="P25" s="73" t="s">
        <v>141</v>
      </c>
    </row>
    <row r="26" spans="1:16" ht="176" x14ac:dyDescent="0.2">
      <c r="A26" s="18" t="s">
        <v>164</v>
      </c>
      <c r="B26" s="61"/>
      <c r="C26" s="74" t="s">
        <v>141</v>
      </c>
      <c r="D26" s="75"/>
      <c r="E26" s="76" t="s">
        <v>141</v>
      </c>
      <c r="F26" s="77"/>
      <c r="G26" s="78" t="s">
        <v>141</v>
      </c>
      <c r="H26" s="66" t="s">
        <v>141</v>
      </c>
      <c r="I26" s="79"/>
      <c r="J26" s="80" t="s">
        <v>141</v>
      </c>
      <c r="K26" s="81" t="s">
        <v>141</v>
      </c>
      <c r="L26" s="82" t="s">
        <v>141</v>
      </c>
      <c r="M26" s="71"/>
      <c r="N26" s="71"/>
      <c r="O26" s="83" t="s">
        <v>141</v>
      </c>
      <c r="P26" s="84"/>
    </row>
    <row r="27" spans="1:16" ht="25" thickBot="1" x14ac:dyDescent="0.25">
      <c r="A27" s="20" t="s">
        <v>165</v>
      </c>
      <c r="B27" s="85" t="s">
        <v>141</v>
      </c>
      <c r="C27" s="74" t="s">
        <v>141</v>
      </c>
      <c r="D27" s="74" t="s">
        <v>141</v>
      </c>
      <c r="E27" s="76"/>
      <c r="F27" s="86" t="s">
        <v>141</v>
      </c>
      <c r="G27" s="78" t="s">
        <v>141</v>
      </c>
      <c r="H27" s="66"/>
      <c r="I27" s="87"/>
      <c r="J27" s="80" t="s">
        <v>141</v>
      </c>
      <c r="K27" s="88" t="s">
        <v>141</v>
      </c>
      <c r="L27" s="89" t="s">
        <v>141</v>
      </c>
      <c r="M27" s="59"/>
      <c r="N27" s="83" t="s">
        <v>141</v>
      </c>
      <c r="O27" s="83" t="s">
        <v>141</v>
      </c>
      <c r="P27" s="90"/>
    </row>
    <row r="28" spans="1:16" ht="32" x14ac:dyDescent="0.2">
      <c r="A28" s="18" t="s">
        <v>166</v>
      </c>
      <c r="B28" s="85" t="s">
        <v>141</v>
      </c>
      <c r="C28" s="75"/>
      <c r="D28" s="75"/>
      <c r="E28" s="76" t="s">
        <v>141</v>
      </c>
      <c r="F28" s="77"/>
      <c r="G28" s="78" t="s">
        <v>141</v>
      </c>
      <c r="H28" s="66" t="s">
        <v>141</v>
      </c>
      <c r="I28" s="87" t="s">
        <v>141</v>
      </c>
      <c r="J28" s="91"/>
      <c r="K28" s="88" t="s">
        <v>141</v>
      </c>
      <c r="L28" s="89"/>
      <c r="M28" s="59" t="s">
        <v>141</v>
      </c>
      <c r="N28" s="71"/>
      <c r="O28" s="83" t="s">
        <v>141</v>
      </c>
      <c r="P28" s="90"/>
    </row>
    <row r="29" spans="1:16" ht="32" x14ac:dyDescent="0.2">
      <c r="A29" s="18" t="s">
        <v>167</v>
      </c>
      <c r="B29" s="85" t="s">
        <v>141</v>
      </c>
      <c r="C29" s="92" t="s">
        <v>141</v>
      </c>
      <c r="D29" s="75"/>
      <c r="E29" s="76" t="s">
        <v>141</v>
      </c>
      <c r="F29" s="86" t="s">
        <v>141</v>
      </c>
      <c r="G29" s="78" t="s">
        <v>141</v>
      </c>
      <c r="H29" s="66" t="s">
        <v>141</v>
      </c>
      <c r="I29" s="87" t="s">
        <v>141</v>
      </c>
      <c r="J29" s="91"/>
      <c r="K29" s="88" t="s">
        <v>141</v>
      </c>
      <c r="L29" s="93"/>
      <c r="M29" s="83" t="s">
        <v>141</v>
      </c>
      <c r="N29" s="83" t="s">
        <v>141</v>
      </c>
      <c r="O29" s="71"/>
      <c r="P29" s="90" t="s">
        <v>141</v>
      </c>
    </row>
    <row r="30" spans="1:16" ht="80" x14ac:dyDescent="0.2">
      <c r="A30" s="18" t="s">
        <v>168</v>
      </c>
      <c r="B30" s="85" t="s">
        <v>141</v>
      </c>
      <c r="C30" s="75"/>
      <c r="D30" s="74" t="s">
        <v>141</v>
      </c>
      <c r="E30" s="76" t="s">
        <v>141</v>
      </c>
      <c r="F30" s="86" t="s">
        <v>141</v>
      </c>
      <c r="G30" s="78"/>
      <c r="H30" s="66" t="s">
        <v>141</v>
      </c>
      <c r="I30" s="87"/>
      <c r="J30" s="80" t="s">
        <v>141</v>
      </c>
      <c r="K30" s="88" t="s">
        <v>141</v>
      </c>
      <c r="L30" s="82" t="s">
        <v>141</v>
      </c>
      <c r="M30" s="83"/>
      <c r="N30" s="83"/>
      <c r="O30" s="83" t="s">
        <v>141</v>
      </c>
      <c r="P30" s="90" t="s">
        <v>141</v>
      </c>
    </row>
    <row r="31" spans="1:16" ht="64" x14ac:dyDescent="0.2">
      <c r="A31" s="18" t="s">
        <v>169</v>
      </c>
      <c r="B31" s="85" t="s">
        <v>141</v>
      </c>
      <c r="C31" s="75"/>
      <c r="D31" s="75"/>
      <c r="E31" s="76" t="s">
        <v>141</v>
      </c>
      <c r="F31" s="86" t="s">
        <v>141</v>
      </c>
      <c r="G31" s="94"/>
      <c r="H31" s="66" t="s">
        <v>141</v>
      </c>
      <c r="I31" s="79"/>
      <c r="J31" s="91"/>
      <c r="K31" s="88" t="s">
        <v>141</v>
      </c>
      <c r="L31" s="93"/>
      <c r="M31" s="71"/>
      <c r="N31" s="71"/>
      <c r="O31" s="71"/>
      <c r="P31" s="90" t="s">
        <v>141</v>
      </c>
    </row>
    <row r="32" spans="1:16" ht="64" x14ac:dyDescent="0.2">
      <c r="A32" s="18" t="s">
        <v>170</v>
      </c>
      <c r="B32" s="95" t="s">
        <v>141</v>
      </c>
      <c r="C32" s="74" t="s">
        <v>141</v>
      </c>
      <c r="D32" s="75"/>
      <c r="E32" s="76" t="s">
        <v>141</v>
      </c>
      <c r="F32" s="86" t="s">
        <v>141</v>
      </c>
      <c r="G32" s="78" t="s">
        <v>141</v>
      </c>
      <c r="H32" s="66" t="s">
        <v>141</v>
      </c>
      <c r="I32" s="87" t="s">
        <v>141</v>
      </c>
      <c r="J32" s="91"/>
      <c r="K32" s="88" t="s">
        <v>141</v>
      </c>
      <c r="L32" s="93"/>
      <c r="M32" s="71"/>
      <c r="N32" s="83" t="s">
        <v>141</v>
      </c>
      <c r="O32" s="83" t="s">
        <v>141</v>
      </c>
      <c r="P32" s="90" t="s">
        <v>141</v>
      </c>
    </row>
    <row r="33" spans="1:16" ht="64" x14ac:dyDescent="0.2">
      <c r="A33" s="18" t="s">
        <v>171</v>
      </c>
      <c r="B33" s="61"/>
      <c r="C33" s="75"/>
      <c r="D33" s="75"/>
      <c r="E33" s="55" t="s">
        <v>141</v>
      </c>
      <c r="F33" s="96"/>
      <c r="G33" s="97"/>
      <c r="H33" s="42"/>
      <c r="I33" s="56"/>
      <c r="J33" s="57" t="s">
        <v>141</v>
      </c>
      <c r="K33" s="44" t="s">
        <v>141</v>
      </c>
      <c r="L33" s="54" t="s">
        <v>141</v>
      </c>
      <c r="M33" s="98" t="s">
        <v>141</v>
      </c>
      <c r="N33" s="71"/>
      <c r="O33" s="98" t="s">
        <v>141</v>
      </c>
      <c r="P33" s="41" t="s">
        <v>141</v>
      </c>
    </row>
    <row r="34" spans="1:16" ht="64" x14ac:dyDescent="0.2">
      <c r="A34" s="18" t="s">
        <v>172</v>
      </c>
      <c r="B34" s="61"/>
      <c r="C34" s="75"/>
      <c r="D34" s="75"/>
      <c r="E34" s="55" t="s">
        <v>141</v>
      </c>
      <c r="F34" s="96"/>
      <c r="G34" s="97"/>
      <c r="H34" s="42"/>
      <c r="I34" s="56" t="s">
        <v>141</v>
      </c>
      <c r="J34" s="57" t="s">
        <v>141</v>
      </c>
      <c r="K34" s="44" t="s">
        <v>141</v>
      </c>
      <c r="L34" s="54" t="s">
        <v>141</v>
      </c>
      <c r="M34" s="98" t="s">
        <v>141</v>
      </c>
      <c r="N34" s="71"/>
      <c r="O34" s="98" t="s">
        <v>141</v>
      </c>
      <c r="P34" s="41" t="s">
        <v>141</v>
      </c>
    </row>
    <row r="35" spans="1:16" ht="32" x14ac:dyDescent="0.2">
      <c r="A35" s="18" t="s">
        <v>173</v>
      </c>
      <c r="B35" s="61"/>
      <c r="C35" s="75"/>
      <c r="D35" s="99" t="s">
        <v>141</v>
      </c>
      <c r="E35" s="55" t="s">
        <v>141</v>
      </c>
      <c r="F35" s="100" t="s">
        <v>141</v>
      </c>
      <c r="G35" s="101" t="s">
        <v>141</v>
      </c>
      <c r="H35" s="42" t="s">
        <v>141</v>
      </c>
      <c r="I35" s="56" t="s">
        <v>141</v>
      </c>
      <c r="J35" s="57"/>
      <c r="K35" s="44" t="s">
        <v>141</v>
      </c>
      <c r="L35" s="93"/>
      <c r="M35" s="98" t="s">
        <v>141</v>
      </c>
      <c r="N35" s="98" t="s">
        <v>141</v>
      </c>
      <c r="O35" s="98" t="s">
        <v>141</v>
      </c>
      <c r="P35" s="41" t="s">
        <v>141</v>
      </c>
    </row>
    <row r="36" spans="1:16" ht="24" x14ac:dyDescent="0.2">
      <c r="A36" s="18" t="s">
        <v>174</v>
      </c>
      <c r="B36" s="61"/>
      <c r="C36" s="75"/>
      <c r="D36" s="99" t="s">
        <v>141</v>
      </c>
      <c r="E36" s="55" t="s">
        <v>141</v>
      </c>
      <c r="F36" s="100" t="s">
        <v>141</v>
      </c>
      <c r="G36" s="97"/>
      <c r="H36" s="42" t="s">
        <v>141</v>
      </c>
      <c r="I36" s="56"/>
      <c r="J36" s="57" t="s">
        <v>141</v>
      </c>
      <c r="K36" s="44" t="s">
        <v>141</v>
      </c>
      <c r="L36" s="54" t="s">
        <v>141</v>
      </c>
      <c r="M36" s="71"/>
      <c r="N36" s="71"/>
      <c r="O36" s="98" t="s">
        <v>141</v>
      </c>
      <c r="P36" s="41" t="s">
        <v>141</v>
      </c>
    </row>
    <row r="37" spans="1:16" ht="32" x14ac:dyDescent="0.2">
      <c r="A37" s="18" t="s">
        <v>175</v>
      </c>
      <c r="B37" s="102" t="s">
        <v>141</v>
      </c>
      <c r="C37" s="99" t="s">
        <v>141</v>
      </c>
      <c r="D37" s="75"/>
      <c r="E37" s="103"/>
      <c r="F37" s="100" t="s">
        <v>141</v>
      </c>
      <c r="G37" s="101" t="s">
        <v>141</v>
      </c>
      <c r="H37" s="42"/>
      <c r="I37" s="56" t="s">
        <v>141</v>
      </c>
      <c r="J37" s="57"/>
      <c r="K37" s="44" t="s">
        <v>141</v>
      </c>
      <c r="L37" s="93"/>
      <c r="M37" s="98" t="s">
        <v>141</v>
      </c>
      <c r="N37" s="71"/>
      <c r="O37" s="98" t="s">
        <v>141</v>
      </c>
      <c r="P37" s="41" t="s">
        <v>141</v>
      </c>
    </row>
    <row r="38" spans="1:16" ht="25" thickBot="1" x14ac:dyDescent="0.25">
      <c r="A38" s="21" t="s">
        <v>176</v>
      </c>
      <c r="B38" s="104"/>
      <c r="C38" s="105"/>
      <c r="D38" s="105"/>
      <c r="E38" s="106" t="s">
        <v>141</v>
      </c>
      <c r="F38" s="107"/>
      <c r="G38" s="108"/>
      <c r="H38" s="109" t="s">
        <v>141</v>
      </c>
      <c r="I38" s="110" t="s">
        <v>141</v>
      </c>
      <c r="J38" s="111"/>
      <c r="K38" s="112" t="s">
        <v>141</v>
      </c>
      <c r="L38" s="113"/>
      <c r="M38" s="114" t="s">
        <v>141</v>
      </c>
      <c r="N38" s="114" t="s">
        <v>141</v>
      </c>
      <c r="O38" s="114" t="s">
        <v>141</v>
      </c>
      <c r="P38" s="115" t="s">
        <v>141</v>
      </c>
    </row>
    <row r="39" spans="1:16" x14ac:dyDescent="0.2">
      <c r="A39" s="3"/>
    </row>
    <row r="40" spans="1:16" x14ac:dyDescent="0.2">
      <c r="A40" s="3"/>
    </row>
    <row r="41" spans="1:16" x14ac:dyDescent="0.2">
      <c r="A41" s="4"/>
    </row>
    <row r="42" spans="1:16" x14ac:dyDescent="0.2">
      <c r="A42" s="4"/>
    </row>
    <row r="43" spans="1:16" x14ac:dyDescent="0.2">
      <c r="A43" s="3"/>
    </row>
  </sheetData>
  <mergeCells count="5">
    <mergeCell ref="B1:E1"/>
    <mergeCell ref="A1:A2"/>
    <mergeCell ref="F1:H1"/>
    <mergeCell ref="I1:K1"/>
    <mergeCell ref="L1:P1"/>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4984D-A0AC-0445-A6E7-667413C676D9}">
  <dimension ref="A1:C7"/>
  <sheetViews>
    <sheetView zoomScale="130" zoomScaleNormal="130" workbookViewId="0">
      <selection activeCell="B7" sqref="B7"/>
    </sheetView>
  </sheetViews>
  <sheetFormatPr baseColWidth="10" defaultColWidth="11.5" defaultRowHeight="15" x14ac:dyDescent="0.2"/>
  <cols>
    <col min="1" max="1" width="20.1640625" customWidth="1"/>
    <col min="2" max="2" width="52" customWidth="1"/>
    <col min="3" max="3" width="18.6640625" customWidth="1"/>
  </cols>
  <sheetData>
    <row r="1" spans="1:3" ht="15" customHeight="1" x14ac:dyDescent="0.2">
      <c r="C1" t="s">
        <v>431</v>
      </c>
    </row>
    <row r="2" spans="1:3" x14ac:dyDescent="0.2">
      <c r="C2" t="s">
        <v>263</v>
      </c>
    </row>
    <row r="3" spans="1:3" x14ac:dyDescent="0.2">
      <c r="A3" s="292" t="s">
        <v>530</v>
      </c>
      <c r="B3" s="292"/>
      <c r="C3" t="s">
        <v>415</v>
      </c>
    </row>
    <row r="4" spans="1:3" x14ac:dyDescent="0.2">
      <c r="A4" s="292"/>
      <c r="B4" s="292"/>
    </row>
    <row r="5" spans="1:3" ht="112" x14ac:dyDescent="0.2">
      <c r="A5" s="175" t="s">
        <v>531</v>
      </c>
      <c r="B5" s="176" t="s">
        <v>532</v>
      </c>
      <c r="C5" s="129" t="s">
        <v>544</v>
      </c>
    </row>
    <row r="6" spans="1:3" ht="64" x14ac:dyDescent="0.2">
      <c r="A6" s="175" t="s">
        <v>178</v>
      </c>
      <c r="B6" s="176" t="s">
        <v>533</v>
      </c>
      <c r="C6" s="175" t="s">
        <v>433</v>
      </c>
    </row>
    <row r="7" spans="1:3" ht="64" x14ac:dyDescent="0.2">
      <c r="A7" s="175" t="s">
        <v>534</v>
      </c>
      <c r="B7" s="176" t="s">
        <v>535</v>
      </c>
      <c r="C7" s="175" t="s">
        <v>17</v>
      </c>
    </row>
  </sheetData>
  <mergeCells count="1">
    <mergeCell ref="A3:B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9F073-E1DF-D140-B897-B75BA31374B2}">
  <sheetPr filterMode="1"/>
  <dimension ref="A1:S9555"/>
  <sheetViews>
    <sheetView tabSelected="1" zoomScale="110" zoomScaleNormal="110" workbookViewId="0">
      <pane ySplit="1" topLeftCell="A2" activePane="bottomLeft" state="frozen"/>
      <selection pane="bottomLeft" activeCell="A3" sqref="A3"/>
    </sheetView>
  </sheetViews>
  <sheetFormatPr baseColWidth="10" defaultColWidth="10.83203125" defaultRowHeight="14" x14ac:dyDescent="0.15"/>
  <cols>
    <col min="1" max="1" width="9.5" style="130" customWidth="1"/>
    <col min="2" max="2" width="16.6640625" style="130" customWidth="1"/>
    <col min="3" max="3" width="41.6640625" style="130" customWidth="1"/>
    <col min="4" max="4" width="10.83203125" style="130"/>
    <col min="5" max="6" width="18.1640625" style="130" customWidth="1"/>
    <col min="7" max="7" width="37.1640625" style="130" customWidth="1"/>
    <col min="8" max="8" width="20" style="130" customWidth="1"/>
    <col min="9" max="9" width="78.83203125" style="130" customWidth="1"/>
    <col min="10" max="10" width="20.83203125" style="130" customWidth="1"/>
    <col min="11" max="11" width="22.83203125" style="154" customWidth="1"/>
    <col min="12" max="12" width="37.33203125" style="130" customWidth="1"/>
    <col min="13" max="13" width="27" style="153" customWidth="1"/>
    <col min="14" max="14" width="21.33203125" style="130" customWidth="1"/>
    <col min="15" max="16" width="16.33203125" style="130" customWidth="1"/>
    <col min="17" max="17" width="82.5" style="130" customWidth="1"/>
    <col min="18" max="18" width="57.5" style="153" customWidth="1"/>
    <col min="19" max="19" width="18.1640625" style="130" customWidth="1"/>
    <col min="20" max="16384" width="10.83203125" style="130"/>
  </cols>
  <sheetData>
    <row r="1" spans="1:19" ht="51.75" customHeight="1" x14ac:dyDescent="0.15">
      <c r="A1" s="277" t="s">
        <v>414</v>
      </c>
      <c r="B1" s="277"/>
      <c r="C1" s="277"/>
      <c r="D1" s="277"/>
      <c r="E1" s="277"/>
      <c r="F1" s="277"/>
      <c r="G1" s="277"/>
      <c r="H1" s="277"/>
      <c r="I1" s="277"/>
      <c r="J1" s="277"/>
      <c r="K1" s="277"/>
      <c r="L1" s="277"/>
      <c r="M1" s="277"/>
      <c r="N1" s="277"/>
      <c r="O1" s="277"/>
      <c r="P1" s="277"/>
      <c r="Q1" s="277"/>
      <c r="R1" s="277"/>
      <c r="S1" s="277"/>
    </row>
    <row r="2" spans="1:19" ht="45" x14ac:dyDescent="0.15">
      <c r="A2" s="131" t="s">
        <v>0</v>
      </c>
      <c r="B2" s="131" t="s">
        <v>1</v>
      </c>
      <c r="C2" s="132" t="s">
        <v>2</v>
      </c>
      <c r="D2" s="131" t="s">
        <v>3</v>
      </c>
      <c r="E2" s="131" t="s">
        <v>594</v>
      </c>
      <c r="F2" s="131" t="s">
        <v>595</v>
      </c>
      <c r="G2" s="131" t="s">
        <v>5</v>
      </c>
      <c r="H2" s="131" t="s">
        <v>6</v>
      </c>
      <c r="I2" s="131" t="s">
        <v>7</v>
      </c>
      <c r="J2" s="131" t="s">
        <v>585</v>
      </c>
      <c r="K2" s="131" t="s">
        <v>591</v>
      </c>
      <c r="L2" s="131" t="s">
        <v>592</v>
      </c>
      <c r="M2" s="131" t="s">
        <v>593</v>
      </c>
      <c r="N2" s="131" t="s">
        <v>537</v>
      </c>
      <c r="O2" s="131" t="s">
        <v>538</v>
      </c>
      <c r="P2" s="131" t="s">
        <v>539</v>
      </c>
      <c r="Q2" s="131" t="s">
        <v>9</v>
      </c>
      <c r="R2" s="131" t="s">
        <v>10</v>
      </c>
      <c r="S2" s="131" t="s">
        <v>261</v>
      </c>
    </row>
    <row r="3" spans="1:19" ht="120" x14ac:dyDescent="0.15">
      <c r="A3" s="133">
        <v>1</v>
      </c>
      <c r="B3" s="134" t="s">
        <v>233</v>
      </c>
      <c r="C3" s="135" t="s">
        <v>11</v>
      </c>
      <c r="D3" s="136">
        <v>2013</v>
      </c>
      <c r="E3" s="159" t="s">
        <v>12</v>
      </c>
      <c r="F3" s="216"/>
      <c r="G3" s="137" t="s">
        <v>13</v>
      </c>
      <c r="H3" s="135" t="s">
        <v>14</v>
      </c>
      <c r="I3" s="141" t="s">
        <v>15</v>
      </c>
      <c r="J3" s="141" t="s">
        <v>587</v>
      </c>
      <c r="K3" s="138" t="s">
        <v>16</v>
      </c>
      <c r="L3" s="134" t="s">
        <v>417</v>
      </c>
      <c r="M3" s="138" t="s">
        <v>16</v>
      </c>
      <c r="N3" s="197"/>
      <c r="O3" s="197"/>
      <c r="P3" s="197" t="s">
        <v>534</v>
      </c>
      <c r="Q3" s="188" t="s">
        <v>18</v>
      </c>
      <c r="R3" s="262" t="s">
        <v>19</v>
      </c>
      <c r="S3" s="162" t="s">
        <v>431</v>
      </c>
    </row>
    <row r="4" spans="1:19" ht="120" x14ac:dyDescent="0.15">
      <c r="A4" s="133">
        <v>2</v>
      </c>
      <c r="B4" s="134" t="s">
        <v>20</v>
      </c>
      <c r="C4" s="135" t="s">
        <v>180</v>
      </c>
      <c r="D4" s="162">
        <v>2020</v>
      </c>
      <c r="E4" s="159" t="s">
        <v>602</v>
      </c>
      <c r="F4" s="216"/>
      <c r="G4" s="139" t="s">
        <v>21</v>
      </c>
      <c r="H4" s="139" t="s">
        <v>22</v>
      </c>
      <c r="I4" s="135" t="s">
        <v>576</v>
      </c>
      <c r="J4" s="141" t="s">
        <v>587</v>
      </c>
      <c r="K4" s="138" t="s">
        <v>16</v>
      </c>
      <c r="L4" s="140" t="s">
        <v>577</v>
      </c>
      <c r="M4" s="138" t="s">
        <v>16</v>
      </c>
      <c r="N4" s="159" t="s">
        <v>131</v>
      </c>
      <c r="O4" s="197"/>
      <c r="P4" s="197"/>
      <c r="Q4" s="188" t="s">
        <v>26</v>
      </c>
      <c r="R4" s="138" t="s">
        <v>27</v>
      </c>
      <c r="S4" s="162" t="s">
        <v>431</v>
      </c>
    </row>
    <row r="5" spans="1:19" ht="356" x14ac:dyDescent="0.15">
      <c r="A5" s="133">
        <v>3</v>
      </c>
      <c r="B5" s="135" t="s">
        <v>28</v>
      </c>
      <c r="C5" s="135" t="s">
        <v>29</v>
      </c>
      <c r="D5" s="136">
        <v>2017</v>
      </c>
      <c r="E5" s="159" t="s">
        <v>30</v>
      </c>
      <c r="F5" s="216"/>
      <c r="G5" s="135" t="s">
        <v>181</v>
      </c>
      <c r="H5" s="135" t="s">
        <v>31</v>
      </c>
      <c r="I5" s="135" t="s">
        <v>186</v>
      </c>
      <c r="J5" s="141" t="s">
        <v>588</v>
      </c>
      <c r="K5" s="134" t="s">
        <v>16</v>
      </c>
      <c r="L5" s="134" t="s">
        <v>182</v>
      </c>
      <c r="M5" s="138" t="s">
        <v>183</v>
      </c>
      <c r="N5" s="159" t="s">
        <v>131</v>
      </c>
      <c r="O5" s="197"/>
      <c r="P5" s="197"/>
      <c r="Q5" s="189" t="s">
        <v>185</v>
      </c>
      <c r="R5" s="134" t="s">
        <v>184</v>
      </c>
      <c r="S5" s="162" t="s">
        <v>431</v>
      </c>
    </row>
    <row r="6" spans="1:19" ht="217" customHeight="1" x14ac:dyDescent="0.15">
      <c r="A6" s="133">
        <v>4</v>
      </c>
      <c r="B6" s="134" t="s">
        <v>327</v>
      </c>
      <c r="C6" s="135" t="s">
        <v>33</v>
      </c>
      <c r="D6" s="136">
        <v>2020</v>
      </c>
      <c r="E6" s="159" t="s">
        <v>34</v>
      </c>
      <c r="F6" s="216"/>
      <c r="G6" s="135" t="s">
        <v>177</v>
      </c>
      <c r="H6" s="135" t="s">
        <v>35</v>
      </c>
      <c r="I6" s="135" t="s">
        <v>36</v>
      </c>
      <c r="J6" s="141" t="s">
        <v>586</v>
      </c>
      <c r="K6" s="134" t="s">
        <v>53</v>
      </c>
      <c r="L6" s="134" t="s">
        <v>16</v>
      </c>
      <c r="M6" s="134" t="s">
        <v>16</v>
      </c>
      <c r="N6" s="159" t="s">
        <v>131</v>
      </c>
      <c r="O6" s="198" t="s">
        <v>433</v>
      </c>
      <c r="P6" s="197" t="s">
        <v>534</v>
      </c>
      <c r="Q6" s="189" t="s">
        <v>626</v>
      </c>
      <c r="R6" s="134" t="s">
        <v>540</v>
      </c>
      <c r="S6" s="202" t="s">
        <v>431</v>
      </c>
    </row>
    <row r="7" spans="1:19" ht="180" hidden="1" x14ac:dyDescent="0.15">
      <c r="A7" s="142">
        <v>5</v>
      </c>
      <c r="B7" s="135" t="s">
        <v>37</v>
      </c>
      <c r="C7" s="135" t="s">
        <v>38</v>
      </c>
      <c r="D7" s="136">
        <v>2011</v>
      </c>
      <c r="E7" s="159" t="s">
        <v>39</v>
      </c>
      <c r="F7" s="216"/>
      <c r="G7" s="135" t="s">
        <v>40</v>
      </c>
      <c r="H7" s="143" t="s">
        <v>41</v>
      </c>
      <c r="I7" s="141" t="s">
        <v>42</v>
      </c>
      <c r="J7" s="221" t="s">
        <v>586</v>
      </c>
      <c r="K7" s="143" t="s">
        <v>416</v>
      </c>
      <c r="L7" s="143" t="s">
        <v>16</v>
      </c>
      <c r="M7" s="143" t="s">
        <v>16</v>
      </c>
      <c r="N7" s="236"/>
      <c r="O7" s="159"/>
      <c r="P7" s="247"/>
      <c r="Q7" s="190"/>
      <c r="R7" s="144"/>
      <c r="S7" s="162" t="s">
        <v>263</v>
      </c>
    </row>
    <row r="8" spans="1:19" ht="225" x14ac:dyDescent="0.15">
      <c r="A8" s="142">
        <v>6</v>
      </c>
      <c r="B8" s="135" t="s">
        <v>20</v>
      </c>
      <c r="C8" s="135" t="s">
        <v>43</v>
      </c>
      <c r="D8" s="136">
        <v>2019</v>
      </c>
      <c r="E8" s="159" t="s">
        <v>39</v>
      </c>
      <c r="F8" s="216"/>
      <c r="G8" s="135" t="s">
        <v>44</v>
      </c>
      <c r="H8" s="135" t="s">
        <v>45</v>
      </c>
      <c r="I8" s="135" t="s">
        <v>46</v>
      </c>
      <c r="J8" s="141" t="s">
        <v>586</v>
      </c>
      <c r="K8" s="135" t="s">
        <v>416</v>
      </c>
      <c r="L8" s="135" t="s">
        <v>16</v>
      </c>
      <c r="M8" s="135" t="s">
        <v>48</v>
      </c>
      <c r="N8" s="236" t="s">
        <v>131</v>
      </c>
      <c r="O8" s="199"/>
      <c r="P8" s="197"/>
      <c r="Q8" s="191" t="s">
        <v>49</v>
      </c>
      <c r="R8" s="135" t="s">
        <v>50</v>
      </c>
      <c r="S8" s="162" t="s">
        <v>431</v>
      </c>
    </row>
    <row r="9" spans="1:19" ht="120" x14ac:dyDescent="0.15">
      <c r="A9" s="142">
        <v>7</v>
      </c>
      <c r="B9" s="155" t="s">
        <v>51</v>
      </c>
      <c r="C9" s="156" t="s">
        <v>424</v>
      </c>
      <c r="D9" s="157">
        <v>2019</v>
      </c>
      <c r="E9" s="158" t="s">
        <v>422</v>
      </c>
      <c r="F9" s="261"/>
      <c r="G9" s="159" t="s">
        <v>423</v>
      </c>
      <c r="H9" s="160" t="s">
        <v>52</v>
      </c>
      <c r="I9" s="160" t="s">
        <v>425</v>
      </c>
      <c r="J9" s="160" t="s">
        <v>586</v>
      </c>
      <c r="K9" s="161" t="s">
        <v>627</v>
      </c>
      <c r="L9" s="233" t="s">
        <v>16</v>
      </c>
      <c r="M9" s="143" t="s">
        <v>16</v>
      </c>
      <c r="N9" s="159" t="s">
        <v>131</v>
      </c>
      <c r="O9" s="159"/>
      <c r="P9" s="159"/>
      <c r="Q9" s="190" t="s">
        <v>426</v>
      </c>
      <c r="R9" s="144" t="s">
        <v>55</v>
      </c>
      <c r="S9" s="162" t="s">
        <v>431</v>
      </c>
    </row>
    <row r="10" spans="1:19" ht="105" x14ac:dyDescent="0.15">
      <c r="A10" s="142">
        <v>8</v>
      </c>
      <c r="B10" s="165" t="s">
        <v>234</v>
      </c>
      <c r="C10" s="143" t="s">
        <v>56</v>
      </c>
      <c r="D10" s="163">
        <v>2012</v>
      </c>
      <c r="E10" s="158" t="s">
        <v>12</v>
      </c>
      <c r="F10" s="224"/>
      <c r="G10" s="160" t="s">
        <v>57</v>
      </c>
      <c r="H10" s="160" t="s">
        <v>58</v>
      </c>
      <c r="I10" s="160" t="s">
        <v>59</v>
      </c>
      <c r="J10" s="222" t="s">
        <v>587</v>
      </c>
      <c r="K10" s="143" t="s">
        <v>16</v>
      </c>
      <c r="L10" s="143" t="s">
        <v>428</v>
      </c>
      <c r="M10" s="143" t="s">
        <v>16</v>
      </c>
      <c r="N10" s="159" t="s">
        <v>131</v>
      </c>
      <c r="O10" s="159"/>
      <c r="P10" s="159"/>
      <c r="Q10" s="190" t="s">
        <v>429</v>
      </c>
      <c r="R10" s="144" t="s">
        <v>430</v>
      </c>
      <c r="S10" s="162" t="s">
        <v>431</v>
      </c>
    </row>
    <row r="11" spans="1:19" ht="120" x14ac:dyDescent="0.15">
      <c r="A11" s="146">
        <v>9</v>
      </c>
      <c r="B11" s="134" t="s">
        <v>20</v>
      </c>
      <c r="C11" s="135" t="s">
        <v>721</v>
      </c>
      <c r="D11" s="135">
        <v>2013</v>
      </c>
      <c r="E11" s="162" t="s">
        <v>39</v>
      </c>
      <c r="F11" s="162"/>
      <c r="G11" s="135" t="s">
        <v>61</v>
      </c>
      <c r="H11" s="135" t="s">
        <v>62</v>
      </c>
      <c r="I11" s="135" t="s">
        <v>280</v>
      </c>
      <c r="J11" s="141" t="s">
        <v>586</v>
      </c>
      <c r="K11" s="134" t="s">
        <v>583</v>
      </c>
      <c r="L11" s="134" t="s">
        <v>16</v>
      </c>
      <c r="M11" s="134" t="s">
        <v>16</v>
      </c>
      <c r="N11" s="200"/>
      <c r="O11" s="200"/>
      <c r="P11" s="197" t="s">
        <v>534</v>
      </c>
      <c r="Q11" s="191" t="s">
        <v>636</v>
      </c>
      <c r="R11" s="135" t="s">
        <v>282</v>
      </c>
      <c r="S11" s="162" t="s">
        <v>431</v>
      </c>
    </row>
    <row r="12" spans="1:19" ht="240" x14ac:dyDescent="0.15">
      <c r="A12" s="146">
        <v>10</v>
      </c>
      <c r="B12" s="135" t="s">
        <v>20</v>
      </c>
      <c r="C12" s="135" t="s">
        <v>63</v>
      </c>
      <c r="D12" s="135">
        <v>2015</v>
      </c>
      <c r="E12" s="159" t="s">
        <v>39</v>
      </c>
      <c r="F12" s="216"/>
      <c r="G12" s="135" t="s">
        <v>283</v>
      </c>
      <c r="H12" s="135" t="s">
        <v>284</v>
      </c>
      <c r="I12" s="135" t="s">
        <v>285</v>
      </c>
      <c r="J12" s="141" t="s">
        <v>587</v>
      </c>
      <c r="K12" s="134" t="s">
        <v>16</v>
      </c>
      <c r="L12" s="134" t="s">
        <v>561</v>
      </c>
      <c r="M12" s="134" t="s">
        <v>16</v>
      </c>
      <c r="N12" s="200"/>
      <c r="O12" s="200"/>
      <c r="P12" s="197" t="s">
        <v>534</v>
      </c>
      <c r="Q12" s="191" t="s">
        <v>286</v>
      </c>
      <c r="R12" s="134"/>
      <c r="S12" s="162" t="s">
        <v>431</v>
      </c>
    </row>
    <row r="13" spans="1:19" ht="75" hidden="1" x14ac:dyDescent="0.15">
      <c r="A13" s="146">
        <v>11</v>
      </c>
      <c r="B13" s="165" t="s">
        <v>234</v>
      </c>
      <c r="C13" s="135" t="s">
        <v>65</v>
      </c>
      <c r="D13" s="135">
        <v>2018</v>
      </c>
      <c r="E13" s="159" t="s">
        <v>287</v>
      </c>
      <c r="F13" s="216"/>
      <c r="G13" s="135" t="s">
        <v>66</v>
      </c>
      <c r="H13" s="135" t="s">
        <v>67</v>
      </c>
      <c r="I13" s="135" t="s">
        <v>288</v>
      </c>
      <c r="J13" s="141"/>
      <c r="K13" s="138"/>
      <c r="L13" s="140" t="s">
        <v>561</v>
      </c>
      <c r="M13" s="134"/>
      <c r="N13" s="197"/>
      <c r="O13" s="197"/>
      <c r="P13" s="197"/>
      <c r="Q13" s="188"/>
      <c r="R13" s="134"/>
      <c r="S13" s="162" t="s">
        <v>263</v>
      </c>
    </row>
    <row r="14" spans="1:19" ht="90" hidden="1" x14ac:dyDescent="0.15">
      <c r="A14" s="146">
        <v>12</v>
      </c>
      <c r="B14" s="134" t="s">
        <v>68</v>
      </c>
      <c r="C14" s="135" t="s">
        <v>69</v>
      </c>
      <c r="D14" s="136">
        <v>2020</v>
      </c>
      <c r="E14" s="159"/>
      <c r="F14" s="216"/>
      <c r="G14" s="135" t="s">
        <v>70</v>
      </c>
      <c r="H14" s="135" t="s">
        <v>71</v>
      </c>
      <c r="I14" s="135" t="s">
        <v>72</v>
      </c>
      <c r="J14" s="141"/>
      <c r="K14" s="138"/>
      <c r="L14" s="140" t="s">
        <v>561</v>
      </c>
      <c r="M14" s="134"/>
      <c r="N14" s="197"/>
      <c r="O14" s="197"/>
      <c r="P14" s="197"/>
      <c r="Q14" s="188"/>
      <c r="R14" s="138"/>
      <c r="S14" s="162" t="s">
        <v>263</v>
      </c>
    </row>
    <row r="15" spans="1:19" ht="314" x14ac:dyDescent="0.15">
      <c r="A15" s="146">
        <v>13</v>
      </c>
      <c r="B15" s="134" t="s">
        <v>20</v>
      </c>
      <c r="C15" s="135" t="s">
        <v>73</v>
      </c>
      <c r="D15" s="136">
        <v>2013</v>
      </c>
      <c r="E15" s="159" t="s">
        <v>39</v>
      </c>
      <c r="F15" s="216"/>
      <c r="G15" s="135" t="s">
        <v>74</v>
      </c>
      <c r="H15" s="135" t="s">
        <v>75</v>
      </c>
      <c r="I15" s="135" t="s">
        <v>76</v>
      </c>
      <c r="J15" s="141" t="s">
        <v>587</v>
      </c>
      <c r="K15" s="147" t="s">
        <v>16</v>
      </c>
      <c r="L15" s="138" t="s">
        <v>77</v>
      </c>
      <c r="M15" s="134" t="s">
        <v>16</v>
      </c>
      <c r="N15" s="197"/>
      <c r="O15" s="197"/>
      <c r="P15" s="197" t="s">
        <v>534</v>
      </c>
      <c r="Q15" s="188" t="s">
        <v>78</v>
      </c>
      <c r="R15" s="138" t="s">
        <v>79</v>
      </c>
      <c r="S15" s="162" t="s">
        <v>431</v>
      </c>
    </row>
    <row r="16" spans="1:19" ht="132" hidden="1" customHeight="1" x14ac:dyDescent="0.15">
      <c r="A16" s="142">
        <v>14</v>
      </c>
      <c r="B16" s="159" t="s">
        <v>20</v>
      </c>
      <c r="C16" s="159" t="s">
        <v>187</v>
      </c>
      <c r="D16" s="159">
        <v>2016</v>
      </c>
      <c r="E16" s="159" t="s">
        <v>34</v>
      </c>
      <c r="F16" s="216"/>
      <c r="G16" s="159" t="s">
        <v>236</v>
      </c>
      <c r="H16" s="159" t="s">
        <v>235</v>
      </c>
      <c r="I16" s="160" t="s">
        <v>418</v>
      </c>
      <c r="J16" s="160"/>
      <c r="K16" s="159" t="s">
        <v>16</v>
      </c>
      <c r="L16" s="164" t="s">
        <v>237</v>
      </c>
      <c r="M16" s="159" t="s">
        <v>16</v>
      </c>
      <c r="N16" s="159" t="s">
        <v>131</v>
      </c>
      <c r="O16" s="159"/>
      <c r="P16" s="159"/>
      <c r="Q16" s="192" t="s">
        <v>238</v>
      </c>
      <c r="R16" s="160" t="s">
        <v>239</v>
      </c>
      <c r="S16" s="162" t="s">
        <v>263</v>
      </c>
    </row>
    <row r="17" spans="1:19" ht="409" customHeight="1" x14ac:dyDescent="0.15">
      <c r="A17" s="133">
        <v>15</v>
      </c>
      <c r="B17" s="134" t="s">
        <v>20</v>
      </c>
      <c r="C17" s="135" t="s">
        <v>81</v>
      </c>
      <c r="D17" s="136">
        <v>2014</v>
      </c>
      <c r="E17" s="159" t="s">
        <v>39</v>
      </c>
      <c r="F17" s="216" t="s">
        <v>596</v>
      </c>
      <c r="G17" s="138" t="s">
        <v>190</v>
      </c>
      <c r="H17" s="135" t="s">
        <v>720</v>
      </c>
      <c r="I17" s="138" t="s">
        <v>700</v>
      </c>
      <c r="J17" s="148" t="s">
        <v>586</v>
      </c>
      <c r="K17" s="148" t="s">
        <v>190</v>
      </c>
      <c r="L17" s="138" t="s">
        <v>16</v>
      </c>
      <c r="M17" s="134" t="s">
        <v>16</v>
      </c>
      <c r="N17" s="159" t="s">
        <v>131</v>
      </c>
      <c r="O17" s="198" t="s">
        <v>433</v>
      </c>
      <c r="P17" s="197" t="s">
        <v>534</v>
      </c>
      <c r="Q17" s="237" t="s">
        <v>683</v>
      </c>
      <c r="R17" s="138" t="s">
        <v>543</v>
      </c>
      <c r="S17" s="202" t="s">
        <v>431</v>
      </c>
    </row>
    <row r="18" spans="1:19" ht="314" x14ac:dyDescent="0.15">
      <c r="A18" s="146">
        <v>16</v>
      </c>
      <c r="B18" s="135" t="s">
        <v>20</v>
      </c>
      <c r="C18" s="135" t="s">
        <v>82</v>
      </c>
      <c r="D18" s="136">
        <v>2012</v>
      </c>
      <c r="E18" s="162" t="s">
        <v>196</v>
      </c>
      <c r="F18" s="162"/>
      <c r="G18" s="135" t="s">
        <v>197</v>
      </c>
      <c r="H18" s="135" t="s">
        <v>198</v>
      </c>
      <c r="I18" s="135" t="s">
        <v>199</v>
      </c>
      <c r="J18" s="141" t="s">
        <v>586</v>
      </c>
      <c r="K18" s="137" t="s">
        <v>560</v>
      </c>
      <c r="L18" s="137" t="s">
        <v>16</v>
      </c>
      <c r="M18" s="135" t="s">
        <v>16</v>
      </c>
      <c r="N18" s="199"/>
      <c r="O18" s="198" t="s">
        <v>433</v>
      </c>
      <c r="P18" s="197" t="s">
        <v>534</v>
      </c>
      <c r="Q18" s="193" t="s">
        <v>631</v>
      </c>
      <c r="R18" s="137" t="s">
        <v>202</v>
      </c>
      <c r="S18" s="162" t="s">
        <v>431</v>
      </c>
    </row>
    <row r="19" spans="1:19" ht="165" customHeight="1" x14ac:dyDescent="0.15">
      <c r="A19" s="227">
        <v>17</v>
      </c>
      <c r="B19" s="209" t="s">
        <v>20</v>
      </c>
      <c r="C19" s="209" t="s">
        <v>240</v>
      </c>
      <c r="D19" s="209">
        <v>2012</v>
      </c>
      <c r="E19" s="211" t="s">
        <v>39</v>
      </c>
      <c r="F19" s="217"/>
      <c r="G19" s="211" t="s">
        <v>241</v>
      </c>
      <c r="H19" s="211" t="s">
        <v>242</v>
      </c>
      <c r="I19" s="206" t="s">
        <v>420</v>
      </c>
      <c r="J19" s="206" t="s">
        <v>586</v>
      </c>
      <c r="K19" s="141" t="s">
        <v>578</v>
      </c>
      <c r="L19" s="206" t="s">
        <v>16</v>
      </c>
      <c r="M19" s="206" t="s">
        <v>16</v>
      </c>
      <c r="N19" s="159" t="s">
        <v>131</v>
      </c>
      <c r="O19" s="159"/>
      <c r="P19" s="197" t="s">
        <v>534</v>
      </c>
      <c r="Q19" s="194" t="s">
        <v>545</v>
      </c>
      <c r="R19" s="207" t="s">
        <v>244</v>
      </c>
      <c r="S19" s="165" t="s">
        <v>431</v>
      </c>
    </row>
    <row r="20" spans="1:19" ht="409.6" hidden="1" x14ac:dyDescent="0.15">
      <c r="A20" s="133">
        <v>18</v>
      </c>
      <c r="B20" s="134" t="s">
        <v>20</v>
      </c>
      <c r="C20" s="135" t="s">
        <v>84</v>
      </c>
      <c r="D20" s="135">
        <v>2017</v>
      </c>
      <c r="E20" s="159" t="s">
        <v>39</v>
      </c>
      <c r="F20" s="216"/>
      <c r="G20" s="135" t="s">
        <v>192</v>
      </c>
      <c r="H20" s="135" t="s">
        <v>193</v>
      </c>
      <c r="I20" s="135" t="s">
        <v>195</v>
      </c>
      <c r="J20" s="141"/>
      <c r="K20" s="134"/>
      <c r="L20" s="134" t="s">
        <v>264</v>
      </c>
      <c r="M20" s="134"/>
      <c r="N20" s="198"/>
      <c r="O20" s="198" t="s">
        <v>433</v>
      </c>
      <c r="P20" s="198"/>
      <c r="Q20" s="191" t="s">
        <v>341</v>
      </c>
      <c r="R20" s="134" t="s">
        <v>194</v>
      </c>
      <c r="S20" s="162" t="s">
        <v>263</v>
      </c>
    </row>
    <row r="21" spans="1:19" ht="180" x14ac:dyDescent="0.15">
      <c r="A21" s="146">
        <v>19</v>
      </c>
      <c r="B21" s="135" t="s">
        <v>20</v>
      </c>
      <c r="C21" s="135" t="s">
        <v>85</v>
      </c>
      <c r="D21" s="136">
        <v>2018</v>
      </c>
      <c r="E21" s="159" t="s">
        <v>196</v>
      </c>
      <c r="F21" s="216" t="s">
        <v>597</v>
      </c>
      <c r="G21" s="135" t="s">
        <v>204</v>
      </c>
      <c r="H21" s="135" t="s">
        <v>205</v>
      </c>
      <c r="I21" s="135" t="s">
        <v>206</v>
      </c>
      <c r="J21" s="141" t="s">
        <v>587</v>
      </c>
      <c r="K21" s="135" t="s">
        <v>16</v>
      </c>
      <c r="L21" s="135" t="s">
        <v>207</v>
      </c>
      <c r="M21" s="135" t="s">
        <v>16</v>
      </c>
      <c r="N21" s="159" t="s">
        <v>131</v>
      </c>
      <c r="O21" s="159"/>
      <c r="P21" s="159"/>
      <c r="Q21" s="191" t="s">
        <v>209</v>
      </c>
      <c r="R21" s="135"/>
      <c r="S21" s="162" t="s">
        <v>431</v>
      </c>
    </row>
    <row r="22" spans="1:19" ht="285" customHeight="1" x14ac:dyDescent="0.15">
      <c r="A22" s="227">
        <v>20</v>
      </c>
      <c r="B22" s="209" t="s">
        <v>20</v>
      </c>
      <c r="C22" s="210" t="s">
        <v>245</v>
      </c>
      <c r="D22" s="209">
        <v>2015</v>
      </c>
      <c r="E22" s="209" t="s">
        <v>39</v>
      </c>
      <c r="F22" s="219"/>
      <c r="G22" s="211" t="s">
        <v>246</v>
      </c>
      <c r="H22" s="209" t="s">
        <v>247</v>
      </c>
      <c r="I22" s="206" t="s">
        <v>248</v>
      </c>
      <c r="J22" s="206" t="s">
        <v>586</v>
      </c>
      <c r="K22" s="141" t="s">
        <v>578</v>
      </c>
      <c r="L22" s="206" t="s">
        <v>16</v>
      </c>
      <c r="M22" s="206" t="s">
        <v>16</v>
      </c>
      <c r="N22" s="159" t="s">
        <v>131</v>
      </c>
      <c r="O22" s="159"/>
      <c r="P22" s="197" t="s">
        <v>534</v>
      </c>
      <c r="Q22" s="166" t="s">
        <v>549</v>
      </c>
      <c r="R22" s="167"/>
      <c r="S22" s="159" t="s">
        <v>427</v>
      </c>
    </row>
    <row r="23" spans="1:19" ht="409.6" hidden="1" x14ac:dyDescent="0.15">
      <c r="A23" s="133">
        <v>21</v>
      </c>
      <c r="B23" s="135" t="s">
        <v>20</v>
      </c>
      <c r="C23" s="135" t="s">
        <v>86</v>
      </c>
      <c r="D23" s="135">
        <v>2009</v>
      </c>
      <c r="E23" s="159" t="s">
        <v>39</v>
      </c>
      <c r="F23" s="216"/>
      <c r="G23" s="135" t="s">
        <v>343</v>
      </c>
      <c r="H23" s="135" t="s">
        <v>344</v>
      </c>
      <c r="I23" s="135" t="s">
        <v>345</v>
      </c>
      <c r="J23" s="141"/>
      <c r="K23" s="135"/>
      <c r="L23" s="135" t="s">
        <v>346</v>
      </c>
      <c r="M23" s="135"/>
      <c r="N23" s="159"/>
      <c r="O23" s="159"/>
      <c r="P23" s="197" t="s">
        <v>534</v>
      </c>
      <c r="Q23" s="191" t="s">
        <v>347</v>
      </c>
      <c r="R23" s="135" t="s">
        <v>348</v>
      </c>
      <c r="S23" s="159" t="s">
        <v>263</v>
      </c>
    </row>
    <row r="24" spans="1:19" ht="135" x14ac:dyDescent="0.15">
      <c r="A24" s="146">
        <v>22</v>
      </c>
      <c r="B24" s="135" t="s">
        <v>20</v>
      </c>
      <c r="C24" s="135" t="s">
        <v>87</v>
      </c>
      <c r="D24" s="136">
        <v>2010</v>
      </c>
      <c r="E24" s="159" t="s">
        <v>39</v>
      </c>
      <c r="F24" s="216"/>
      <c r="G24" s="135" t="s">
        <v>210</v>
      </c>
      <c r="H24" s="135" t="s">
        <v>211</v>
      </c>
      <c r="I24" s="135" t="s">
        <v>212</v>
      </c>
      <c r="J24" s="141" t="s">
        <v>586</v>
      </c>
      <c r="K24" s="135" t="s">
        <v>562</v>
      </c>
      <c r="L24" s="149" t="s">
        <v>16</v>
      </c>
      <c r="M24" s="135" t="s">
        <v>16</v>
      </c>
      <c r="N24" s="159"/>
      <c r="O24" s="198" t="s">
        <v>433</v>
      </c>
      <c r="P24" s="159"/>
      <c r="Q24" s="191" t="s">
        <v>213</v>
      </c>
      <c r="R24" s="135" t="s">
        <v>214</v>
      </c>
      <c r="S24" s="162" t="s">
        <v>431</v>
      </c>
    </row>
    <row r="25" spans="1:19" ht="240" x14ac:dyDescent="0.15">
      <c r="A25" s="142">
        <v>23</v>
      </c>
      <c r="B25" s="168" t="s">
        <v>20</v>
      </c>
      <c r="C25" s="169" t="s">
        <v>88</v>
      </c>
      <c r="D25" s="168">
        <v>2016</v>
      </c>
      <c r="E25" s="159" t="s">
        <v>39</v>
      </c>
      <c r="F25" s="216"/>
      <c r="G25" s="165" t="s">
        <v>249</v>
      </c>
      <c r="H25" s="165" t="s">
        <v>250</v>
      </c>
      <c r="I25" s="165" t="s">
        <v>251</v>
      </c>
      <c r="J25" s="165" t="s">
        <v>586</v>
      </c>
      <c r="K25" s="165" t="s">
        <v>582</v>
      </c>
      <c r="L25" s="165" t="s">
        <v>16</v>
      </c>
      <c r="M25" s="165" t="s">
        <v>16</v>
      </c>
      <c r="N25" s="159"/>
      <c r="O25" s="159"/>
      <c r="P25" s="197" t="s">
        <v>534</v>
      </c>
      <c r="Q25" s="194" t="s">
        <v>253</v>
      </c>
      <c r="R25" s="165" t="s">
        <v>254</v>
      </c>
      <c r="S25" s="159" t="s">
        <v>431</v>
      </c>
    </row>
    <row r="26" spans="1:19" ht="236" customHeight="1" x14ac:dyDescent="0.15">
      <c r="A26" s="133">
        <v>24</v>
      </c>
      <c r="B26" s="135" t="s">
        <v>20</v>
      </c>
      <c r="C26" s="135" t="s">
        <v>89</v>
      </c>
      <c r="D26" s="136">
        <v>2020</v>
      </c>
      <c r="E26" s="159" t="s">
        <v>349</v>
      </c>
      <c r="F26" s="216"/>
      <c r="G26" s="135" t="s">
        <v>350</v>
      </c>
      <c r="H26" s="135" t="s">
        <v>351</v>
      </c>
      <c r="I26" s="135" t="s">
        <v>563</v>
      </c>
      <c r="J26" s="141" t="s">
        <v>587</v>
      </c>
      <c r="K26" s="135" t="s">
        <v>16</v>
      </c>
      <c r="L26" s="135" t="s">
        <v>564</v>
      </c>
      <c r="M26" s="135" t="s">
        <v>16</v>
      </c>
      <c r="N26" s="159"/>
      <c r="O26" s="159"/>
      <c r="P26" s="197" t="s">
        <v>534</v>
      </c>
      <c r="Q26" s="191" t="s">
        <v>354</v>
      </c>
      <c r="R26" s="151" t="s">
        <v>355</v>
      </c>
      <c r="S26" s="162" t="s">
        <v>431</v>
      </c>
    </row>
    <row r="27" spans="1:19" ht="240" hidden="1" x14ac:dyDescent="0.15">
      <c r="A27" s="146">
        <v>25</v>
      </c>
      <c r="B27" s="135" t="s">
        <v>90</v>
      </c>
      <c r="C27" s="135" t="s">
        <v>91</v>
      </c>
      <c r="D27" s="136">
        <v>2019</v>
      </c>
      <c r="E27" s="159" t="s">
        <v>364</v>
      </c>
      <c r="F27" s="216" t="s">
        <v>215</v>
      </c>
      <c r="G27" s="135" t="s">
        <v>216</v>
      </c>
      <c r="H27" s="135" t="s">
        <v>217</v>
      </c>
      <c r="I27" s="135" t="s">
        <v>680</v>
      </c>
      <c r="J27" s="141" t="s">
        <v>587</v>
      </c>
      <c r="K27" s="135" t="s">
        <v>16</v>
      </c>
      <c r="L27" s="135" t="s">
        <v>679</v>
      </c>
      <c r="M27" s="135"/>
      <c r="N27" s="159"/>
      <c r="O27" s="159"/>
      <c r="P27" s="159"/>
      <c r="Q27" s="191"/>
      <c r="R27" s="135" t="s">
        <v>220</v>
      </c>
      <c r="S27" s="162" t="s">
        <v>263</v>
      </c>
    </row>
    <row r="28" spans="1:19" ht="210" x14ac:dyDescent="0.15">
      <c r="A28" s="142">
        <v>26</v>
      </c>
      <c r="B28" s="150" t="s">
        <v>557</v>
      </c>
      <c r="C28" s="170" t="s">
        <v>255</v>
      </c>
      <c r="D28" s="171">
        <v>2012</v>
      </c>
      <c r="E28" s="159" t="s">
        <v>39</v>
      </c>
      <c r="F28" s="218"/>
      <c r="G28" s="167" t="s">
        <v>256</v>
      </c>
      <c r="H28" s="167" t="s">
        <v>257</v>
      </c>
      <c r="I28" s="167" t="s">
        <v>258</v>
      </c>
      <c r="J28" s="167" t="s">
        <v>586</v>
      </c>
      <c r="K28" s="167" t="s">
        <v>259</v>
      </c>
      <c r="L28" s="165" t="s">
        <v>16</v>
      </c>
      <c r="M28" s="165" t="s">
        <v>16</v>
      </c>
      <c r="N28" s="159" t="s">
        <v>131</v>
      </c>
      <c r="O28" s="198"/>
      <c r="P28" s="159" t="s">
        <v>534</v>
      </c>
      <c r="Q28" s="166" t="s">
        <v>635</v>
      </c>
      <c r="R28" s="167"/>
      <c r="S28" s="159" t="s">
        <v>431</v>
      </c>
    </row>
    <row r="29" spans="1:19" ht="409.6" x14ac:dyDescent="0.15">
      <c r="A29" s="133">
        <v>27</v>
      </c>
      <c r="B29" s="135" t="s">
        <v>90</v>
      </c>
      <c r="C29" s="135" t="s">
        <v>356</v>
      </c>
      <c r="D29" s="136">
        <v>2019</v>
      </c>
      <c r="E29" s="159" t="s">
        <v>39</v>
      </c>
      <c r="F29" s="216" t="s">
        <v>598</v>
      </c>
      <c r="G29" s="135" t="s">
        <v>716</v>
      </c>
      <c r="H29" s="135" t="s">
        <v>359</v>
      </c>
      <c r="I29" s="135" t="s">
        <v>558</v>
      </c>
      <c r="J29" s="141" t="s">
        <v>590</v>
      </c>
      <c r="K29" s="135" t="s">
        <v>559</v>
      </c>
      <c r="L29" s="137" t="s">
        <v>362</v>
      </c>
      <c r="M29" s="135" t="s">
        <v>411</v>
      </c>
      <c r="N29" s="201" t="s">
        <v>131</v>
      </c>
      <c r="O29" s="201" t="s">
        <v>433</v>
      </c>
      <c r="P29" s="197" t="s">
        <v>534</v>
      </c>
      <c r="Q29" s="193" t="s">
        <v>698</v>
      </c>
      <c r="R29" s="137"/>
      <c r="S29" s="162" t="s">
        <v>431</v>
      </c>
    </row>
    <row r="30" spans="1:19" ht="342" x14ac:dyDescent="0.15">
      <c r="A30" s="146">
        <v>28</v>
      </c>
      <c r="B30" s="135" t="s">
        <v>90</v>
      </c>
      <c r="C30" s="135" t="s">
        <v>92</v>
      </c>
      <c r="D30" s="136">
        <v>2017</v>
      </c>
      <c r="E30" s="159" t="s">
        <v>30</v>
      </c>
      <c r="F30" s="216"/>
      <c r="G30" s="135" t="s">
        <v>221</v>
      </c>
      <c r="H30" s="135" t="s">
        <v>222</v>
      </c>
      <c r="I30" s="137" t="s">
        <v>223</v>
      </c>
      <c r="J30" s="137" t="s">
        <v>586</v>
      </c>
      <c r="K30" s="137" t="s">
        <v>224</v>
      </c>
      <c r="L30" s="137" t="s">
        <v>16</v>
      </c>
      <c r="M30" s="137" t="s">
        <v>16</v>
      </c>
      <c r="N30" s="201" t="s">
        <v>131</v>
      </c>
      <c r="O30" s="201"/>
      <c r="P30" s="201"/>
      <c r="Q30" s="193" t="s">
        <v>694</v>
      </c>
      <c r="R30" s="137"/>
      <c r="S30" s="162" t="s">
        <v>431</v>
      </c>
    </row>
    <row r="31" spans="1:19" ht="180" x14ac:dyDescent="0.15">
      <c r="A31" s="142">
        <v>29</v>
      </c>
      <c r="B31" s="135" t="s">
        <v>90</v>
      </c>
      <c r="C31" s="228" t="s">
        <v>617</v>
      </c>
      <c r="D31" s="162">
        <v>2014</v>
      </c>
      <c r="E31" s="159" t="s">
        <v>30</v>
      </c>
      <c r="F31" s="216"/>
      <c r="G31" s="230" t="s">
        <v>619</v>
      </c>
      <c r="H31" s="229" t="s">
        <v>620</v>
      </c>
      <c r="I31" s="135" t="s">
        <v>621</v>
      </c>
      <c r="J31" s="167" t="s">
        <v>586</v>
      </c>
      <c r="K31" s="138" t="s">
        <v>224</v>
      </c>
      <c r="L31" s="138"/>
      <c r="M31" s="138"/>
      <c r="N31" s="197" t="s">
        <v>131</v>
      </c>
      <c r="O31" s="197" t="s">
        <v>433</v>
      </c>
      <c r="P31" s="197" t="s">
        <v>534</v>
      </c>
      <c r="Q31" s="188" t="s">
        <v>623</v>
      </c>
      <c r="R31" s="138" t="s">
        <v>622</v>
      </c>
      <c r="S31" s="162" t="s">
        <v>431</v>
      </c>
    </row>
    <row r="32" spans="1:19" ht="229" customHeight="1" x14ac:dyDescent="0.15">
      <c r="A32" s="133">
        <v>30</v>
      </c>
      <c r="B32" s="135" t="s">
        <v>90</v>
      </c>
      <c r="C32" s="135" t="s">
        <v>94</v>
      </c>
      <c r="D32" s="136">
        <v>2020</v>
      </c>
      <c r="E32" s="159" t="s">
        <v>364</v>
      </c>
      <c r="F32" s="216"/>
      <c r="G32" s="135" t="s">
        <v>365</v>
      </c>
      <c r="H32" s="135" t="s">
        <v>366</v>
      </c>
      <c r="I32" s="135" t="s">
        <v>565</v>
      </c>
      <c r="J32" s="141" t="s">
        <v>588</v>
      </c>
      <c r="K32" s="137" t="s">
        <v>16</v>
      </c>
      <c r="L32" s="137" t="s">
        <v>566</v>
      </c>
      <c r="M32" s="137" t="s">
        <v>368</v>
      </c>
      <c r="N32" s="201"/>
      <c r="O32" s="201"/>
      <c r="P32" s="197" t="s">
        <v>534</v>
      </c>
      <c r="Q32" s="193" t="s">
        <v>369</v>
      </c>
      <c r="R32" s="137" t="s">
        <v>370</v>
      </c>
      <c r="S32" s="162" t="s">
        <v>431</v>
      </c>
    </row>
    <row r="33" spans="1:19" ht="314" x14ac:dyDescent="0.15">
      <c r="A33" s="146">
        <v>31</v>
      </c>
      <c r="B33" s="135" t="s">
        <v>557</v>
      </c>
      <c r="C33" s="135" t="s">
        <v>95</v>
      </c>
      <c r="D33" s="136">
        <v>2007</v>
      </c>
      <c r="E33" s="162" t="s">
        <v>39</v>
      </c>
      <c r="F33" s="162"/>
      <c r="G33" s="135" t="s">
        <v>226</v>
      </c>
      <c r="H33" s="135" t="s">
        <v>227</v>
      </c>
      <c r="I33" s="135" t="s">
        <v>228</v>
      </c>
      <c r="J33" s="145" t="s">
        <v>618</v>
      </c>
      <c r="K33" s="135" t="s">
        <v>581</v>
      </c>
      <c r="L33" s="137"/>
      <c r="M33" s="137" t="s">
        <v>230</v>
      </c>
      <c r="N33" s="159" t="s">
        <v>131</v>
      </c>
      <c r="O33" s="201" t="s">
        <v>433</v>
      </c>
      <c r="P33" s="201"/>
      <c r="Q33" s="238" t="s">
        <v>231</v>
      </c>
      <c r="R33" s="137" t="s">
        <v>232</v>
      </c>
      <c r="S33" s="162" t="s">
        <v>431</v>
      </c>
    </row>
    <row r="34" spans="1:19" ht="90" x14ac:dyDescent="0.15">
      <c r="A34" s="142">
        <v>32</v>
      </c>
      <c r="B34" s="171" t="s">
        <v>434</v>
      </c>
      <c r="C34" s="170" t="s">
        <v>265</v>
      </c>
      <c r="D34" s="171">
        <v>2010</v>
      </c>
      <c r="E34" s="159" t="s">
        <v>287</v>
      </c>
      <c r="F34" s="218"/>
      <c r="G34" s="167" t="s">
        <v>435</v>
      </c>
      <c r="H34" s="167" t="s">
        <v>436</v>
      </c>
      <c r="I34" s="167" t="s">
        <v>437</v>
      </c>
      <c r="J34" s="167" t="s">
        <v>586</v>
      </c>
      <c r="K34" s="167" t="s">
        <v>560</v>
      </c>
      <c r="L34" s="167" t="s">
        <v>16</v>
      </c>
      <c r="M34" s="167" t="s">
        <v>16</v>
      </c>
      <c r="N34" s="159"/>
      <c r="O34" s="159"/>
      <c r="P34" s="197" t="s">
        <v>534</v>
      </c>
      <c r="Q34" s="166" t="s">
        <v>629</v>
      </c>
      <c r="R34" s="167" t="s">
        <v>440</v>
      </c>
      <c r="S34" s="159" t="s">
        <v>427</v>
      </c>
    </row>
    <row r="35" spans="1:19" ht="45" hidden="1" x14ac:dyDescent="0.15">
      <c r="A35" s="133">
        <v>33</v>
      </c>
      <c r="B35" s="134"/>
      <c r="C35" s="145" t="s">
        <v>371</v>
      </c>
      <c r="D35" s="136"/>
      <c r="E35" s="159"/>
      <c r="F35" s="216"/>
      <c r="G35" s="135"/>
      <c r="H35" s="135"/>
      <c r="I35" s="135"/>
      <c r="J35" s="141"/>
      <c r="K35" s="138"/>
      <c r="L35" s="138"/>
      <c r="M35" s="138"/>
      <c r="N35" s="197"/>
      <c r="O35" s="197"/>
      <c r="P35" s="197"/>
      <c r="Q35" s="188"/>
      <c r="R35" s="138"/>
      <c r="S35" s="162" t="s">
        <v>415</v>
      </c>
    </row>
    <row r="36" spans="1:19" ht="255" x14ac:dyDescent="0.15">
      <c r="A36" s="146">
        <v>34</v>
      </c>
      <c r="B36" s="135" t="s">
        <v>289</v>
      </c>
      <c r="C36" s="150" t="s">
        <v>397</v>
      </c>
      <c r="D36" s="136">
        <v>2012</v>
      </c>
      <c r="E36" s="159" t="s">
        <v>39</v>
      </c>
      <c r="F36" s="216"/>
      <c r="G36" s="135" t="s">
        <v>290</v>
      </c>
      <c r="H36" s="135" t="s">
        <v>291</v>
      </c>
      <c r="I36" s="135" t="s">
        <v>292</v>
      </c>
      <c r="J36" s="141" t="s">
        <v>586</v>
      </c>
      <c r="K36" s="138" t="s">
        <v>580</v>
      </c>
      <c r="L36" s="150" t="s">
        <v>16</v>
      </c>
      <c r="M36" s="138" t="s">
        <v>16</v>
      </c>
      <c r="N36" s="201" t="s">
        <v>131</v>
      </c>
      <c r="O36" s="198" t="s">
        <v>433</v>
      </c>
      <c r="P36" s="201"/>
      <c r="Q36" s="193" t="s">
        <v>295</v>
      </c>
      <c r="R36" s="137" t="s">
        <v>296</v>
      </c>
      <c r="S36" s="162" t="s">
        <v>431</v>
      </c>
    </row>
    <row r="37" spans="1:19" ht="195" x14ac:dyDescent="0.15">
      <c r="A37" s="142">
        <v>35</v>
      </c>
      <c r="B37" s="171" t="s">
        <v>441</v>
      </c>
      <c r="C37" s="170" t="s">
        <v>266</v>
      </c>
      <c r="D37" s="171">
        <v>2013</v>
      </c>
      <c r="E37" s="159" t="s">
        <v>39</v>
      </c>
      <c r="F37" s="218"/>
      <c r="G37" s="167" t="s">
        <v>442</v>
      </c>
      <c r="H37" s="167" t="s">
        <v>443</v>
      </c>
      <c r="I37" s="167" t="s">
        <v>444</v>
      </c>
      <c r="J37" s="167" t="s">
        <v>586</v>
      </c>
      <c r="K37" s="167" t="s">
        <v>445</v>
      </c>
      <c r="L37" s="167" t="s">
        <v>16</v>
      </c>
      <c r="M37" s="167" t="s">
        <v>16</v>
      </c>
      <c r="N37" s="159" t="s">
        <v>131</v>
      </c>
      <c r="O37" s="159"/>
      <c r="P37" s="159"/>
      <c r="Q37" s="239" t="s">
        <v>633</v>
      </c>
      <c r="R37" s="167" t="s">
        <v>447</v>
      </c>
      <c r="S37" s="159" t="s">
        <v>431</v>
      </c>
    </row>
    <row r="38" spans="1:19" ht="240" x14ac:dyDescent="0.15">
      <c r="A38" s="133">
        <v>36</v>
      </c>
      <c r="B38" s="135" t="s">
        <v>234</v>
      </c>
      <c r="C38" s="135" t="s">
        <v>373</v>
      </c>
      <c r="D38" s="136">
        <v>2019</v>
      </c>
      <c r="E38" s="159" t="s">
        <v>39</v>
      </c>
      <c r="F38" s="216"/>
      <c r="G38" s="135" t="s">
        <v>374</v>
      </c>
      <c r="H38" s="135" t="s">
        <v>375</v>
      </c>
      <c r="I38" s="135" t="s">
        <v>567</v>
      </c>
      <c r="J38" s="141" t="s">
        <v>587</v>
      </c>
      <c r="K38" s="137" t="s">
        <v>16</v>
      </c>
      <c r="L38" s="137" t="s">
        <v>561</v>
      </c>
      <c r="M38" s="137" t="s">
        <v>16</v>
      </c>
      <c r="N38" s="201"/>
      <c r="O38" s="201"/>
      <c r="P38" s="197" t="s">
        <v>534</v>
      </c>
      <c r="Q38" s="193" t="s">
        <v>377</v>
      </c>
      <c r="R38" s="137" t="s">
        <v>378</v>
      </c>
      <c r="S38" s="162" t="s">
        <v>431</v>
      </c>
    </row>
    <row r="39" spans="1:19" ht="210" x14ac:dyDescent="0.15">
      <c r="A39" s="146">
        <v>37</v>
      </c>
      <c r="B39" s="135" t="s">
        <v>297</v>
      </c>
      <c r="C39" s="135" t="s">
        <v>298</v>
      </c>
      <c r="D39" s="136">
        <v>2006</v>
      </c>
      <c r="E39" s="159" t="s">
        <v>39</v>
      </c>
      <c r="F39" s="216" t="s">
        <v>599</v>
      </c>
      <c r="G39" s="135" t="s">
        <v>299</v>
      </c>
      <c r="H39" s="135" t="s">
        <v>300</v>
      </c>
      <c r="I39" s="135" t="s">
        <v>301</v>
      </c>
      <c r="J39" s="141" t="s">
        <v>587</v>
      </c>
      <c r="K39" s="137" t="s">
        <v>16</v>
      </c>
      <c r="L39" s="137" t="s">
        <v>561</v>
      </c>
      <c r="M39" s="137" t="s">
        <v>16</v>
      </c>
      <c r="N39" s="159" t="s">
        <v>131</v>
      </c>
      <c r="O39" s="201"/>
      <c r="P39" s="201"/>
      <c r="Q39" s="193" t="s">
        <v>302</v>
      </c>
      <c r="R39" s="137" t="s">
        <v>303</v>
      </c>
      <c r="S39" s="162" t="s">
        <v>431</v>
      </c>
    </row>
    <row r="40" spans="1:19" ht="135" x14ac:dyDescent="0.15">
      <c r="A40" s="142">
        <v>38</v>
      </c>
      <c r="B40" s="171" t="s">
        <v>448</v>
      </c>
      <c r="C40" s="170" t="s">
        <v>267</v>
      </c>
      <c r="D40" s="263">
        <v>2017</v>
      </c>
      <c r="E40" s="159" t="s">
        <v>39</v>
      </c>
      <c r="F40" s="218"/>
      <c r="G40" s="167" t="s">
        <v>449</v>
      </c>
      <c r="H40" s="167" t="s">
        <v>450</v>
      </c>
      <c r="I40" s="167" t="s">
        <v>451</v>
      </c>
      <c r="J40" s="167" t="s">
        <v>586</v>
      </c>
      <c r="K40" s="167" t="s">
        <v>579</v>
      </c>
      <c r="L40" s="167" t="s">
        <v>16</v>
      </c>
      <c r="M40" s="167" t="s">
        <v>16</v>
      </c>
      <c r="N40" s="159" t="s">
        <v>131</v>
      </c>
      <c r="O40" s="159"/>
      <c r="P40" s="159"/>
      <c r="Q40" s="194" t="s">
        <v>453</v>
      </c>
      <c r="R40" s="167" t="s">
        <v>454</v>
      </c>
      <c r="S40" s="159" t="s">
        <v>431</v>
      </c>
    </row>
    <row r="41" spans="1:19" ht="120" x14ac:dyDescent="0.15">
      <c r="A41" s="133">
        <v>39</v>
      </c>
      <c r="B41" s="165" t="s">
        <v>234</v>
      </c>
      <c r="C41" s="135" t="s">
        <v>523</v>
      </c>
      <c r="D41" s="136">
        <v>2016</v>
      </c>
      <c r="E41" s="159" t="s">
        <v>522</v>
      </c>
      <c r="F41" s="216"/>
      <c r="G41" s="135" t="s">
        <v>525</v>
      </c>
      <c r="H41" s="135" t="s">
        <v>526</v>
      </c>
      <c r="I41" s="135" t="s">
        <v>527</v>
      </c>
      <c r="J41" s="141" t="s">
        <v>589</v>
      </c>
      <c r="K41" s="134" t="s">
        <v>560</v>
      </c>
      <c r="L41" s="235" t="s">
        <v>678</v>
      </c>
      <c r="M41" s="134" t="s">
        <v>16</v>
      </c>
      <c r="N41" s="159" t="s">
        <v>131</v>
      </c>
      <c r="O41" s="198"/>
      <c r="P41" s="198"/>
      <c r="Q41" s="237" t="s">
        <v>529</v>
      </c>
      <c r="R41" s="134"/>
      <c r="S41" s="162" t="s">
        <v>431</v>
      </c>
    </row>
    <row r="42" spans="1:19" ht="150" x14ac:dyDescent="0.15">
      <c r="A42" s="146">
        <v>40</v>
      </c>
      <c r="B42" s="135" t="s">
        <v>304</v>
      </c>
      <c r="C42" s="135" t="s">
        <v>268</v>
      </c>
      <c r="D42" s="136">
        <v>2017</v>
      </c>
      <c r="E42" s="162" t="s">
        <v>314</v>
      </c>
      <c r="F42" s="162" t="s">
        <v>600</v>
      </c>
      <c r="G42" s="135" t="s">
        <v>306</v>
      </c>
      <c r="H42" s="135" t="s">
        <v>307</v>
      </c>
      <c r="I42" s="135" t="s">
        <v>308</v>
      </c>
      <c r="J42" s="141" t="s">
        <v>586</v>
      </c>
      <c r="K42" s="137" t="s">
        <v>309</v>
      </c>
      <c r="L42" s="137" t="s">
        <v>16</v>
      </c>
      <c r="M42" s="137" t="s">
        <v>16</v>
      </c>
      <c r="N42" s="159" t="s">
        <v>131</v>
      </c>
      <c r="O42" s="198" t="s">
        <v>433</v>
      </c>
      <c r="P42" s="199"/>
      <c r="Q42" s="193" t="s">
        <v>311</v>
      </c>
      <c r="R42" s="137" t="s">
        <v>312</v>
      </c>
      <c r="S42" s="162" t="s">
        <v>431</v>
      </c>
    </row>
    <row r="43" spans="1:19" ht="135" hidden="1" x14ac:dyDescent="0.15">
      <c r="A43" s="142">
        <v>41</v>
      </c>
      <c r="B43" s="171" t="s">
        <v>455</v>
      </c>
      <c r="C43" s="170" t="s">
        <v>269</v>
      </c>
      <c r="D43" s="171">
        <v>2010</v>
      </c>
      <c r="E43" s="159" t="s">
        <v>555</v>
      </c>
      <c r="F43" s="218"/>
      <c r="G43" s="167" t="s">
        <v>556</v>
      </c>
      <c r="H43" s="167" t="s">
        <v>457</v>
      </c>
      <c r="I43" s="167" t="s">
        <v>458</v>
      </c>
      <c r="J43" s="167"/>
      <c r="K43" s="167" t="s">
        <v>16</v>
      </c>
      <c r="L43" s="167" t="s">
        <v>438</v>
      </c>
      <c r="M43" s="167" t="s">
        <v>16</v>
      </c>
      <c r="N43" s="159" t="s">
        <v>131</v>
      </c>
      <c r="O43" s="159"/>
      <c r="P43" s="159"/>
      <c r="Q43" s="166" t="s">
        <v>459</v>
      </c>
      <c r="R43" s="167" t="s">
        <v>460</v>
      </c>
      <c r="S43" s="159" t="s">
        <v>263</v>
      </c>
    </row>
    <row r="44" spans="1:19" ht="247" customHeight="1" x14ac:dyDescent="0.15">
      <c r="A44" s="133">
        <v>42</v>
      </c>
      <c r="B44" s="135" t="s">
        <v>297</v>
      </c>
      <c r="C44" s="135" t="s">
        <v>270</v>
      </c>
      <c r="D44" s="136">
        <v>2018</v>
      </c>
      <c r="E44" s="159" t="s">
        <v>380</v>
      </c>
      <c r="F44" s="216"/>
      <c r="G44" s="135" t="s">
        <v>381</v>
      </c>
      <c r="H44" s="135" t="s">
        <v>382</v>
      </c>
      <c r="I44" s="135" t="s">
        <v>568</v>
      </c>
      <c r="J44" s="141" t="s">
        <v>586</v>
      </c>
      <c r="K44" s="137" t="s">
        <v>584</v>
      </c>
      <c r="L44" s="135" t="s">
        <v>16</v>
      </c>
      <c r="M44" s="137" t="s">
        <v>16</v>
      </c>
      <c r="N44" s="159" t="s">
        <v>131</v>
      </c>
      <c r="O44" s="198" t="s">
        <v>433</v>
      </c>
      <c r="P44" s="201"/>
      <c r="Q44" s="238" t="s">
        <v>684</v>
      </c>
      <c r="R44" s="208"/>
      <c r="S44" s="162" t="s">
        <v>431</v>
      </c>
    </row>
    <row r="45" spans="1:19" ht="120" x14ac:dyDescent="0.15">
      <c r="A45" s="146">
        <v>43</v>
      </c>
      <c r="B45" s="135" t="s">
        <v>313</v>
      </c>
      <c r="C45" s="135" t="s">
        <v>271</v>
      </c>
      <c r="D45" s="136">
        <v>2020</v>
      </c>
      <c r="E45" s="159" t="s">
        <v>314</v>
      </c>
      <c r="F45" s="216"/>
      <c r="G45" s="135" t="s">
        <v>315</v>
      </c>
      <c r="H45" s="135" t="s">
        <v>316</v>
      </c>
      <c r="I45" s="135" t="s">
        <v>317</v>
      </c>
      <c r="J45" s="141" t="s">
        <v>587</v>
      </c>
      <c r="K45" s="137" t="s">
        <v>16</v>
      </c>
      <c r="L45" s="135" t="s">
        <v>569</v>
      </c>
      <c r="M45" s="137" t="s">
        <v>16</v>
      </c>
      <c r="N45" s="199"/>
      <c r="O45" s="198" t="s">
        <v>433</v>
      </c>
      <c r="P45" s="197" t="s">
        <v>534</v>
      </c>
      <c r="Q45" s="193" t="s">
        <v>319</v>
      </c>
      <c r="R45" s="137"/>
      <c r="S45" s="162" t="s">
        <v>431</v>
      </c>
    </row>
    <row r="46" spans="1:19" ht="120" x14ac:dyDescent="0.15">
      <c r="A46" s="142">
        <v>44</v>
      </c>
      <c r="B46" s="171" t="s">
        <v>461</v>
      </c>
      <c r="C46" s="170" t="s">
        <v>272</v>
      </c>
      <c r="D46" s="171">
        <v>2014</v>
      </c>
      <c r="E46" s="159" t="s">
        <v>39</v>
      </c>
      <c r="F46" s="218"/>
      <c r="G46" s="167" t="s">
        <v>462</v>
      </c>
      <c r="H46" s="167" t="s">
        <v>463</v>
      </c>
      <c r="I46" s="167" t="s">
        <v>464</v>
      </c>
      <c r="J46" s="167" t="s">
        <v>586</v>
      </c>
      <c r="K46" s="167" t="s">
        <v>579</v>
      </c>
      <c r="L46" s="167" t="s">
        <v>16</v>
      </c>
      <c r="M46" s="167" t="s">
        <v>16</v>
      </c>
      <c r="N46" s="159"/>
      <c r="O46" s="198" t="s">
        <v>433</v>
      </c>
      <c r="P46" s="159"/>
      <c r="Q46" s="166" t="s">
        <v>465</v>
      </c>
      <c r="R46" s="167" t="s">
        <v>466</v>
      </c>
      <c r="S46" s="159" t="s">
        <v>431</v>
      </c>
    </row>
    <row r="47" spans="1:19" ht="409.6" x14ac:dyDescent="0.15">
      <c r="A47" s="133">
        <v>45</v>
      </c>
      <c r="B47" s="135" t="s">
        <v>90</v>
      </c>
      <c r="C47" s="135" t="s">
        <v>384</v>
      </c>
      <c r="D47" s="136">
        <v>2010</v>
      </c>
      <c r="E47" s="159" t="s">
        <v>314</v>
      </c>
      <c r="F47" s="216"/>
      <c r="G47" s="135" t="s">
        <v>385</v>
      </c>
      <c r="H47" s="135" t="s">
        <v>386</v>
      </c>
      <c r="I47" s="135" t="s">
        <v>570</v>
      </c>
      <c r="J47" s="141" t="s">
        <v>587</v>
      </c>
      <c r="K47" s="135" t="s">
        <v>16</v>
      </c>
      <c r="L47" s="135" t="s">
        <v>571</v>
      </c>
      <c r="M47" s="135" t="s">
        <v>16</v>
      </c>
      <c r="N47" s="159" t="s">
        <v>131</v>
      </c>
      <c r="O47" s="201"/>
      <c r="P47" s="201"/>
      <c r="Q47" s="191" t="s">
        <v>389</v>
      </c>
      <c r="R47" s="135"/>
      <c r="S47" s="162" t="s">
        <v>431</v>
      </c>
    </row>
    <row r="48" spans="1:19" ht="120" x14ac:dyDescent="0.15">
      <c r="A48" s="146">
        <v>46</v>
      </c>
      <c r="B48" s="135" t="s">
        <v>320</v>
      </c>
      <c r="C48" s="135" t="s">
        <v>273</v>
      </c>
      <c r="D48" s="136">
        <v>2019</v>
      </c>
      <c r="E48" s="159" t="s">
        <v>602</v>
      </c>
      <c r="F48" s="216" t="s">
        <v>601</v>
      </c>
      <c r="G48" s="135" t="s">
        <v>322</v>
      </c>
      <c r="H48" s="135" t="s">
        <v>323</v>
      </c>
      <c r="I48" s="135" t="s">
        <v>324</v>
      </c>
      <c r="J48" s="141" t="s">
        <v>586</v>
      </c>
      <c r="K48" s="135" t="s">
        <v>560</v>
      </c>
      <c r="L48" s="135" t="s">
        <v>16</v>
      </c>
      <c r="M48" s="135" t="s">
        <v>16</v>
      </c>
      <c r="N48" s="159" t="s">
        <v>131</v>
      </c>
      <c r="O48" s="201"/>
      <c r="P48" s="201"/>
      <c r="Q48" s="238" t="s">
        <v>325</v>
      </c>
      <c r="R48" s="135" t="s">
        <v>326</v>
      </c>
      <c r="S48" s="162" t="s">
        <v>431</v>
      </c>
    </row>
    <row r="49" spans="1:19" ht="120" x14ac:dyDescent="0.15">
      <c r="A49" s="142">
        <v>47</v>
      </c>
      <c r="B49" s="159" t="s">
        <v>467</v>
      </c>
      <c r="C49" s="165" t="s">
        <v>274</v>
      </c>
      <c r="D49" s="165">
        <v>2021</v>
      </c>
      <c r="E49" s="159" t="s">
        <v>314</v>
      </c>
      <c r="F49" s="216"/>
      <c r="G49" s="165" t="s">
        <v>468</v>
      </c>
      <c r="H49" s="165" t="s">
        <v>469</v>
      </c>
      <c r="I49" s="165" t="s">
        <v>470</v>
      </c>
      <c r="J49" s="165" t="s">
        <v>586</v>
      </c>
      <c r="K49" s="165" t="s">
        <v>224</v>
      </c>
      <c r="L49" s="165" t="s">
        <v>16</v>
      </c>
      <c r="M49" s="160" t="s">
        <v>16</v>
      </c>
      <c r="N49" s="159"/>
      <c r="O49" s="159"/>
      <c r="P49" s="197" t="s">
        <v>534</v>
      </c>
      <c r="Q49" s="196" t="s">
        <v>473</v>
      </c>
      <c r="R49" s="165" t="s">
        <v>474</v>
      </c>
      <c r="S49" s="162" t="s">
        <v>431</v>
      </c>
    </row>
    <row r="50" spans="1:19" ht="314" x14ac:dyDescent="0.15">
      <c r="A50" s="133">
        <v>48</v>
      </c>
      <c r="B50" s="135" t="s">
        <v>390</v>
      </c>
      <c r="C50" s="135" t="s">
        <v>391</v>
      </c>
      <c r="D50" s="136">
        <v>2009</v>
      </c>
      <c r="E50" s="159" t="s">
        <v>39</v>
      </c>
      <c r="F50" s="216"/>
      <c r="G50" s="135" t="s">
        <v>498</v>
      </c>
      <c r="H50" s="135" t="s">
        <v>392</v>
      </c>
      <c r="I50" s="135" t="s">
        <v>572</v>
      </c>
      <c r="J50" s="141" t="s">
        <v>587</v>
      </c>
      <c r="K50" s="135" t="s">
        <v>16</v>
      </c>
      <c r="L50" s="135" t="s">
        <v>561</v>
      </c>
      <c r="M50" s="135" t="s">
        <v>16</v>
      </c>
      <c r="N50" s="159" t="s">
        <v>131</v>
      </c>
      <c r="O50" s="201"/>
      <c r="P50" s="201"/>
      <c r="Q50" s="191" t="s">
        <v>395</v>
      </c>
      <c r="R50" s="135" t="s">
        <v>396</v>
      </c>
      <c r="S50" s="162" t="s">
        <v>431</v>
      </c>
    </row>
    <row r="51" spans="1:19" ht="314" x14ac:dyDescent="0.15">
      <c r="A51" s="146">
        <v>49</v>
      </c>
      <c r="B51" s="135" t="s">
        <v>327</v>
      </c>
      <c r="C51" s="135" t="s">
        <v>275</v>
      </c>
      <c r="D51" s="136">
        <v>2019</v>
      </c>
      <c r="E51" s="159" t="s">
        <v>34</v>
      </c>
      <c r="F51" s="216"/>
      <c r="G51" s="135" t="s">
        <v>328</v>
      </c>
      <c r="H51" s="135" t="s">
        <v>329</v>
      </c>
      <c r="I51" s="135" t="s">
        <v>330</v>
      </c>
      <c r="J51" s="141" t="s">
        <v>586</v>
      </c>
      <c r="K51" s="135" t="s">
        <v>53</v>
      </c>
      <c r="L51" s="135" t="s">
        <v>16</v>
      </c>
      <c r="M51" s="135" t="s">
        <v>16</v>
      </c>
      <c r="N51" s="234" t="s">
        <v>131</v>
      </c>
      <c r="O51" s="198"/>
      <c r="P51" s="197" t="s">
        <v>534</v>
      </c>
      <c r="Q51" s="191" t="s">
        <v>628</v>
      </c>
      <c r="R51" s="135" t="s">
        <v>333</v>
      </c>
      <c r="S51" s="162" t="s">
        <v>431</v>
      </c>
    </row>
    <row r="52" spans="1:19" ht="60" x14ac:dyDescent="0.15">
      <c r="A52" s="142">
        <v>50</v>
      </c>
      <c r="B52" s="159" t="s">
        <v>475</v>
      </c>
      <c r="C52" s="165" t="s">
        <v>276</v>
      </c>
      <c r="D52" s="159">
        <v>2014</v>
      </c>
      <c r="E52" s="159" t="s">
        <v>555</v>
      </c>
      <c r="F52" s="216"/>
      <c r="G52" s="165" t="s">
        <v>477</v>
      </c>
      <c r="H52" s="159" t="s">
        <v>478</v>
      </c>
      <c r="I52" s="165" t="s">
        <v>479</v>
      </c>
      <c r="J52" s="165" t="s">
        <v>586</v>
      </c>
      <c r="K52" s="165" t="s">
        <v>560</v>
      </c>
      <c r="L52" s="165" t="s">
        <v>16</v>
      </c>
      <c r="M52" s="160" t="s">
        <v>16</v>
      </c>
      <c r="N52" s="159" t="s">
        <v>131</v>
      </c>
      <c r="O52" s="159"/>
      <c r="P52" s="159" t="s">
        <v>534</v>
      </c>
      <c r="Q52" s="239" t="s">
        <v>632</v>
      </c>
      <c r="R52" s="172" t="s">
        <v>481</v>
      </c>
      <c r="S52" s="162" t="s">
        <v>431</v>
      </c>
    </row>
    <row r="53" spans="1:19" ht="409.6" x14ac:dyDescent="0.15">
      <c r="A53" s="133">
        <v>51</v>
      </c>
      <c r="B53" s="145" t="s">
        <v>400</v>
      </c>
      <c r="C53" s="135" t="s">
        <v>398</v>
      </c>
      <c r="D53" s="135">
        <v>2008</v>
      </c>
      <c r="E53" s="159" t="s">
        <v>399</v>
      </c>
      <c r="F53" s="216"/>
      <c r="G53" s="136" t="s">
        <v>497</v>
      </c>
      <c r="H53" s="135" t="s">
        <v>401</v>
      </c>
      <c r="I53" s="134" t="s">
        <v>573</v>
      </c>
      <c r="J53" s="140" t="s">
        <v>587</v>
      </c>
      <c r="K53" s="135" t="s">
        <v>16</v>
      </c>
      <c r="L53" s="134" t="s">
        <v>574</v>
      </c>
      <c r="M53" s="135" t="s">
        <v>16</v>
      </c>
      <c r="N53" s="159" t="s">
        <v>131</v>
      </c>
      <c r="O53" s="159"/>
      <c r="P53" s="159"/>
      <c r="Q53" s="189" t="s">
        <v>501</v>
      </c>
      <c r="R53" s="135" t="s">
        <v>500</v>
      </c>
      <c r="S53" s="162" t="s">
        <v>431</v>
      </c>
    </row>
    <row r="54" spans="1:19" ht="75" hidden="1" x14ac:dyDescent="0.15">
      <c r="A54" s="146">
        <v>52</v>
      </c>
      <c r="B54" s="135"/>
      <c r="C54" s="135" t="s">
        <v>277</v>
      </c>
      <c r="D54" s="136">
        <v>2006</v>
      </c>
      <c r="E54" s="159" t="s">
        <v>39</v>
      </c>
      <c r="F54" s="216" t="s">
        <v>599</v>
      </c>
      <c r="G54" s="135" t="s">
        <v>334</v>
      </c>
      <c r="H54" s="135" t="s">
        <v>335</v>
      </c>
      <c r="I54" s="152" t="s">
        <v>336</v>
      </c>
      <c r="J54" s="152"/>
      <c r="K54" s="135"/>
      <c r="L54" s="135"/>
      <c r="M54" s="135"/>
      <c r="N54" s="159"/>
      <c r="O54" s="159"/>
      <c r="P54" s="159"/>
      <c r="Q54" s="191"/>
      <c r="R54" s="135"/>
      <c r="S54" s="162" t="s">
        <v>415</v>
      </c>
    </row>
    <row r="55" spans="1:19" ht="105" x14ac:dyDescent="0.15">
      <c r="A55" s="142">
        <v>53</v>
      </c>
      <c r="B55" s="171" t="s">
        <v>482</v>
      </c>
      <c r="C55" s="170" t="s">
        <v>483</v>
      </c>
      <c r="D55" s="171">
        <v>2017</v>
      </c>
      <c r="E55" s="159" t="s">
        <v>287</v>
      </c>
      <c r="F55" s="218"/>
      <c r="G55" s="167" t="s">
        <v>484</v>
      </c>
      <c r="H55" s="167" t="s">
        <v>485</v>
      </c>
      <c r="I55" s="167" t="s">
        <v>486</v>
      </c>
      <c r="J55" s="167" t="s">
        <v>586</v>
      </c>
      <c r="K55" s="167" t="s">
        <v>560</v>
      </c>
      <c r="L55" s="167" t="s">
        <v>16</v>
      </c>
      <c r="M55" s="167" t="s">
        <v>16</v>
      </c>
      <c r="N55" s="159" t="s">
        <v>131</v>
      </c>
      <c r="O55" s="159"/>
      <c r="P55" s="159"/>
      <c r="Q55" s="240" t="s">
        <v>487</v>
      </c>
      <c r="R55" s="173" t="s">
        <v>488</v>
      </c>
      <c r="S55" s="159" t="s">
        <v>431</v>
      </c>
    </row>
    <row r="56" spans="1:19" ht="221" customHeight="1" x14ac:dyDescent="0.15">
      <c r="A56" s="133">
        <v>54</v>
      </c>
      <c r="B56" s="135" t="s">
        <v>505</v>
      </c>
      <c r="C56" s="135" t="s">
        <v>504</v>
      </c>
      <c r="D56" s="135">
        <v>2003</v>
      </c>
      <c r="E56" s="159" t="s">
        <v>506</v>
      </c>
      <c r="F56" s="216"/>
      <c r="G56" s="136" t="s">
        <v>507</v>
      </c>
      <c r="H56" s="167" t="s">
        <v>508</v>
      </c>
      <c r="I56" s="134" t="s">
        <v>575</v>
      </c>
      <c r="J56" s="140" t="s">
        <v>586</v>
      </c>
      <c r="K56" s="135" t="s">
        <v>580</v>
      </c>
      <c r="L56" s="134" t="s">
        <v>16</v>
      </c>
      <c r="M56" s="135" t="s">
        <v>16</v>
      </c>
      <c r="N56" s="159" t="s">
        <v>131</v>
      </c>
      <c r="O56" s="159"/>
      <c r="P56" s="159"/>
      <c r="Q56" s="189" t="s">
        <v>510</v>
      </c>
      <c r="R56" s="135" t="s">
        <v>511</v>
      </c>
      <c r="S56" s="162" t="s">
        <v>431</v>
      </c>
    </row>
    <row r="57" spans="1:19" ht="75" x14ac:dyDescent="0.15">
      <c r="A57" s="146">
        <v>55</v>
      </c>
      <c r="B57" s="165" t="s">
        <v>234</v>
      </c>
      <c r="C57" s="135" t="s">
        <v>278</v>
      </c>
      <c r="D57" s="136">
        <v>2019</v>
      </c>
      <c r="E57" s="159" t="s">
        <v>287</v>
      </c>
      <c r="F57" s="216"/>
      <c r="G57" s="135" t="s">
        <v>337</v>
      </c>
      <c r="H57" s="135" t="s">
        <v>338</v>
      </c>
      <c r="I57" s="135" t="s">
        <v>339</v>
      </c>
      <c r="J57" s="141" t="s">
        <v>586</v>
      </c>
      <c r="K57" s="135" t="s">
        <v>560</v>
      </c>
      <c r="L57" s="135" t="s">
        <v>16</v>
      </c>
      <c r="M57" s="135" t="s">
        <v>16</v>
      </c>
      <c r="N57" s="199" t="s">
        <v>131</v>
      </c>
      <c r="O57" s="198"/>
      <c r="P57" s="197"/>
      <c r="Q57" s="238" t="s">
        <v>630</v>
      </c>
      <c r="R57" s="135"/>
      <c r="S57" s="162" t="s">
        <v>431</v>
      </c>
    </row>
    <row r="58" spans="1:19" ht="195" x14ac:dyDescent="0.15">
      <c r="A58" s="142">
        <v>56</v>
      </c>
      <c r="B58" s="220" t="s">
        <v>234</v>
      </c>
      <c r="C58" s="170" t="s">
        <v>489</v>
      </c>
      <c r="D58" s="171">
        <v>2020</v>
      </c>
      <c r="E58" s="159" t="s">
        <v>490</v>
      </c>
      <c r="F58" s="216"/>
      <c r="G58" s="135" t="s">
        <v>639</v>
      </c>
      <c r="H58" s="167" t="s">
        <v>492</v>
      </c>
      <c r="I58" s="135" t="s">
        <v>493</v>
      </c>
      <c r="J58" s="223" t="s">
        <v>586</v>
      </c>
      <c r="K58" s="167" t="s">
        <v>560</v>
      </c>
      <c r="L58" s="167" t="s">
        <v>16</v>
      </c>
      <c r="M58" s="167" t="s">
        <v>16</v>
      </c>
      <c r="N58" s="159" t="s">
        <v>131</v>
      </c>
      <c r="O58" s="159"/>
      <c r="P58" s="159"/>
      <c r="Q58" s="239" t="s">
        <v>640</v>
      </c>
      <c r="R58" s="165" t="s">
        <v>495</v>
      </c>
      <c r="S58" s="159" t="s">
        <v>431</v>
      </c>
    </row>
    <row r="59" spans="1:19" ht="151" customHeight="1" x14ac:dyDescent="0.15">
      <c r="A59" s="133">
        <v>57</v>
      </c>
      <c r="B59" s="220" t="s">
        <v>234</v>
      </c>
      <c r="C59" s="135" t="s">
        <v>513</v>
      </c>
      <c r="D59" s="135">
        <v>2018</v>
      </c>
      <c r="E59" s="159" t="s">
        <v>30</v>
      </c>
      <c r="F59" s="216" t="s">
        <v>603</v>
      </c>
      <c r="G59" s="136" t="s">
        <v>517</v>
      </c>
      <c r="H59" s="135" t="s">
        <v>514</v>
      </c>
      <c r="I59" s="134" t="s">
        <v>520</v>
      </c>
      <c r="J59" s="140" t="s">
        <v>586</v>
      </c>
      <c r="K59" s="134" t="s">
        <v>519</v>
      </c>
      <c r="L59" s="134" t="s">
        <v>16</v>
      </c>
      <c r="M59" s="135" t="s">
        <v>16</v>
      </c>
      <c r="N59" s="159" t="s">
        <v>131</v>
      </c>
      <c r="O59" s="159"/>
      <c r="P59" s="159"/>
      <c r="Q59" s="189" t="s">
        <v>518</v>
      </c>
      <c r="R59" s="136"/>
      <c r="S59" s="162" t="s">
        <v>431</v>
      </c>
    </row>
    <row r="60" spans="1:19" x14ac:dyDescent="0.15">
      <c r="K60" s="153"/>
    </row>
    <row r="61" spans="1:19" x14ac:dyDescent="0.15">
      <c r="K61" s="153"/>
    </row>
    <row r="62" spans="1:19" x14ac:dyDescent="0.15">
      <c r="K62" s="153"/>
    </row>
    <row r="63" spans="1:19" x14ac:dyDescent="0.15">
      <c r="K63" s="153"/>
    </row>
    <row r="64" spans="1:19" x14ac:dyDescent="0.15">
      <c r="K64" s="153"/>
    </row>
    <row r="65" spans="11:11" x14ac:dyDescent="0.15">
      <c r="K65" s="153"/>
    </row>
    <row r="66" spans="11:11" x14ac:dyDescent="0.15">
      <c r="K66" s="153"/>
    </row>
    <row r="67" spans="11:11" x14ac:dyDescent="0.15">
      <c r="K67" s="153"/>
    </row>
    <row r="68" spans="11:11" x14ac:dyDescent="0.15">
      <c r="K68" s="153"/>
    </row>
    <row r="69" spans="11:11" x14ac:dyDescent="0.15">
      <c r="K69" s="153"/>
    </row>
    <row r="70" spans="11:11" x14ac:dyDescent="0.15">
      <c r="K70" s="153"/>
    </row>
    <row r="71" spans="11:11" x14ac:dyDescent="0.15">
      <c r="K71" s="153"/>
    </row>
    <row r="72" spans="11:11" x14ac:dyDescent="0.15">
      <c r="K72" s="153"/>
    </row>
    <row r="73" spans="11:11" x14ac:dyDescent="0.15">
      <c r="K73" s="153"/>
    </row>
    <row r="74" spans="11:11" x14ac:dyDescent="0.15">
      <c r="K74" s="153"/>
    </row>
    <row r="75" spans="11:11" x14ac:dyDescent="0.15">
      <c r="K75" s="153"/>
    </row>
    <row r="76" spans="11:11" x14ac:dyDescent="0.15">
      <c r="K76" s="153"/>
    </row>
    <row r="77" spans="11:11" x14ac:dyDescent="0.15">
      <c r="K77" s="153"/>
    </row>
    <row r="78" spans="11:11" x14ac:dyDescent="0.15">
      <c r="K78" s="153"/>
    </row>
    <row r="79" spans="11:11" x14ac:dyDescent="0.15">
      <c r="K79" s="153"/>
    </row>
    <row r="80" spans="11:11" x14ac:dyDescent="0.15">
      <c r="K80" s="153"/>
    </row>
    <row r="81" spans="11:11" x14ac:dyDescent="0.15">
      <c r="K81" s="153"/>
    </row>
    <row r="82" spans="11:11" x14ac:dyDescent="0.15">
      <c r="K82" s="153"/>
    </row>
    <row r="83" spans="11:11" x14ac:dyDescent="0.15">
      <c r="K83" s="153"/>
    </row>
    <row r="84" spans="11:11" x14ac:dyDescent="0.15">
      <c r="K84" s="153"/>
    </row>
    <row r="85" spans="11:11" x14ac:dyDescent="0.15">
      <c r="K85" s="153"/>
    </row>
    <row r="86" spans="11:11" x14ac:dyDescent="0.15">
      <c r="K86" s="153"/>
    </row>
    <row r="87" spans="11:11" x14ac:dyDescent="0.15">
      <c r="K87" s="153"/>
    </row>
    <row r="88" spans="11:11" x14ac:dyDescent="0.15">
      <c r="K88" s="153"/>
    </row>
    <row r="89" spans="11:11" x14ac:dyDescent="0.15">
      <c r="K89" s="153"/>
    </row>
    <row r="90" spans="11:11" x14ac:dyDescent="0.15">
      <c r="K90" s="153"/>
    </row>
    <row r="91" spans="11:11" x14ac:dyDescent="0.15">
      <c r="K91" s="153"/>
    </row>
    <row r="92" spans="11:11" x14ac:dyDescent="0.15">
      <c r="K92" s="153"/>
    </row>
    <row r="93" spans="11:11" x14ac:dyDescent="0.15">
      <c r="K93" s="153"/>
    </row>
    <row r="94" spans="11:11" x14ac:dyDescent="0.15">
      <c r="K94" s="153"/>
    </row>
    <row r="95" spans="11:11" x14ac:dyDescent="0.15">
      <c r="K95" s="153"/>
    </row>
    <row r="96" spans="11:11" x14ac:dyDescent="0.15">
      <c r="K96" s="153"/>
    </row>
    <row r="97" spans="11:11" x14ac:dyDescent="0.15">
      <c r="K97" s="153"/>
    </row>
    <row r="98" spans="11:11" x14ac:dyDescent="0.15">
      <c r="K98" s="153"/>
    </row>
    <row r="99" spans="11:11" x14ac:dyDescent="0.15">
      <c r="K99" s="153"/>
    </row>
    <row r="100" spans="11:11" x14ac:dyDescent="0.15">
      <c r="K100" s="153"/>
    </row>
    <row r="101" spans="11:11" x14ac:dyDescent="0.15">
      <c r="K101" s="153"/>
    </row>
    <row r="102" spans="11:11" x14ac:dyDescent="0.15">
      <c r="K102" s="153"/>
    </row>
    <row r="103" spans="11:11" x14ac:dyDescent="0.15">
      <c r="K103" s="153"/>
    </row>
    <row r="104" spans="11:11" x14ac:dyDescent="0.15">
      <c r="K104" s="153"/>
    </row>
    <row r="105" spans="11:11" x14ac:dyDescent="0.15">
      <c r="K105" s="153"/>
    </row>
    <row r="106" spans="11:11" x14ac:dyDescent="0.15">
      <c r="K106" s="153"/>
    </row>
    <row r="107" spans="11:11" x14ac:dyDescent="0.15">
      <c r="K107" s="153"/>
    </row>
    <row r="108" spans="11:11" x14ac:dyDescent="0.15">
      <c r="K108" s="153"/>
    </row>
    <row r="109" spans="11:11" x14ac:dyDescent="0.15">
      <c r="K109" s="153"/>
    </row>
    <row r="110" spans="11:11" x14ac:dyDescent="0.15">
      <c r="K110" s="153"/>
    </row>
    <row r="111" spans="11:11" x14ac:dyDescent="0.15">
      <c r="K111" s="153"/>
    </row>
    <row r="112" spans="11:11" x14ac:dyDescent="0.15">
      <c r="K112" s="153"/>
    </row>
    <row r="113" spans="11:11" x14ac:dyDescent="0.15">
      <c r="K113" s="153"/>
    </row>
    <row r="114" spans="11:11" x14ac:dyDescent="0.15">
      <c r="K114" s="153"/>
    </row>
    <row r="115" spans="11:11" x14ac:dyDescent="0.15">
      <c r="K115" s="153"/>
    </row>
    <row r="116" spans="11:11" x14ac:dyDescent="0.15">
      <c r="K116" s="153"/>
    </row>
    <row r="117" spans="11:11" x14ac:dyDescent="0.15">
      <c r="K117" s="153"/>
    </row>
    <row r="118" spans="11:11" x14ac:dyDescent="0.15">
      <c r="K118" s="153"/>
    </row>
    <row r="119" spans="11:11" x14ac:dyDescent="0.15">
      <c r="K119" s="153"/>
    </row>
    <row r="120" spans="11:11" x14ac:dyDescent="0.15">
      <c r="K120" s="153"/>
    </row>
    <row r="121" spans="11:11" x14ac:dyDescent="0.15">
      <c r="K121" s="153"/>
    </row>
    <row r="122" spans="11:11" x14ac:dyDescent="0.15">
      <c r="K122" s="153"/>
    </row>
    <row r="123" spans="11:11" x14ac:dyDescent="0.15">
      <c r="K123" s="153"/>
    </row>
    <row r="124" spans="11:11" x14ac:dyDescent="0.15">
      <c r="K124" s="153"/>
    </row>
    <row r="125" spans="11:11" x14ac:dyDescent="0.15">
      <c r="K125" s="153"/>
    </row>
    <row r="126" spans="11:11" x14ac:dyDescent="0.15">
      <c r="K126" s="153"/>
    </row>
    <row r="127" spans="11:11" x14ac:dyDescent="0.15">
      <c r="K127" s="153"/>
    </row>
    <row r="128" spans="11:11" x14ac:dyDescent="0.15">
      <c r="K128" s="153"/>
    </row>
    <row r="129" spans="11:11" x14ac:dyDescent="0.15">
      <c r="K129" s="153"/>
    </row>
    <row r="130" spans="11:11" x14ac:dyDescent="0.15">
      <c r="K130" s="153"/>
    </row>
    <row r="131" spans="11:11" x14ac:dyDescent="0.15">
      <c r="K131" s="153"/>
    </row>
    <row r="132" spans="11:11" x14ac:dyDescent="0.15">
      <c r="K132" s="153"/>
    </row>
    <row r="133" spans="11:11" x14ac:dyDescent="0.15">
      <c r="K133" s="153"/>
    </row>
    <row r="134" spans="11:11" x14ac:dyDescent="0.15">
      <c r="K134" s="153"/>
    </row>
    <row r="135" spans="11:11" x14ac:dyDescent="0.15">
      <c r="K135" s="153"/>
    </row>
    <row r="136" spans="11:11" x14ac:dyDescent="0.15">
      <c r="K136" s="153"/>
    </row>
    <row r="137" spans="11:11" x14ac:dyDescent="0.15">
      <c r="K137" s="153"/>
    </row>
    <row r="138" spans="11:11" x14ac:dyDescent="0.15">
      <c r="K138" s="153"/>
    </row>
    <row r="139" spans="11:11" x14ac:dyDescent="0.15">
      <c r="K139" s="153"/>
    </row>
    <row r="140" spans="11:11" x14ac:dyDescent="0.15">
      <c r="K140" s="153"/>
    </row>
    <row r="141" spans="11:11" x14ac:dyDescent="0.15">
      <c r="K141" s="153"/>
    </row>
    <row r="142" spans="11:11" x14ac:dyDescent="0.15">
      <c r="K142" s="153"/>
    </row>
    <row r="143" spans="11:11" x14ac:dyDescent="0.15">
      <c r="K143" s="153"/>
    </row>
    <row r="144" spans="11:11" x14ac:dyDescent="0.15">
      <c r="K144" s="153"/>
    </row>
    <row r="145" spans="11:11" x14ac:dyDescent="0.15">
      <c r="K145" s="153"/>
    </row>
    <row r="146" spans="11:11" x14ac:dyDescent="0.15">
      <c r="K146" s="153"/>
    </row>
    <row r="147" spans="11:11" x14ac:dyDescent="0.15">
      <c r="K147" s="153"/>
    </row>
    <row r="148" spans="11:11" x14ac:dyDescent="0.15">
      <c r="K148" s="153"/>
    </row>
    <row r="149" spans="11:11" x14ac:dyDescent="0.15">
      <c r="K149" s="153"/>
    </row>
    <row r="150" spans="11:11" x14ac:dyDescent="0.15">
      <c r="K150" s="153"/>
    </row>
    <row r="151" spans="11:11" x14ac:dyDescent="0.15">
      <c r="K151" s="153"/>
    </row>
    <row r="152" spans="11:11" x14ac:dyDescent="0.15">
      <c r="K152" s="153"/>
    </row>
    <row r="153" spans="11:11" x14ac:dyDescent="0.15">
      <c r="K153" s="153"/>
    </row>
    <row r="154" spans="11:11" x14ac:dyDescent="0.15">
      <c r="K154" s="153"/>
    </row>
    <row r="155" spans="11:11" x14ac:dyDescent="0.15">
      <c r="K155" s="153"/>
    </row>
    <row r="156" spans="11:11" x14ac:dyDescent="0.15">
      <c r="K156" s="153"/>
    </row>
    <row r="157" spans="11:11" x14ac:dyDescent="0.15">
      <c r="K157" s="153"/>
    </row>
    <row r="158" spans="11:11" x14ac:dyDescent="0.15">
      <c r="K158" s="153"/>
    </row>
    <row r="159" spans="11:11" x14ac:dyDescent="0.15">
      <c r="K159" s="153"/>
    </row>
    <row r="160" spans="11:11" x14ac:dyDescent="0.15">
      <c r="K160" s="153"/>
    </row>
    <row r="161" spans="11:11" x14ac:dyDescent="0.15">
      <c r="K161" s="153"/>
    </row>
    <row r="162" spans="11:11" x14ac:dyDescent="0.15">
      <c r="K162" s="153"/>
    </row>
    <row r="163" spans="11:11" x14ac:dyDescent="0.15">
      <c r="K163" s="153"/>
    </row>
    <row r="164" spans="11:11" x14ac:dyDescent="0.15">
      <c r="K164" s="153"/>
    </row>
    <row r="165" spans="11:11" x14ac:dyDescent="0.15">
      <c r="K165" s="153"/>
    </row>
    <row r="166" spans="11:11" x14ac:dyDescent="0.15">
      <c r="K166" s="153"/>
    </row>
    <row r="167" spans="11:11" x14ac:dyDescent="0.15">
      <c r="K167" s="153"/>
    </row>
    <row r="168" spans="11:11" x14ac:dyDescent="0.15">
      <c r="K168" s="153"/>
    </row>
    <row r="169" spans="11:11" x14ac:dyDescent="0.15">
      <c r="K169" s="153"/>
    </row>
    <row r="170" spans="11:11" x14ac:dyDescent="0.15">
      <c r="K170" s="153"/>
    </row>
    <row r="171" spans="11:11" x14ac:dyDescent="0.15">
      <c r="K171" s="153"/>
    </row>
    <row r="172" spans="11:11" x14ac:dyDescent="0.15">
      <c r="K172" s="153"/>
    </row>
    <row r="173" spans="11:11" x14ac:dyDescent="0.15">
      <c r="K173" s="153"/>
    </row>
    <row r="174" spans="11:11" x14ac:dyDescent="0.15">
      <c r="K174" s="153"/>
    </row>
    <row r="175" spans="11:11" x14ac:dyDescent="0.15">
      <c r="K175" s="153"/>
    </row>
    <row r="176" spans="11:11" x14ac:dyDescent="0.15">
      <c r="K176" s="153"/>
    </row>
    <row r="177" spans="11:11" x14ac:dyDescent="0.15">
      <c r="K177" s="153"/>
    </row>
    <row r="178" spans="11:11" x14ac:dyDescent="0.15">
      <c r="K178" s="153"/>
    </row>
    <row r="179" spans="11:11" x14ac:dyDescent="0.15">
      <c r="K179" s="153"/>
    </row>
    <row r="180" spans="11:11" x14ac:dyDescent="0.15">
      <c r="K180" s="153"/>
    </row>
    <row r="181" spans="11:11" x14ac:dyDescent="0.15">
      <c r="K181" s="153"/>
    </row>
    <row r="182" spans="11:11" x14ac:dyDescent="0.15">
      <c r="K182" s="153"/>
    </row>
    <row r="183" spans="11:11" x14ac:dyDescent="0.15">
      <c r="K183" s="153"/>
    </row>
    <row r="184" spans="11:11" x14ac:dyDescent="0.15">
      <c r="K184" s="153"/>
    </row>
    <row r="185" spans="11:11" x14ac:dyDescent="0.15">
      <c r="K185" s="153"/>
    </row>
    <row r="186" spans="11:11" x14ac:dyDescent="0.15">
      <c r="K186" s="153"/>
    </row>
    <row r="187" spans="11:11" x14ac:dyDescent="0.15">
      <c r="K187" s="153"/>
    </row>
    <row r="188" spans="11:11" x14ac:dyDescent="0.15">
      <c r="K188" s="153"/>
    </row>
    <row r="189" spans="11:11" x14ac:dyDescent="0.15">
      <c r="K189" s="153"/>
    </row>
    <row r="190" spans="11:11" x14ac:dyDescent="0.15">
      <c r="K190" s="153"/>
    </row>
    <row r="191" spans="11:11" x14ac:dyDescent="0.15">
      <c r="K191" s="153"/>
    </row>
    <row r="192" spans="11:11" x14ac:dyDescent="0.15">
      <c r="K192" s="153"/>
    </row>
    <row r="193" spans="11:11" x14ac:dyDescent="0.15">
      <c r="K193" s="153"/>
    </row>
    <row r="194" spans="11:11" x14ac:dyDescent="0.15">
      <c r="K194" s="153"/>
    </row>
    <row r="195" spans="11:11" x14ac:dyDescent="0.15">
      <c r="K195" s="153"/>
    </row>
    <row r="196" spans="11:11" x14ac:dyDescent="0.15">
      <c r="K196" s="153"/>
    </row>
    <row r="197" spans="11:11" x14ac:dyDescent="0.15">
      <c r="K197" s="153"/>
    </row>
    <row r="198" spans="11:11" x14ac:dyDescent="0.15">
      <c r="K198" s="153"/>
    </row>
    <row r="199" spans="11:11" x14ac:dyDescent="0.15">
      <c r="K199" s="153"/>
    </row>
    <row r="200" spans="11:11" x14ac:dyDescent="0.15">
      <c r="K200" s="153"/>
    </row>
    <row r="201" spans="11:11" x14ac:dyDescent="0.15">
      <c r="K201" s="153"/>
    </row>
    <row r="202" spans="11:11" x14ac:dyDescent="0.15">
      <c r="K202" s="153"/>
    </row>
    <row r="203" spans="11:11" x14ac:dyDescent="0.15">
      <c r="K203" s="153"/>
    </row>
    <row r="204" spans="11:11" x14ac:dyDescent="0.15">
      <c r="K204" s="153"/>
    </row>
    <row r="205" spans="11:11" x14ac:dyDescent="0.15">
      <c r="K205" s="153"/>
    </row>
    <row r="206" spans="11:11" x14ac:dyDescent="0.15">
      <c r="K206" s="153"/>
    </row>
    <row r="207" spans="11:11" x14ac:dyDescent="0.15">
      <c r="K207" s="153"/>
    </row>
    <row r="208" spans="11:11" x14ac:dyDescent="0.15">
      <c r="K208" s="153"/>
    </row>
    <row r="209" spans="11:11" x14ac:dyDescent="0.15">
      <c r="K209" s="153"/>
    </row>
    <row r="210" spans="11:11" x14ac:dyDescent="0.15">
      <c r="K210" s="153"/>
    </row>
    <row r="211" spans="11:11" x14ac:dyDescent="0.15">
      <c r="K211" s="153"/>
    </row>
    <row r="212" spans="11:11" x14ac:dyDescent="0.15">
      <c r="K212" s="153"/>
    </row>
    <row r="213" spans="11:11" x14ac:dyDescent="0.15">
      <c r="K213" s="153"/>
    </row>
    <row r="214" spans="11:11" x14ac:dyDescent="0.15">
      <c r="K214" s="153"/>
    </row>
    <row r="215" spans="11:11" x14ac:dyDescent="0.15">
      <c r="K215" s="153"/>
    </row>
    <row r="216" spans="11:11" x14ac:dyDescent="0.15">
      <c r="K216" s="153"/>
    </row>
    <row r="217" spans="11:11" x14ac:dyDescent="0.15">
      <c r="K217" s="153"/>
    </row>
    <row r="218" spans="11:11" x14ac:dyDescent="0.15">
      <c r="K218" s="153"/>
    </row>
    <row r="219" spans="11:11" x14ac:dyDescent="0.15">
      <c r="K219" s="153"/>
    </row>
    <row r="220" spans="11:11" x14ac:dyDescent="0.15">
      <c r="K220" s="153"/>
    </row>
    <row r="221" spans="11:11" x14ac:dyDescent="0.15">
      <c r="K221" s="153"/>
    </row>
    <row r="222" spans="11:11" x14ac:dyDescent="0.15">
      <c r="K222" s="153"/>
    </row>
    <row r="223" spans="11:11" x14ac:dyDescent="0.15">
      <c r="K223" s="153"/>
    </row>
    <row r="224" spans="11:11" x14ac:dyDescent="0.15">
      <c r="K224" s="153"/>
    </row>
    <row r="225" spans="11:11" x14ac:dyDescent="0.15">
      <c r="K225" s="153"/>
    </row>
    <row r="226" spans="11:11" x14ac:dyDescent="0.15">
      <c r="K226" s="153"/>
    </row>
    <row r="227" spans="11:11" x14ac:dyDescent="0.15">
      <c r="K227" s="153"/>
    </row>
    <row r="228" spans="11:11" x14ac:dyDescent="0.15">
      <c r="K228" s="153"/>
    </row>
    <row r="229" spans="11:11" x14ac:dyDescent="0.15">
      <c r="K229" s="153"/>
    </row>
    <row r="230" spans="11:11" x14ac:dyDescent="0.15">
      <c r="K230" s="153"/>
    </row>
    <row r="231" spans="11:11" x14ac:dyDescent="0.15">
      <c r="K231" s="153"/>
    </row>
    <row r="232" spans="11:11" x14ac:dyDescent="0.15">
      <c r="K232" s="153"/>
    </row>
    <row r="233" spans="11:11" x14ac:dyDescent="0.15">
      <c r="K233" s="153"/>
    </row>
    <row r="234" spans="11:11" x14ac:dyDescent="0.15">
      <c r="K234" s="153"/>
    </row>
    <row r="235" spans="11:11" x14ac:dyDescent="0.15">
      <c r="K235" s="153"/>
    </row>
    <row r="236" spans="11:11" x14ac:dyDescent="0.15">
      <c r="K236" s="153"/>
    </row>
    <row r="237" spans="11:11" x14ac:dyDescent="0.15">
      <c r="K237" s="153"/>
    </row>
    <row r="238" spans="11:11" x14ac:dyDescent="0.15">
      <c r="K238" s="153"/>
    </row>
    <row r="239" spans="11:11" x14ac:dyDescent="0.15">
      <c r="K239" s="153"/>
    </row>
    <row r="240" spans="11:11" x14ac:dyDescent="0.15">
      <c r="K240" s="153"/>
    </row>
    <row r="241" spans="11:11" x14ac:dyDescent="0.15">
      <c r="K241" s="153"/>
    </row>
    <row r="242" spans="11:11" x14ac:dyDescent="0.15">
      <c r="K242" s="153"/>
    </row>
    <row r="243" spans="11:11" x14ac:dyDescent="0.15">
      <c r="K243" s="153"/>
    </row>
    <row r="244" spans="11:11" x14ac:dyDescent="0.15">
      <c r="K244" s="153"/>
    </row>
    <row r="245" spans="11:11" x14ac:dyDescent="0.15">
      <c r="K245" s="153"/>
    </row>
    <row r="246" spans="11:11" x14ac:dyDescent="0.15">
      <c r="K246" s="153"/>
    </row>
    <row r="247" spans="11:11" x14ac:dyDescent="0.15">
      <c r="K247" s="153"/>
    </row>
    <row r="248" spans="11:11" x14ac:dyDescent="0.15">
      <c r="K248" s="153"/>
    </row>
    <row r="249" spans="11:11" x14ac:dyDescent="0.15">
      <c r="K249" s="153"/>
    </row>
    <row r="250" spans="11:11" x14ac:dyDescent="0.15">
      <c r="K250" s="153"/>
    </row>
    <row r="251" spans="11:11" x14ac:dyDescent="0.15">
      <c r="K251" s="153"/>
    </row>
    <row r="252" spans="11:11" x14ac:dyDescent="0.15">
      <c r="K252" s="153"/>
    </row>
    <row r="253" spans="11:11" x14ac:dyDescent="0.15">
      <c r="K253" s="153"/>
    </row>
    <row r="254" spans="11:11" x14ac:dyDescent="0.15">
      <c r="K254" s="153"/>
    </row>
    <row r="255" spans="11:11" x14ac:dyDescent="0.15">
      <c r="K255" s="153"/>
    </row>
    <row r="256" spans="11:11" x14ac:dyDescent="0.15">
      <c r="K256" s="153"/>
    </row>
    <row r="257" spans="11:11" x14ac:dyDescent="0.15">
      <c r="K257" s="153"/>
    </row>
    <row r="258" spans="11:11" x14ac:dyDescent="0.15">
      <c r="K258" s="153"/>
    </row>
    <row r="259" spans="11:11" x14ac:dyDescent="0.15">
      <c r="K259" s="153"/>
    </row>
    <row r="260" spans="11:11" x14ac:dyDescent="0.15">
      <c r="K260" s="153"/>
    </row>
    <row r="261" spans="11:11" x14ac:dyDescent="0.15">
      <c r="K261" s="153"/>
    </row>
    <row r="262" spans="11:11" x14ac:dyDescent="0.15">
      <c r="K262" s="153"/>
    </row>
    <row r="263" spans="11:11" x14ac:dyDescent="0.15">
      <c r="K263" s="153"/>
    </row>
    <row r="264" spans="11:11" x14ac:dyDescent="0.15">
      <c r="K264" s="153"/>
    </row>
    <row r="265" spans="11:11" x14ac:dyDescent="0.15">
      <c r="K265" s="153"/>
    </row>
    <row r="266" spans="11:11" x14ac:dyDescent="0.15">
      <c r="K266" s="153"/>
    </row>
    <row r="267" spans="11:11" x14ac:dyDescent="0.15">
      <c r="K267" s="153"/>
    </row>
    <row r="268" spans="11:11" x14ac:dyDescent="0.15">
      <c r="K268" s="153"/>
    </row>
    <row r="269" spans="11:11" x14ac:dyDescent="0.15">
      <c r="K269" s="153"/>
    </row>
    <row r="270" spans="11:11" x14ac:dyDescent="0.15">
      <c r="K270" s="153"/>
    </row>
    <row r="271" spans="11:11" x14ac:dyDescent="0.15">
      <c r="K271" s="153"/>
    </row>
    <row r="272" spans="11:11" x14ac:dyDescent="0.15">
      <c r="K272" s="153"/>
    </row>
    <row r="273" spans="11:11" x14ac:dyDescent="0.15">
      <c r="K273" s="153"/>
    </row>
    <row r="274" spans="11:11" x14ac:dyDescent="0.15">
      <c r="K274" s="153"/>
    </row>
    <row r="275" spans="11:11" x14ac:dyDescent="0.15">
      <c r="K275" s="153"/>
    </row>
    <row r="276" spans="11:11" x14ac:dyDescent="0.15">
      <c r="K276" s="153"/>
    </row>
    <row r="277" spans="11:11" x14ac:dyDescent="0.15">
      <c r="K277" s="153"/>
    </row>
    <row r="278" spans="11:11" x14ac:dyDescent="0.15">
      <c r="K278" s="153"/>
    </row>
    <row r="279" spans="11:11" x14ac:dyDescent="0.15">
      <c r="K279" s="153"/>
    </row>
    <row r="280" spans="11:11" x14ac:dyDescent="0.15">
      <c r="K280" s="153"/>
    </row>
    <row r="281" spans="11:11" x14ac:dyDescent="0.15">
      <c r="K281" s="153"/>
    </row>
    <row r="282" spans="11:11" x14ac:dyDescent="0.15">
      <c r="K282" s="153"/>
    </row>
    <row r="283" spans="11:11" x14ac:dyDescent="0.15">
      <c r="K283" s="153"/>
    </row>
    <row r="284" spans="11:11" x14ac:dyDescent="0.15">
      <c r="K284" s="153"/>
    </row>
    <row r="285" spans="11:11" x14ac:dyDescent="0.15">
      <c r="K285" s="153"/>
    </row>
    <row r="286" spans="11:11" x14ac:dyDescent="0.15">
      <c r="K286" s="153"/>
    </row>
    <row r="287" spans="11:11" x14ac:dyDescent="0.15">
      <c r="K287" s="153"/>
    </row>
    <row r="288" spans="11:11" x14ac:dyDescent="0.15">
      <c r="K288" s="153"/>
    </row>
    <row r="289" spans="11:11" x14ac:dyDescent="0.15">
      <c r="K289" s="153"/>
    </row>
    <row r="290" spans="11:11" x14ac:dyDescent="0.15">
      <c r="K290" s="153"/>
    </row>
    <row r="291" spans="11:11" x14ac:dyDescent="0.15">
      <c r="K291" s="153"/>
    </row>
    <row r="292" spans="11:11" x14ac:dyDescent="0.15">
      <c r="K292" s="153"/>
    </row>
    <row r="293" spans="11:11" x14ac:dyDescent="0.15">
      <c r="K293" s="153"/>
    </row>
    <row r="294" spans="11:11" x14ac:dyDescent="0.15">
      <c r="K294" s="153"/>
    </row>
    <row r="295" spans="11:11" x14ac:dyDescent="0.15">
      <c r="K295" s="153"/>
    </row>
    <row r="296" spans="11:11" x14ac:dyDescent="0.15">
      <c r="K296" s="153"/>
    </row>
    <row r="297" spans="11:11" x14ac:dyDescent="0.15">
      <c r="K297" s="153"/>
    </row>
    <row r="298" spans="11:11" x14ac:dyDescent="0.15">
      <c r="K298" s="153"/>
    </row>
    <row r="299" spans="11:11" x14ac:dyDescent="0.15">
      <c r="K299" s="153"/>
    </row>
    <row r="300" spans="11:11" x14ac:dyDescent="0.15">
      <c r="K300" s="153"/>
    </row>
    <row r="301" spans="11:11" x14ac:dyDescent="0.15">
      <c r="K301" s="153"/>
    </row>
    <row r="302" spans="11:11" x14ac:dyDescent="0.15">
      <c r="K302" s="153"/>
    </row>
    <row r="303" spans="11:11" x14ac:dyDescent="0.15">
      <c r="K303" s="153"/>
    </row>
    <row r="304" spans="11:11" x14ac:dyDescent="0.15">
      <c r="K304" s="153"/>
    </row>
    <row r="305" spans="11:11" x14ac:dyDescent="0.15">
      <c r="K305" s="153"/>
    </row>
    <row r="306" spans="11:11" x14ac:dyDescent="0.15">
      <c r="K306" s="153"/>
    </row>
    <row r="307" spans="11:11" x14ac:dyDescent="0.15">
      <c r="K307" s="153"/>
    </row>
    <row r="308" spans="11:11" x14ac:dyDescent="0.15">
      <c r="K308" s="153"/>
    </row>
    <row r="309" spans="11:11" x14ac:dyDescent="0.15">
      <c r="K309" s="153"/>
    </row>
    <row r="310" spans="11:11" x14ac:dyDescent="0.15">
      <c r="K310" s="153"/>
    </row>
    <row r="311" spans="11:11" x14ac:dyDescent="0.15">
      <c r="K311" s="153"/>
    </row>
    <row r="312" spans="11:11" x14ac:dyDescent="0.15">
      <c r="K312" s="153"/>
    </row>
    <row r="313" spans="11:11" x14ac:dyDescent="0.15">
      <c r="K313" s="153"/>
    </row>
    <row r="314" spans="11:11" x14ac:dyDescent="0.15">
      <c r="K314" s="153"/>
    </row>
    <row r="315" spans="11:11" x14ac:dyDescent="0.15">
      <c r="K315" s="153"/>
    </row>
    <row r="316" spans="11:11" x14ac:dyDescent="0.15">
      <c r="K316" s="153"/>
    </row>
    <row r="317" spans="11:11" x14ac:dyDescent="0.15">
      <c r="K317" s="153"/>
    </row>
    <row r="318" spans="11:11" x14ac:dyDescent="0.15">
      <c r="K318" s="153"/>
    </row>
    <row r="319" spans="11:11" x14ac:dyDescent="0.15">
      <c r="K319" s="153"/>
    </row>
    <row r="320" spans="11:11" x14ac:dyDescent="0.15">
      <c r="K320" s="153"/>
    </row>
    <row r="321" spans="11:11" x14ac:dyDescent="0.15">
      <c r="K321" s="153"/>
    </row>
    <row r="322" spans="11:11" x14ac:dyDescent="0.15">
      <c r="K322" s="153"/>
    </row>
    <row r="323" spans="11:11" x14ac:dyDescent="0.15">
      <c r="K323" s="153"/>
    </row>
    <row r="324" spans="11:11" x14ac:dyDescent="0.15">
      <c r="K324" s="153"/>
    </row>
    <row r="325" spans="11:11" x14ac:dyDescent="0.15">
      <c r="K325" s="153"/>
    </row>
    <row r="326" spans="11:11" x14ac:dyDescent="0.15">
      <c r="K326" s="153"/>
    </row>
    <row r="327" spans="11:11" x14ac:dyDescent="0.15">
      <c r="K327" s="153"/>
    </row>
    <row r="328" spans="11:11" x14ac:dyDescent="0.15">
      <c r="K328" s="153"/>
    </row>
    <row r="329" spans="11:11" x14ac:dyDescent="0.15">
      <c r="K329" s="153"/>
    </row>
    <row r="330" spans="11:11" x14ac:dyDescent="0.15">
      <c r="K330" s="153"/>
    </row>
    <row r="331" spans="11:11" x14ac:dyDescent="0.15">
      <c r="K331" s="153"/>
    </row>
    <row r="332" spans="11:11" x14ac:dyDescent="0.15">
      <c r="K332" s="153"/>
    </row>
    <row r="333" spans="11:11" x14ac:dyDescent="0.15">
      <c r="K333" s="153"/>
    </row>
    <row r="334" spans="11:11" x14ac:dyDescent="0.15">
      <c r="K334" s="153"/>
    </row>
    <row r="335" spans="11:11" x14ac:dyDescent="0.15">
      <c r="K335" s="153"/>
    </row>
    <row r="336" spans="11:11" x14ac:dyDescent="0.15">
      <c r="K336" s="153"/>
    </row>
    <row r="337" spans="11:11" x14ac:dyDescent="0.15">
      <c r="K337" s="153"/>
    </row>
    <row r="338" spans="11:11" x14ac:dyDescent="0.15">
      <c r="K338" s="153"/>
    </row>
    <row r="339" spans="11:11" x14ac:dyDescent="0.15">
      <c r="K339" s="153"/>
    </row>
    <row r="340" spans="11:11" x14ac:dyDescent="0.15">
      <c r="K340" s="153"/>
    </row>
    <row r="341" spans="11:11" x14ac:dyDescent="0.15">
      <c r="K341" s="153"/>
    </row>
    <row r="342" spans="11:11" x14ac:dyDescent="0.15">
      <c r="K342" s="153"/>
    </row>
    <row r="343" spans="11:11" x14ac:dyDescent="0.15">
      <c r="K343" s="153"/>
    </row>
    <row r="344" spans="11:11" x14ac:dyDescent="0.15">
      <c r="K344" s="153"/>
    </row>
    <row r="345" spans="11:11" x14ac:dyDescent="0.15">
      <c r="K345" s="153"/>
    </row>
    <row r="346" spans="11:11" x14ac:dyDescent="0.15">
      <c r="K346" s="153"/>
    </row>
    <row r="347" spans="11:11" x14ac:dyDescent="0.15">
      <c r="K347" s="153"/>
    </row>
    <row r="348" spans="11:11" x14ac:dyDescent="0.15">
      <c r="K348" s="153"/>
    </row>
    <row r="349" spans="11:11" x14ac:dyDescent="0.15">
      <c r="K349" s="153"/>
    </row>
    <row r="350" spans="11:11" x14ac:dyDescent="0.15">
      <c r="K350" s="153"/>
    </row>
    <row r="351" spans="11:11" x14ac:dyDescent="0.15">
      <c r="K351" s="153"/>
    </row>
    <row r="352" spans="11:11" x14ac:dyDescent="0.15">
      <c r="K352" s="153"/>
    </row>
    <row r="353" spans="11:11" x14ac:dyDescent="0.15">
      <c r="K353" s="153"/>
    </row>
    <row r="354" spans="11:11" x14ac:dyDescent="0.15">
      <c r="K354" s="153"/>
    </row>
    <row r="355" spans="11:11" x14ac:dyDescent="0.15">
      <c r="K355" s="153"/>
    </row>
    <row r="356" spans="11:11" x14ac:dyDescent="0.15">
      <c r="K356" s="153"/>
    </row>
    <row r="357" spans="11:11" x14ac:dyDescent="0.15">
      <c r="K357" s="153"/>
    </row>
    <row r="358" spans="11:11" x14ac:dyDescent="0.15">
      <c r="K358" s="153"/>
    </row>
    <row r="359" spans="11:11" x14ac:dyDescent="0.15">
      <c r="K359" s="153"/>
    </row>
    <row r="360" spans="11:11" x14ac:dyDescent="0.15">
      <c r="K360" s="153"/>
    </row>
    <row r="361" spans="11:11" x14ac:dyDescent="0.15">
      <c r="K361" s="153"/>
    </row>
    <row r="362" spans="11:11" x14ac:dyDescent="0.15">
      <c r="K362" s="153"/>
    </row>
    <row r="363" spans="11:11" x14ac:dyDescent="0.15">
      <c r="K363" s="153"/>
    </row>
    <row r="364" spans="11:11" x14ac:dyDescent="0.15">
      <c r="K364" s="153"/>
    </row>
    <row r="365" spans="11:11" x14ac:dyDescent="0.15">
      <c r="K365" s="153"/>
    </row>
    <row r="366" spans="11:11" x14ac:dyDescent="0.15">
      <c r="K366" s="153"/>
    </row>
    <row r="367" spans="11:11" x14ac:dyDescent="0.15">
      <c r="K367" s="153"/>
    </row>
    <row r="368" spans="11:11" x14ac:dyDescent="0.15">
      <c r="K368" s="153"/>
    </row>
    <row r="369" spans="11:11" x14ac:dyDescent="0.15">
      <c r="K369" s="153"/>
    </row>
    <row r="370" spans="11:11" x14ac:dyDescent="0.15">
      <c r="K370" s="153"/>
    </row>
    <row r="371" spans="11:11" x14ac:dyDescent="0.15">
      <c r="K371" s="153"/>
    </row>
    <row r="372" spans="11:11" x14ac:dyDescent="0.15">
      <c r="K372" s="153"/>
    </row>
    <row r="373" spans="11:11" x14ac:dyDescent="0.15">
      <c r="K373" s="153"/>
    </row>
    <row r="374" spans="11:11" x14ac:dyDescent="0.15">
      <c r="K374" s="153"/>
    </row>
    <row r="375" spans="11:11" x14ac:dyDescent="0.15">
      <c r="K375" s="153"/>
    </row>
    <row r="376" spans="11:11" x14ac:dyDescent="0.15">
      <c r="K376" s="153"/>
    </row>
    <row r="377" spans="11:11" x14ac:dyDescent="0.15">
      <c r="K377" s="153"/>
    </row>
    <row r="378" spans="11:11" x14ac:dyDescent="0.15">
      <c r="K378" s="153"/>
    </row>
    <row r="379" spans="11:11" x14ac:dyDescent="0.15">
      <c r="K379" s="153"/>
    </row>
    <row r="380" spans="11:11" x14ac:dyDescent="0.15">
      <c r="K380" s="153"/>
    </row>
    <row r="381" spans="11:11" x14ac:dyDescent="0.15">
      <c r="K381" s="153"/>
    </row>
    <row r="382" spans="11:11" x14ac:dyDescent="0.15">
      <c r="K382" s="153"/>
    </row>
    <row r="383" spans="11:11" x14ac:dyDescent="0.15">
      <c r="K383" s="153"/>
    </row>
    <row r="384" spans="11:11" x14ac:dyDescent="0.15">
      <c r="K384" s="153"/>
    </row>
    <row r="385" spans="11:11" x14ac:dyDescent="0.15">
      <c r="K385" s="153"/>
    </row>
    <row r="386" spans="11:11" x14ac:dyDescent="0.15">
      <c r="K386" s="153"/>
    </row>
    <row r="387" spans="11:11" x14ac:dyDescent="0.15">
      <c r="K387" s="153"/>
    </row>
    <row r="388" spans="11:11" x14ac:dyDescent="0.15">
      <c r="K388" s="153"/>
    </row>
    <row r="389" spans="11:11" x14ac:dyDescent="0.15">
      <c r="K389" s="153"/>
    </row>
    <row r="390" spans="11:11" x14ac:dyDescent="0.15">
      <c r="K390" s="153"/>
    </row>
    <row r="391" spans="11:11" x14ac:dyDescent="0.15">
      <c r="K391" s="153"/>
    </row>
    <row r="392" spans="11:11" x14ac:dyDescent="0.15">
      <c r="K392" s="153"/>
    </row>
    <row r="393" spans="11:11" x14ac:dyDescent="0.15">
      <c r="K393" s="153"/>
    </row>
    <row r="394" spans="11:11" x14ac:dyDescent="0.15">
      <c r="K394" s="153"/>
    </row>
    <row r="395" spans="11:11" x14ac:dyDescent="0.15">
      <c r="K395" s="153"/>
    </row>
    <row r="396" spans="11:11" x14ac:dyDescent="0.15">
      <c r="K396" s="153"/>
    </row>
    <row r="397" spans="11:11" x14ac:dyDescent="0.15">
      <c r="K397" s="153"/>
    </row>
    <row r="398" spans="11:11" x14ac:dyDescent="0.15">
      <c r="K398" s="153"/>
    </row>
    <row r="399" spans="11:11" x14ac:dyDescent="0.15">
      <c r="K399" s="153"/>
    </row>
    <row r="400" spans="11:11" x14ac:dyDescent="0.15">
      <c r="K400" s="153"/>
    </row>
    <row r="401" spans="11:11" x14ac:dyDescent="0.15">
      <c r="K401" s="153"/>
    </row>
    <row r="402" spans="11:11" x14ac:dyDescent="0.15">
      <c r="K402" s="153"/>
    </row>
    <row r="403" spans="11:11" x14ac:dyDescent="0.15">
      <c r="K403" s="153"/>
    </row>
    <row r="404" spans="11:11" x14ac:dyDescent="0.15">
      <c r="K404" s="153"/>
    </row>
    <row r="405" spans="11:11" x14ac:dyDescent="0.15">
      <c r="K405" s="153"/>
    </row>
    <row r="406" spans="11:11" x14ac:dyDescent="0.15">
      <c r="K406" s="153"/>
    </row>
    <row r="407" spans="11:11" x14ac:dyDescent="0.15">
      <c r="K407" s="153"/>
    </row>
    <row r="408" spans="11:11" x14ac:dyDescent="0.15">
      <c r="K408" s="153"/>
    </row>
    <row r="409" spans="11:11" x14ac:dyDescent="0.15">
      <c r="K409" s="153"/>
    </row>
    <row r="410" spans="11:11" x14ac:dyDescent="0.15">
      <c r="K410" s="153"/>
    </row>
    <row r="411" spans="11:11" x14ac:dyDescent="0.15">
      <c r="K411" s="153"/>
    </row>
    <row r="412" spans="11:11" x14ac:dyDescent="0.15">
      <c r="K412" s="153"/>
    </row>
    <row r="413" spans="11:11" x14ac:dyDescent="0.15">
      <c r="K413" s="153"/>
    </row>
    <row r="414" spans="11:11" x14ac:dyDescent="0.15">
      <c r="K414" s="153"/>
    </row>
    <row r="415" spans="11:11" x14ac:dyDescent="0.15">
      <c r="K415" s="153"/>
    </row>
    <row r="416" spans="11:11" x14ac:dyDescent="0.15">
      <c r="K416" s="153"/>
    </row>
    <row r="417" spans="11:11" x14ac:dyDescent="0.15">
      <c r="K417" s="153"/>
    </row>
    <row r="418" spans="11:11" x14ac:dyDescent="0.15">
      <c r="K418" s="153"/>
    </row>
    <row r="419" spans="11:11" x14ac:dyDescent="0.15">
      <c r="K419" s="153"/>
    </row>
    <row r="420" spans="11:11" x14ac:dyDescent="0.15">
      <c r="K420" s="153"/>
    </row>
    <row r="421" spans="11:11" x14ac:dyDescent="0.15">
      <c r="K421" s="153"/>
    </row>
    <row r="422" spans="11:11" x14ac:dyDescent="0.15">
      <c r="K422" s="153"/>
    </row>
    <row r="423" spans="11:11" x14ac:dyDescent="0.15">
      <c r="K423" s="153"/>
    </row>
    <row r="424" spans="11:11" x14ac:dyDescent="0.15">
      <c r="K424" s="153"/>
    </row>
    <row r="425" spans="11:11" x14ac:dyDescent="0.15">
      <c r="K425" s="153"/>
    </row>
    <row r="426" spans="11:11" x14ac:dyDescent="0.15">
      <c r="K426" s="153"/>
    </row>
    <row r="427" spans="11:11" x14ac:dyDescent="0.15">
      <c r="K427" s="153"/>
    </row>
    <row r="428" spans="11:11" x14ac:dyDescent="0.15">
      <c r="K428" s="153"/>
    </row>
    <row r="429" spans="11:11" x14ac:dyDescent="0.15">
      <c r="K429" s="153"/>
    </row>
    <row r="430" spans="11:11" x14ac:dyDescent="0.15">
      <c r="K430" s="153"/>
    </row>
    <row r="431" spans="11:11" x14ac:dyDescent="0.15">
      <c r="K431" s="153"/>
    </row>
    <row r="432" spans="11:11" x14ac:dyDescent="0.15">
      <c r="K432" s="153"/>
    </row>
    <row r="433" spans="11:11" x14ac:dyDescent="0.15">
      <c r="K433" s="153"/>
    </row>
    <row r="434" spans="11:11" x14ac:dyDescent="0.15">
      <c r="K434" s="153"/>
    </row>
    <row r="435" spans="11:11" x14ac:dyDescent="0.15">
      <c r="K435" s="153"/>
    </row>
    <row r="436" spans="11:11" x14ac:dyDescent="0.15">
      <c r="K436" s="153"/>
    </row>
    <row r="437" spans="11:11" x14ac:dyDescent="0.15">
      <c r="K437" s="153"/>
    </row>
    <row r="438" spans="11:11" x14ac:dyDescent="0.15">
      <c r="K438" s="153"/>
    </row>
    <row r="439" spans="11:11" x14ac:dyDescent="0.15">
      <c r="K439" s="153"/>
    </row>
    <row r="440" spans="11:11" x14ac:dyDescent="0.15">
      <c r="K440" s="153"/>
    </row>
    <row r="441" spans="11:11" x14ac:dyDescent="0.15">
      <c r="K441" s="153"/>
    </row>
    <row r="442" spans="11:11" x14ac:dyDescent="0.15">
      <c r="K442" s="153"/>
    </row>
    <row r="443" spans="11:11" x14ac:dyDescent="0.15">
      <c r="K443" s="153"/>
    </row>
    <row r="444" spans="11:11" x14ac:dyDescent="0.15">
      <c r="K444" s="153"/>
    </row>
    <row r="445" spans="11:11" x14ac:dyDescent="0.15">
      <c r="K445" s="153"/>
    </row>
    <row r="446" spans="11:11" x14ac:dyDescent="0.15">
      <c r="K446" s="153"/>
    </row>
    <row r="447" spans="11:11" x14ac:dyDescent="0.15">
      <c r="K447" s="153"/>
    </row>
    <row r="448" spans="11:11" x14ac:dyDescent="0.15">
      <c r="K448" s="153"/>
    </row>
    <row r="449" spans="11:11" x14ac:dyDescent="0.15">
      <c r="K449" s="153"/>
    </row>
    <row r="450" spans="11:11" x14ac:dyDescent="0.15">
      <c r="K450" s="153"/>
    </row>
    <row r="451" spans="11:11" x14ac:dyDescent="0.15">
      <c r="K451" s="153"/>
    </row>
    <row r="452" spans="11:11" x14ac:dyDescent="0.15">
      <c r="K452" s="153"/>
    </row>
    <row r="453" spans="11:11" x14ac:dyDescent="0.15">
      <c r="K453" s="153"/>
    </row>
    <row r="454" spans="11:11" x14ac:dyDescent="0.15">
      <c r="K454" s="153"/>
    </row>
    <row r="455" spans="11:11" x14ac:dyDescent="0.15">
      <c r="K455" s="153"/>
    </row>
    <row r="456" spans="11:11" x14ac:dyDescent="0.15">
      <c r="K456" s="153"/>
    </row>
    <row r="457" spans="11:11" x14ac:dyDescent="0.15">
      <c r="K457" s="153"/>
    </row>
    <row r="458" spans="11:11" x14ac:dyDescent="0.15">
      <c r="K458" s="153"/>
    </row>
    <row r="459" spans="11:11" x14ac:dyDescent="0.15">
      <c r="K459" s="153"/>
    </row>
    <row r="460" spans="11:11" x14ac:dyDescent="0.15">
      <c r="K460" s="153"/>
    </row>
    <row r="461" spans="11:11" x14ac:dyDescent="0.15">
      <c r="K461" s="153"/>
    </row>
    <row r="462" spans="11:11" x14ac:dyDescent="0.15">
      <c r="K462" s="153"/>
    </row>
    <row r="463" spans="11:11" x14ac:dyDescent="0.15">
      <c r="K463" s="153"/>
    </row>
    <row r="464" spans="11:11" x14ac:dyDescent="0.15">
      <c r="K464" s="153"/>
    </row>
    <row r="465" spans="11:11" x14ac:dyDescent="0.15">
      <c r="K465" s="153"/>
    </row>
    <row r="466" spans="11:11" x14ac:dyDescent="0.15">
      <c r="K466" s="153"/>
    </row>
    <row r="467" spans="11:11" x14ac:dyDescent="0.15">
      <c r="K467" s="153"/>
    </row>
    <row r="468" spans="11:11" x14ac:dyDescent="0.15">
      <c r="K468" s="153"/>
    </row>
    <row r="469" spans="11:11" x14ac:dyDescent="0.15">
      <c r="K469" s="153"/>
    </row>
    <row r="470" spans="11:11" x14ac:dyDescent="0.15">
      <c r="K470" s="153"/>
    </row>
    <row r="471" spans="11:11" x14ac:dyDescent="0.15">
      <c r="K471" s="153"/>
    </row>
    <row r="472" spans="11:11" x14ac:dyDescent="0.15">
      <c r="K472" s="153"/>
    </row>
    <row r="473" spans="11:11" x14ac:dyDescent="0.15">
      <c r="K473" s="153"/>
    </row>
    <row r="474" spans="11:11" x14ac:dyDescent="0.15">
      <c r="K474" s="153"/>
    </row>
    <row r="475" spans="11:11" x14ac:dyDescent="0.15">
      <c r="K475" s="153"/>
    </row>
    <row r="476" spans="11:11" x14ac:dyDescent="0.15">
      <c r="K476" s="153"/>
    </row>
    <row r="477" spans="11:11" x14ac:dyDescent="0.15">
      <c r="K477" s="153"/>
    </row>
    <row r="478" spans="11:11" x14ac:dyDescent="0.15">
      <c r="K478" s="153"/>
    </row>
    <row r="479" spans="11:11" x14ac:dyDescent="0.15">
      <c r="K479" s="153"/>
    </row>
    <row r="480" spans="11:11" x14ac:dyDescent="0.15">
      <c r="K480" s="153"/>
    </row>
    <row r="481" spans="11:11" x14ac:dyDescent="0.15">
      <c r="K481" s="153"/>
    </row>
    <row r="482" spans="11:11" x14ac:dyDescent="0.15">
      <c r="K482" s="153"/>
    </row>
    <row r="483" spans="11:11" x14ac:dyDescent="0.15">
      <c r="K483" s="153"/>
    </row>
    <row r="484" spans="11:11" x14ac:dyDescent="0.15">
      <c r="K484" s="153"/>
    </row>
    <row r="485" spans="11:11" x14ac:dyDescent="0.15">
      <c r="K485" s="153"/>
    </row>
    <row r="486" spans="11:11" x14ac:dyDescent="0.15">
      <c r="K486" s="153"/>
    </row>
    <row r="487" spans="11:11" x14ac:dyDescent="0.15">
      <c r="K487" s="153"/>
    </row>
    <row r="488" spans="11:11" x14ac:dyDescent="0.15">
      <c r="K488" s="153"/>
    </row>
    <row r="489" spans="11:11" x14ac:dyDescent="0.15">
      <c r="K489" s="153"/>
    </row>
    <row r="490" spans="11:11" x14ac:dyDescent="0.15">
      <c r="K490" s="153"/>
    </row>
    <row r="491" spans="11:11" x14ac:dyDescent="0.15">
      <c r="K491" s="153"/>
    </row>
    <row r="492" spans="11:11" x14ac:dyDescent="0.15">
      <c r="K492" s="153"/>
    </row>
    <row r="493" spans="11:11" x14ac:dyDescent="0.15">
      <c r="K493" s="153"/>
    </row>
    <row r="494" spans="11:11" x14ac:dyDescent="0.15">
      <c r="K494" s="153"/>
    </row>
    <row r="495" spans="11:11" x14ac:dyDescent="0.15">
      <c r="K495" s="153"/>
    </row>
    <row r="496" spans="11:11" x14ac:dyDescent="0.15">
      <c r="K496" s="153"/>
    </row>
    <row r="497" spans="11:11" x14ac:dyDescent="0.15">
      <c r="K497" s="153"/>
    </row>
    <row r="498" spans="11:11" x14ac:dyDescent="0.15">
      <c r="K498" s="153"/>
    </row>
    <row r="499" spans="11:11" x14ac:dyDescent="0.15">
      <c r="K499" s="153"/>
    </row>
    <row r="500" spans="11:11" x14ac:dyDescent="0.15">
      <c r="K500" s="153"/>
    </row>
    <row r="501" spans="11:11" x14ac:dyDescent="0.15">
      <c r="K501" s="153"/>
    </row>
    <row r="502" spans="11:11" x14ac:dyDescent="0.15">
      <c r="K502" s="153"/>
    </row>
    <row r="503" spans="11:11" x14ac:dyDescent="0.15">
      <c r="K503" s="153"/>
    </row>
    <row r="504" spans="11:11" x14ac:dyDescent="0.15">
      <c r="K504" s="153"/>
    </row>
    <row r="505" spans="11:11" x14ac:dyDescent="0.15">
      <c r="K505" s="153"/>
    </row>
    <row r="506" spans="11:11" x14ac:dyDescent="0.15">
      <c r="K506" s="153"/>
    </row>
    <row r="507" spans="11:11" x14ac:dyDescent="0.15">
      <c r="K507" s="153"/>
    </row>
    <row r="508" spans="11:11" x14ac:dyDescent="0.15">
      <c r="K508" s="153"/>
    </row>
    <row r="509" spans="11:11" x14ac:dyDescent="0.15">
      <c r="K509" s="153"/>
    </row>
    <row r="510" spans="11:11" x14ac:dyDescent="0.15">
      <c r="K510" s="153"/>
    </row>
    <row r="511" spans="11:11" x14ac:dyDescent="0.15">
      <c r="K511" s="153"/>
    </row>
    <row r="512" spans="11:11" x14ac:dyDescent="0.15">
      <c r="K512" s="153"/>
    </row>
    <row r="513" spans="11:11" x14ac:dyDescent="0.15">
      <c r="K513" s="153"/>
    </row>
    <row r="514" spans="11:11" x14ac:dyDescent="0.15">
      <c r="K514" s="153"/>
    </row>
    <row r="515" spans="11:11" x14ac:dyDescent="0.15">
      <c r="K515" s="153"/>
    </row>
    <row r="516" spans="11:11" x14ac:dyDescent="0.15">
      <c r="K516" s="153"/>
    </row>
    <row r="517" spans="11:11" x14ac:dyDescent="0.15">
      <c r="K517" s="153"/>
    </row>
    <row r="518" spans="11:11" x14ac:dyDescent="0.15">
      <c r="K518" s="153"/>
    </row>
    <row r="519" spans="11:11" x14ac:dyDescent="0.15">
      <c r="K519" s="153"/>
    </row>
    <row r="520" spans="11:11" x14ac:dyDescent="0.15">
      <c r="K520" s="153"/>
    </row>
    <row r="521" spans="11:11" x14ac:dyDescent="0.15">
      <c r="K521" s="153"/>
    </row>
    <row r="522" spans="11:11" x14ac:dyDescent="0.15">
      <c r="K522" s="153"/>
    </row>
    <row r="523" spans="11:11" x14ac:dyDescent="0.15">
      <c r="K523" s="153"/>
    </row>
    <row r="524" spans="11:11" x14ac:dyDescent="0.15">
      <c r="K524" s="153"/>
    </row>
    <row r="525" spans="11:11" x14ac:dyDescent="0.15">
      <c r="K525" s="153"/>
    </row>
    <row r="526" spans="11:11" x14ac:dyDescent="0.15">
      <c r="K526" s="153"/>
    </row>
    <row r="527" spans="11:11" x14ac:dyDescent="0.15">
      <c r="K527" s="153"/>
    </row>
    <row r="528" spans="11:11" x14ac:dyDescent="0.15">
      <c r="K528" s="153"/>
    </row>
    <row r="529" spans="11:11" x14ac:dyDescent="0.15">
      <c r="K529" s="153"/>
    </row>
    <row r="530" spans="11:11" x14ac:dyDescent="0.15">
      <c r="K530" s="153"/>
    </row>
    <row r="531" spans="11:11" x14ac:dyDescent="0.15">
      <c r="K531" s="153"/>
    </row>
    <row r="532" spans="11:11" x14ac:dyDescent="0.15">
      <c r="K532" s="153"/>
    </row>
    <row r="533" spans="11:11" x14ac:dyDescent="0.15">
      <c r="K533" s="153"/>
    </row>
    <row r="534" spans="11:11" x14ac:dyDescent="0.15">
      <c r="K534" s="153"/>
    </row>
    <row r="535" spans="11:11" x14ac:dyDescent="0.15">
      <c r="K535" s="153"/>
    </row>
    <row r="536" spans="11:11" x14ac:dyDescent="0.15">
      <c r="K536" s="153"/>
    </row>
    <row r="537" spans="11:11" x14ac:dyDescent="0.15">
      <c r="K537" s="153"/>
    </row>
    <row r="538" spans="11:11" x14ac:dyDescent="0.15">
      <c r="K538" s="153"/>
    </row>
    <row r="539" spans="11:11" x14ac:dyDescent="0.15">
      <c r="K539" s="153"/>
    </row>
    <row r="540" spans="11:11" x14ac:dyDescent="0.15">
      <c r="K540" s="153"/>
    </row>
    <row r="541" spans="11:11" x14ac:dyDescent="0.15">
      <c r="K541" s="153"/>
    </row>
    <row r="542" spans="11:11" x14ac:dyDescent="0.15">
      <c r="K542" s="153"/>
    </row>
    <row r="543" spans="11:11" x14ac:dyDescent="0.15">
      <c r="K543" s="153"/>
    </row>
    <row r="544" spans="11:11" x14ac:dyDescent="0.15">
      <c r="K544" s="153"/>
    </row>
    <row r="545" spans="11:11" x14ac:dyDescent="0.15">
      <c r="K545" s="153"/>
    </row>
    <row r="546" spans="11:11" x14ac:dyDescent="0.15">
      <c r="K546" s="153"/>
    </row>
    <row r="547" spans="11:11" x14ac:dyDescent="0.15">
      <c r="K547" s="153"/>
    </row>
    <row r="548" spans="11:11" x14ac:dyDescent="0.15">
      <c r="K548" s="153"/>
    </row>
    <row r="549" spans="11:11" x14ac:dyDescent="0.15">
      <c r="K549" s="153"/>
    </row>
    <row r="550" spans="11:11" x14ac:dyDescent="0.15">
      <c r="K550" s="153"/>
    </row>
    <row r="551" spans="11:11" x14ac:dyDescent="0.15">
      <c r="K551" s="153"/>
    </row>
    <row r="552" spans="11:11" x14ac:dyDescent="0.15">
      <c r="K552" s="153"/>
    </row>
    <row r="553" spans="11:11" x14ac:dyDescent="0.15">
      <c r="K553" s="153"/>
    </row>
    <row r="554" spans="11:11" x14ac:dyDescent="0.15">
      <c r="K554" s="153"/>
    </row>
    <row r="555" spans="11:11" x14ac:dyDescent="0.15">
      <c r="K555" s="153"/>
    </row>
    <row r="556" spans="11:11" x14ac:dyDescent="0.15">
      <c r="K556" s="153"/>
    </row>
    <row r="557" spans="11:11" x14ac:dyDescent="0.15">
      <c r="K557" s="153"/>
    </row>
    <row r="558" spans="11:11" x14ac:dyDescent="0.15">
      <c r="K558" s="153"/>
    </row>
    <row r="559" spans="11:11" x14ac:dyDescent="0.15">
      <c r="K559" s="153"/>
    </row>
    <row r="560" spans="11:11" x14ac:dyDescent="0.15">
      <c r="K560" s="153"/>
    </row>
    <row r="561" spans="11:11" x14ac:dyDescent="0.15">
      <c r="K561" s="153"/>
    </row>
    <row r="562" spans="11:11" x14ac:dyDescent="0.15">
      <c r="K562" s="153"/>
    </row>
    <row r="563" spans="11:11" x14ac:dyDescent="0.15">
      <c r="K563" s="153"/>
    </row>
    <row r="564" spans="11:11" x14ac:dyDescent="0.15">
      <c r="K564" s="153"/>
    </row>
    <row r="565" spans="11:11" x14ac:dyDescent="0.15">
      <c r="K565" s="153"/>
    </row>
    <row r="566" spans="11:11" x14ac:dyDescent="0.15">
      <c r="K566" s="153"/>
    </row>
    <row r="567" spans="11:11" x14ac:dyDescent="0.15">
      <c r="K567" s="153"/>
    </row>
    <row r="568" spans="11:11" x14ac:dyDescent="0.15">
      <c r="K568" s="153"/>
    </row>
    <row r="569" spans="11:11" x14ac:dyDescent="0.15">
      <c r="K569" s="153"/>
    </row>
    <row r="570" spans="11:11" x14ac:dyDescent="0.15">
      <c r="K570" s="153"/>
    </row>
    <row r="571" spans="11:11" x14ac:dyDescent="0.15">
      <c r="K571" s="153"/>
    </row>
    <row r="572" spans="11:11" x14ac:dyDescent="0.15">
      <c r="K572" s="153"/>
    </row>
    <row r="573" spans="11:11" x14ac:dyDescent="0.15">
      <c r="K573" s="153"/>
    </row>
    <row r="574" spans="11:11" x14ac:dyDescent="0.15">
      <c r="K574" s="153"/>
    </row>
    <row r="575" spans="11:11" x14ac:dyDescent="0.15">
      <c r="K575" s="153"/>
    </row>
    <row r="576" spans="11:11" x14ac:dyDescent="0.15">
      <c r="K576" s="153"/>
    </row>
    <row r="577" spans="11:11" x14ac:dyDescent="0.15">
      <c r="K577" s="153"/>
    </row>
    <row r="578" spans="11:11" x14ac:dyDescent="0.15">
      <c r="K578" s="153"/>
    </row>
    <row r="579" spans="11:11" x14ac:dyDescent="0.15">
      <c r="K579" s="153"/>
    </row>
    <row r="580" spans="11:11" x14ac:dyDescent="0.15">
      <c r="K580" s="153"/>
    </row>
    <row r="581" spans="11:11" x14ac:dyDescent="0.15">
      <c r="K581" s="153"/>
    </row>
    <row r="582" spans="11:11" x14ac:dyDescent="0.15">
      <c r="K582" s="153"/>
    </row>
    <row r="583" spans="11:11" x14ac:dyDescent="0.15">
      <c r="K583" s="153"/>
    </row>
    <row r="584" spans="11:11" x14ac:dyDescent="0.15">
      <c r="K584" s="153"/>
    </row>
    <row r="585" spans="11:11" x14ac:dyDescent="0.15">
      <c r="K585" s="153"/>
    </row>
    <row r="586" spans="11:11" x14ac:dyDescent="0.15">
      <c r="K586" s="153"/>
    </row>
    <row r="587" spans="11:11" x14ac:dyDescent="0.15">
      <c r="K587" s="153"/>
    </row>
    <row r="588" spans="11:11" x14ac:dyDescent="0.15">
      <c r="K588" s="153"/>
    </row>
    <row r="589" spans="11:11" x14ac:dyDescent="0.15">
      <c r="K589" s="153"/>
    </row>
    <row r="590" spans="11:11" x14ac:dyDescent="0.15">
      <c r="K590" s="153"/>
    </row>
    <row r="591" spans="11:11" x14ac:dyDescent="0.15">
      <c r="K591" s="153"/>
    </row>
    <row r="592" spans="11:11" x14ac:dyDescent="0.15">
      <c r="K592" s="153"/>
    </row>
    <row r="593" spans="11:11" x14ac:dyDescent="0.15">
      <c r="K593" s="153"/>
    </row>
    <row r="594" spans="11:11" x14ac:dyDescent="0.15">
      <c r="K594" s="153"/>
    </row>
    <row r="595" spans="11:11" x14ac:dyDescent="0.15">
      <c r="K595" s="153"/>
    </row>
    <row r="596" spans="11:11" x14ac:dyDescent="0.15">
      <c r="K596" s="153"/>
    </row>
    <row r="597" spans="11:11" x14ac:dyDescent="0.15">
      <c r="K597" s="153"/>
    </row>
    <row r="598" spans="11:11" x14ac:dyDescent="0.15">
      <c r="K598" s="153"/>
    </row>
    <row r="599" spans="11:11" x14ac:dyDescent="0.15">
      <c r="K599" s="153"/>
    </row>
    <row r="600" spans="11:11" x14ac:dyDescent="0.15">
      <c r="K600" s="153"/>
    </row>
    <row r="601" spans="11:11" x14ac:dyDescent="0.15">
      <c r="K601" s="153"/>
    </row>
    <row r="602" spans="11:11" x14ac:dyDescent="0.15">
      <c r="K602" s="153"/>
    </row>
    <row r="603" spans="11:11" x14ac:dyDescent="0.15">
      <c r="K603" s="153"/>
    </row>
    <row r="604" spans="11:11" x14ac:dyDescent="0.15">
      <c r="K604" s="153"/>
    </row>
    <row r="605" spans="11:11" x14ac:dyDescent="0.15">
      <c r="K605" s="153"/>
    </row>
    <row r="606" spans="11:11" x14ac:dyDescent="0.15">
      <c r="K606" s="153"/>
    </row>
    <row r="607" spans="11:11" x14ac:dyDescent="0.15">
      <c r="K607" s="153"/>
    </row>
    <row r="608" spans="11:11" x14ac:dyDescent="0.15">
      <c r="K608" s="153"/>
    </row>
    <row r="609" spans="11:11" x14ac:dyDescent="0.15">
      <c r="K609" s="153"/>
    </row>
    <row r="610" spans="11:11" x14ac:dyDescent="0.15">
      <c r="K610" s="153"/>
    </row>
    <row r="611" spans="11:11" x14ac:dyDescent="0.15">
      <c r="K611" s="153"/>
    </row>
    <row r="612" spans="11:11" x14ac:dyDescent="0.15">
      <c r="K612" s="153"/>
    </row>
    <row r="613" spans="11:11" x14ac:dyDescent="0.15">
      <c r="K613" s="153"/>
    </row>
    <row r="614" spans="11:11" x14ac:dyDescent="0.15">
      <c r="K614" s="153"/>
    </row>
    <row r="615" spans="11:11" x14ac:dyDescent="0.15">
      <c r="K615" s="153"/>
    </row>
    <row r="616" spans="11:11" x14ac:dyDescent="0.15">
      <c r="K616" s="153"/>
    </row>
    <row r="617" spans="11:11" x14ac:dyDescent="0.15">
      <c r="K617" s="153"/>
    </row>
    <row r="618" spans="11:11" x14ac:dyDescent="0.15">
      <c r="K618" s="153"/>
    </row>
    <row r="619" spans="11:11" x14ac:dyDescent="0.15">
      <c r="K619" s="153"/>
    </row>
    <row r="620" spans="11:11" x14ac:dyDescent="0.15">
      <c r="K620" s="153"/>
    </row>
    <row r="621" spans="11:11" x14ac:dyDescent="0.15">
      <c r="K621" s="153"/>
    </row>
    <row r="622" spans="11:11" x14ac:dyDescent="0.15">
      <c r="K622" s="153"/>
    </row>
    <row r="623" spans="11:11" x14ac:dyDescent="0.15">
      <c r="K623" s="153"/>
    </row>
    <row r="624" spans="11:11" x14ac:dyDescent="0.15">
      <c r="K624" s="153"/>
    </row>
    <row r="625" spans="11:11" x14ac:dyDescent="0.15">
      <c r="K625" s="153"/>
    </row>
    <row r="626" spans="11:11" x14ac:dyDescent="0.15">
      <c r="K626" s="153"/>
    </row>
    <row r="627" spans="11:11" x14ac:dyDescent="0.15">
      <c r="K627" s="153"/>
    </row>
    <row r="628" spans="11:11" x14ac:dyDescent="0.15">
      <c r="K628" s="153"/>
    </row>
    <row r="629" spans="11:11" x14ac:dyDescent="0.15">
      <c r="K629" s="153"/>
    </row>
    <row r="630" spans="11:11" x14ac:dyDescent="0.15">
      <c r="K630" s="153"/>
    </row>
    <row r="631" spans="11:11" x14ac:dyDescent="0.15">
      <c r="K631" s="153"/>
    </row>
    <row r="632" spans="11:11" x14ac:dyDescent="0.15">
      <c r="K632" s="153"/>
    </row>
    <row r="633" spans="11:11" x14ac:dyDescent="0.15">
      <c r="K633" s="153"/>
    </row>
    <row r="634" spans="11:11" x14ac:dyDescent="0.15">
      <c r="K634" s="153"/>
    </row>
    <row r="635" spans="11:11" x14ac:dyDescent="0.15">
      <c r="K635" s="153"/>
    </row>
    <row r="636" spans="11:11" x14ac:dyDescent="0.15">
      <c r="K636" s="153"/>
    </row>
    <row r="637" spans="11:11" x14ac:dyDescent="0.15">
      <c r="K637" s="153"/>
    </row>
    <row r="638" spans="11:11" x14ac:dyDescent="0.15">
      <c r="K638" s="153"/>
    </row>
    <row r="639" spans="11:11" x14ac:dyDescent="0.15">
      <c r="K639" s="153"/>
    </row>
    <row r="640" spans="11:11" x14ac:dyDescent="0.15">
      <c r="K640" s="153"/>
    </row>
    <row r="641" spans="11:11" x14ac:dyDescent="0.15">
      <c r="K641" s="153"/>
    </row>
    <row r="642" spans="11:11" x14ac:dyDescent="0.15">
      <c r="K642" s="153"/>
    </row>
    <row r="643" spans="11:11" x14ac:dyDescent="0.15">
      <c r="K643" s="153"/>
    </row>
    <row r="644" spans="11:11" x14ac:dyDescent="0.15">
      <c r="K644" s="153"/>
    </row>
    <row r="645" spans="11:11" x14ac:dyDescent="0.15">
      <c r="K645" s="153"/>
    </row>
    <row r="646" spans="11:11" x14ac:dyDescent="0.15">
      <c r="K646" s="153"/>
    </row>
    <row r="647" spans="11:11" x14ac:dyDescent="0.15">
      <c r="K647" s="153"/>
    </row>
    <row r="648" spans="11:11" x14ac:dyDescent="0.15">
      <c r="K648" s="153"/>
    </row>
    <row r="649" spans="11:11" x14ac:dyDescent="0.15">
      <c r="K649" s="153"/>
    </row>
    <row r="650" spans="11:11" x14ac:dyDescent="0.15">
      <c r="K650" s="153"/>
    </row>
    <row r="651" spans="11:11" x14ac:dyDescent="0.15">
      <c r="K651" s="153"/>
    </row>
    <row r="652" spans="11:11" x14ac:dyDescent="0.15">
      <c r="K652" s="153"/>
    </row>
    <row r="653" spans="11:11" x14ac:dyDescent="0.15">
      <c r="K653" s="153"/>
    </row>
    <row r="654" spans="11:11" x14ac:dyDescent="0.15">
      <c r="K654" s="153"/>
    </row>
    <row r="655" spans="11:11" x14ac:dyDescent="0.15">
      <c r="K655" s="153"/>
    </row>
    <row r="656" spans="11:11" x14ac:dyDescent="0.15">
      <c r="K656" s="153"/>
    </row>
    <row r="657" spans="11:11" x14ac:dyDescent="0.15">
      <c r="K657" s="153"/>
    </row>
    <row r="658" spans="11:11" x14ac:dyDescent="0.15">
      <c r="K658" s="153"/>
    </row>
    <row r="659" spans="11:11" x14ac:dyDescent="0.15">
      <c r="K659" s="153"/>
    </row>
    <row r="660" spans="11:11" x14ac:dyDescent="0.15">
      <c r="K660" s="153"/>
    </row>
    <row r="661" spans="11:11" x14ac:dyDescent="0.15">
      <c r="K661" s="153"/>
    </row>
    <row r="662" spans="11:11" x14ac:dyDescent="0.15">
      <c r="K662" s="153"/>
    </row>
    <row r="663" spans="11:11" x14ac:dyDescent="0.15">
      <c r="K663" s="153"/>
    </row>
    <row r="664" spans="11:11" x14ac:dyDescent="0.15">
      <c r="K664" s="153"/>
    </row>
    <row r="665" spans="11:11" x14ac:dyDescent="0.15">
      <c r="K665" s="153"/>
    </row>
    <row r="666" spans="11:11" x14ac:dyDescent="0.15">
      <c r="K666" s="153"/>
    </row>
    <row r="667" spans="11:11" x14ac:dyDescent="0.15">
      <c r="K667" s="153"/>
    </row>
    <row r="668" spans="11:11" x14ac:dyDescent="0.15">
      <c r="K668" s="153"/>
    </row>
    <row r="669" spans="11:11" x14ac:dyDescent="0.15">
      <c r="K669" s="153"/>
    </row>
    <row r="670" spans="11:11" x14ac:dyDescent="0.15">
      <c r="K670" s="153"/>
    </row>
    <row r="671" spans="11:11" x14ac:dyDescent="0.15">
      <c r="K671" s="153"/>
    </row>
    <row r="672" spans="11:11" x14ac:dyDescent="0.15">
      <c r="K672" s="153"/>
    </row>
    <row r="673" spans="11:11" x14ac:dyDescent="0.15">
      <c r="K673" s="153"/>
    </row>
    <row r="674" spans="11:11" x14ac:dyDescent="0.15">
      <c r="K674" s="153"/>
    </row>
    <row r="675" spans="11:11" x14ac:dyDescent="0.15">
      <c r="K675" s="153"/>
    </row>
    <row r="676" spans="11:11" x14ac:dyDescent="0.15">
      <c r="K676" s="153"/>
    </row>
    <row r="677" spans="11:11" x14ac:dyDescent="0.15">
      <c r="K677" s="153"/>
    </row>
    <row r="678" spans="11:11" x14ac:dyDescent="0.15">
      <c r="K678" s="153"/>
    </row>
    <row r="679" spans="11:11" x14ac:dyDescent="0.15">
      <c r="K679" s="153"/>
    </row>
    <row r="680" spans="11:11" x14ac:dyDescent="0.15">
      <c r="K680" s="153"/>
    </row>
    <row r="681" spans="11:11" x14ac:dyDescent="0.15">
      <c r="K681" s="153"/>
    </row>
    <row r="682" spans="11:11" x14ac:dyDescent="0.15">
      <c r="K682" s="153"/>
    </row>
    <row r="683" spans="11:11" x14ac:dyDescent="0.15">
      <c r="K683" s="153"/>
    </row>
    <row r="684" spans="11:11" x14ac:dyDescent="0.15">
      <c r="K684" s="153"/>
    </row>
    <row r="685" spans="11:11" x14ac:dyDescent="0.15">
      <c r="K685" s="153"/>
    </row>
    <row r="686" spans="11:11" x14ac:dyDescent="0.15">
      <c r="K686" s="153"/>
    </row>
    <row r="687" spans="11:11" x14ac:dyDescent="0.15">
      <c r="K687" s="153"/>
    </row>
    <row r="688" spans="11:11" x14ac:dyDescent="0.15">
      <c r="K688" s="153"/>
    </row>
    <row r="689" spans="11:11" x14ac:dyDescent="0.15">
      <c r="K689" s="153"/>
    </row>
    <row r="690" spans="11:11" x14ac:dyDescent="0.15">
      <c r="K690" s="153"/>
    </row>
    <row r="691" spans="11:11" x14ac:dyDescent="0.15">
      <c r="K691" s="153"/>
    </row>
    <row r="692" spans="11:11" x14ac:dyDescent="0.15">
      <c r="K692" s="153"/>
    </row>
    <row r="693" spans="11:11" x14ac:dyDescent="0.15">
      <c r="K693" s="153"/>
    </row>
    <row r="694" spans="11:11" x14ac:dyDescent="0.15">
      <c r="K694" s="153"/>
    </row>
    <row r="695" spans="11:11" x14ac:dyDescent="0.15">
      <c r="K695" s="153"/>
    </row>
    <row r="696" spans="11:11" x14ac:dyDescent="0.15">
      <c r="K696" s="153"/>
    </row>
    <row r="697" spans="11:11" x14ac:dyDescent="0.15">
      <c r="K697" s="153"/>
    </row>
    <row r="698" spans="11:11" x14ac:dyDescent="0.15">
      <c r="K698" s="153"/>
    </row>
    <row r="699" spans="11:11" x14ac:dyDescent="0.15">
      <c r="K699" s="153"/>
    </row>
    <row r="700" spans="11:11" x14ac:dyDescent="0.15">
      <c r="K700" s="153"/>
    </row>
    <row r="701" spans="11:11" x14ac:dyDescent="0.15">
      <c r="K701" s="153"/>
    </row>
    <row r="702" spans="11:11" x14ac:dyDescent="0.15">
      <c r="K702" s="153"/>
    </row>
    <row r="703" spans="11:11" x14ac:dyDescent="0.15">
      <c r="K703" s="153"/>
    </row>
    <row r="704" spans="11:11" x14ac:dyDescent="0.15">
      <c r="K704" s="153"/>
    </row>
    <row r="705" spans="11:11" x14ac:dyDescent="0.15">
      <c r="K705" s="153"/>
    </row>
    <row r="706" spans="11:11" x14ac:dyDescent="0.15">
      <c r="K706" s="153"/>
    </row>
    <row r="707" spans="11:11" x14ac:dyDescent="0.15">
      <c r="K707" s="153"/>
    </row>
    <row r="708" spans="11:11" x14ac:dyDescent="0.15">
      <c r="K708" s="153"/>
    </row>
    <row r="709" spans="11:11" x14ac:dyDescent="0.15">
      <c r="K709" s="153"/>
    </row>
    <row r="710" spans="11:11" x14ac:dyDescent="0.15">
      <c r="K710" s="153"/>
    </row>
    <row r="711" spans="11:11" x14ac:dyDescent="0.15">
      <c r="K711" s="153"/>
    </row>
    <row r="712" spans="11:11" x14ac:dyDescent="0.15">
      <c r="K712" s="153"/>
    </row>
    <row r="713" spans="11:11" x14ac:dyDescent="0.15">
      <c r="K713" s="153"/>
    </row>
    <row r="714" spans="11:11" x14ac:dyDescent="0.15">
      <c r="K714" s="153"/>
    </row>
    <row r="715" spans="11:11" x14ac:dyDescent="0.15">
      <c r="K715" s="153"/>
    </row>
    <row r="716" spans="11:11" x14ac:dyDescent="0.15">
      <c r="K716" s="153"/>
    </row>
    <row r="717" spans="11:11" x14ac:dyDescent="0.15">
      <c r="K717" s="153"/>
    </row>
    <row r="718" spans="11:11" x14ac:dyDescent="0.15">
      <c r="K718" s="153"/>
    </row>
    <row r="719" spans="11:11" x14ac:dyDescent="0.15">
      <c r="K719" s="153"/>
    </row>
    <row r="720" spans="11:11" x14ac:dyDescent="0.15">
      <c r="K720" s="153"/>
    </row>
    <row r="721" spans="11:11" x14ac:dyDescent="0.15">
      <c r="K721" s="153"/>
    </row>
    <row r="722" spans="11:11" x14ac:dyDescent="0.15">
      <c r="K722" s="153"/>
    </row>
    <row r="723" spans="11:11" x14ac:dyDescent="0.15">
      <c r="K723" s="153"/>
    </row>
    <row r="724" spans="11:11" x14ac:dyDescent="0.15">
      <c r="K724" s="153"/>
    </row>
    <row r="725" spans="11:11" x14ac:dyDescent="0.15">
      <c r="K725" s="153"/>
    </row>
    <row r="726" spans="11:11" x14ac:dyDescent="0.15">
      <c r="K726" s="153"/>
    </row>
    <row r="727" spans="11:11" x14ac:dyDescent="0.15">
      <c r="K727" s="153"/>
    </row>
    <row r="728" spans="11:11" x14ac:dyDescent="0.15">
      <c r="K728" s="153"/>
    </row>
    <row r="729" spans="11:11" x14ac:dyDescent="0.15">
      <c r="K729" s="153"/>
    </row>
    <row r="730" spans="11:11" x14ac:dyDescent="0.15">
      <c r="K730" s="153"/>
    </row>
    <row r="731" spans="11:11" x14ac:dyDescent="0.15">
      <c r="K731" s="153"/>
    </row>
    <row r="732" spans="11:11" x14ac:dyDescent="0.15">
      <c r="K732" s="153"/>
    </row>
    <row r="733" spans="11:11" x14ac:dyDescent="0.15">
      <c r="K733" s="153"/>
    </row>
    <row r="734" spans="11:11" x14ac:dyDescent="0.15">
      <c r="K734" s="153"/>
    </row>
    <row r="735" spans="11:11" x14ac:dyDescent="0.15">
      <c r="K735" s="153"/>
    </row>
    <row r="736" spans="11:11" x14ac:dyDescent="0.15">
      <c r="K736" s="153"/>
    </row>
    <row r="737" spans="11:11" x14ac:dyDescent="0.15">
      <c r="K737" s="153"/>
    </row>
    <row r="738" spans="11:11" x14ac:dyDescent="0.15">
      <c r="K738" s="153"/>
    </row>
    <row r="739" spans="11:11" x14ac:dyDescent="0.15">
      <c r="K739" s="153"/>
    </row>
    <row r="740" spans="11:11" x14ac:dyDescent="0.15">
      <c r="K740" s="153"/>
    </row>
    <row r="741" spans="11:11" x14ac:dyDescent="0.15">
      <c r="K741" s="153"/>
    </row>
    <row r="742" spans="11:11" x14ac:dyDescent="0.15">
      <c r="K742" s="153"/>
    </row>
    <row r="743" spans="11:11" x14ac:dyDescent="0.15">
      <c r="K743" s="153"/>
    </row>
    <row r="744" spans="11:11" x14ac:dyDescent="0.15">
      <c r="K744" s="153"/>
    </row>
    <row r="745" spans="11:11" x14ac:dyDescent="0.15">
      <c r="K745" s="153"/>
    </row>
    <row r="746" spans="11:11" x14ac:dyDescent="0.15">
      <c r="K746" s="153"/>
    </row>
    <row r="747" spans="11:11" x14ac:dyDescent="0.15">
      <c r="K747" s="153"/>
    </row>
    <row r="748" spans="11:11" x14ac:dyDescent="0.15">
      <c r="K748" s="153"/>
    </row>
    <row r="749" spans="11:11" x14ac:dyDescent="0.15">
      <c r="K749" s="153"/>
    </row>
    <row r="750" spans="11:11" x14ac:dyDescent="0.15">
      <c r="K750" s="153"/>
    </row>
    <row r="751" spans="11:11" x14ac:dyDescent="0.15">
      <c r="K751" s="153"/>
    </row>
    <row r="752" spans="11:11" x14ac:dyDescent="0.15">
      <c r="K752" s="153"/>
    </row>
    <row r="753" spans="11:11" x14ac:dyDescent="0.15">
      <c r="K753" s="153"/>
    </row>
    <row r="754" spans="11:11" x14ac:dyDescent="0.15">
      <c r="K754" s="153"/>
    </row>
    <row r="755" spans="11:11" x14ac:dyDescent="0.15">
      <c r="K755" s="153"/>
    </row>
    <row r="756" spans="11:11" x14ac:dyDescent="0.15">
      <c r="K756" s="153"/>
    </row>
    <row r="757" spans="11:11" x14ac:dyDescent="0.15">
      <c r="K757" s="153"/>
    </row>
    <row r="758" spans="11:11" x14ac:dyDescent="0.15">
      <c r="K758" s="153"/>
    </row>
    <row r="759" spans="11:11" x14ac:dyDescent="0.15">
      <c r="K759" s="153"/>
    </row>
    <row r="760" spans="11:11" x14ac:dyDescent="0.15">
      <c r="K760" s="153"/>
    </row>
    <row r="761" spans="11:11" x14ac:dyDescent="0.15">
      <c r="K761" s="153"/>
    </row>
    <row r="762" spans="11:11" x14ac:dyDescent="0.15">
      <c r="K762" s="153"/>
    </row>
    <row r="763" spans="11:11" x14ac:dyDescent="0.15">
      <c r="K763" s="153"/>
    </row>
    <row r="764" spans="11:11" x14ac:dyDescent="0.15">
      <c r="K764" s="153"/>
    </row>
    <row r="765" spans="11:11" x14ac:dyDescent="0.15">
      <c r="K765" s="153"/>
    </row>
    <row r="766" spans="11:11" x14ac:dyDescent="0.15">
      <c r="K766" s="153"/>
    </row>
    <row r="767" spans="11:11" x14ac:dyDescent="0.15">
      <c r="K767" s="153"/>
    </row>
    <row r="768" spans="11:11" x14ac:dyDescent="0.15">
      <c r="K768" s="153"/>
    </row>
    <row r="769" spans="11:11" x14ac:dyDescent="0.15">
      <c r="K769" s="153"/>
    </row>
    <row r="770" spans="11:11" x14ac:dyDescent="0.15">
      <c r="K770" s="153"/>
    </row>
    <row r="771" spans="11:11" x14ac:dyDescent="0.15">
      <c r="K771" s="153"/>
    </row>
    <row r="772" spans="11:11" x14ac:dyDescent="0.15">
      <c r="K772" s="153"/>
    </row>
    <row r="773" spans="11:11" x14ac:dyDescent="0.15">
      <c r="K773" s="153"/>
    </row>
    <row r="774" spans="11:11" x14ac:dyDescent="0.15">
      <c r="K774" s="153"/>
    </row>
    <row r="775" spans="11:11" x14ac:dyDescent="0.15">
      <c r="K775" s="153"/>
    </row>
    <row r="776" spans="11:11" x14ac:dyDescent="0.15">
      <c r="K776" s="153"/>
    </row>
    <row r="777" spans="11:11" x14ac:dyDescent="0.15">
      <c r="K777" s="153"/>
    </row>
    <row r="778" spans="11:11" x14ac:dyDescent="0.15">
      <c r="K778" s="153"/>
    </row>
    <row r="779" spans="11:11" x14ac:dyDescent="0.15">
      <c r="K779" s="153"/>
    </row>
    <row r="780" spans="11:11" x14ac:dyDescent="0.15">
      <c r="K780" s="153"/>
    </row>
    <row r="781" spans="11:11" x14ac:dyDescent="0.15">
      <c r="K781" s="153"/>
    </row>
    <row r="782" spans="11:11" x14ac:dyDescent="0.15">
      <c r="K782" s="153"/>
    </row>
    <row r="783" spans="11:11" x14ac:dyDescent="0.15">
      <c r="K783" s="153"/>
    </row>
    <row r="784" spans="11:11" x14ac:dyDescent="0.15">
      <c r="K784" s="153"/>
    </row>
    <row r="785" spans="11:11" x14ac:dyDescent="0.15">
      <c r="K785" s="153"/>
    </row>
    <row r="786" spans="11:11" x14ac:dyDescent="0.15">
      <c r="K786" s="153"/>
    </row>
    <row r="787" spans="11:11" x14ac:dyDescent="0.15">
      <c r="K787" s="153"/>
    </row>
    <row r="788" spans="11:11" x14ac:dyDescent="0.15">
      <c r="K788" s="153"/>
    </row>
    <row r="789" spans="11:11" x14ac:dyDescent="0.15">
      <c r="K789" s="153"/>
    </row>
    <row r="790" spans="11:11" x14ac:dyDescent="0.15">
      <c r="K790" s="153"/>
    </row>
    <row r="791" spans="11:11" x14ac:dyDescent="0.15">
      <c r="K791" s="153"/>
    </row>
    <row r="792" spans="11:11" x14ac:dyDescent="0.15">
      <c r="K792" s="153"/>
    </row>
    <row r="793" spans="11:11" x14ac:dyDescent="0.15">
      <c r="K793" s="153"/>
    </row>
    <row r="794" spans="11:11" x14ac:dyDescent="0.15">
      <c r="K794" s="153"/>
    </row>
    <row r="795" spans="11:11" x14ac:dyDescent="0.15">
      <c r="K795" s="153"/>
    </row>
    <row r="796" spans="11:11" x14ac:dyDescent="0.15">
      <c r="K796" s="153"/>
    </row>
    <row r="797" spans="11:11" x14ac:dyDescent="0.15">
      <c r="K797" s="153"/>
    </row>
    <row r="798" spans="11:11" x14ac:dyDescent="0.15">
      <c r="K798" s="153"/>
    </row>
    <row r="799" spans="11:11" x14ac:dyDescent="0.15">
      <c r="K799" s="153"/>
    </row>
    <row r="800" spans="11:11" x14ac:dyDescent="0.15">
      <c r="K800" s="153"/>
    </row>
    <row r="801" spans="11:11" x14ac:dyDescent="0.15">
      <c r="K801" s="153"/>
    </row>
    <row r="802" spans="11:11" x14ac:dyDescent="0.15">
      <c r="K802" s="153"/>
    </row>
    <row r="803" spans="11:11" x14ac:dyDescent="0.15">
      <c r="K803" s="153"/>
    </row>
    <row r="804" spans="11:11" x14ac:dyDescent="0.15">
      <c r="K804" s="153"/>
    </row>
    <row r="805" spans="11:11" x14ac:dyDescent="0.15">
      <c r="K805" s="153"/>
    </row>
    <row r="806" spans="11:11" x14ac:dyDescent="0.15">
      <c r="K806" s="153"/>
    </row>
    <row r="807" spans="11:11" x14ac:dyDescent="0.15">
      <c r="K807" s="153"/>
    </row>
    <row r="808" spans="11:11" x14ac:dyDescent="0.15">
      <c r="K808" s="153"/>
    </row>
    <row r="809" spans="11:11" x14ac:dyDescent="0.15">
      <c r="K809" s="153"/>
    </row>
    <row r="810" spans="11:11" x14ac:dyDescent="0.15">
      <c r="K810" s="153"/>
    </row>
    <row r="811" spans="11:11" x14ac:dyDescent="0.15">
      <c r="K811" s="153"/>
    </row>
    <row r="812" spans="11:11" x14ac:dyDescent="0.15">
      <c r="K812" s="153"/>
    </row>
    <row r="813" spans="11:11" x14ac:dyDescent="0.15">
      <c r="K813" s="153"/>
    </row>
    <row r="814" spans="11:11" x14ac:dyDescent="0.15">
      <c r="K814" s="153"/>
    </row>
    <row r="815" spans="11:11" x14ac:dyDescent="0.15">
      <c r="K815" s="153"/>
    </row>
    <row r="816" spans="11:11" x14ac:dyDescent="0.15">
      <c r="K816" s="153"/>
    </row>
    <row r="817" spans="11:11" x14ac:dyDescent="0.15">
      <c r="K817" s="153"/>
    </row>
    <row r="818" spans="11:11" x14ac:dyDescent="0.15">
      <c r="K818" s="153"/>
    </row>
    <row r="819" spans="11:11" x14ac:dyDescent="0.15">
      <c r="K819" s="153"/>
    </row>
    <row r="820" spans="11:11" x14ac:dyDescent="0.15">
      <c r="K820" s="153"/>
    </row>
    <row r="821" spans="11:11" x14ac:dyDescent="0.15">
      <c r="K821" s="153"/>
    </row>
    <row r="822" spans="11:11" x14ac:dyDescent="0.15">
      <c r="K822" s="153"/>
    </row>
    <row r="823" spans="11:11" x14ac:dyDescent="0.15">
      <c r="K823" s="153"/>
    </row>
    <row r="824" spans="11:11" x14ac:dyDescent="0.15">
      <c r="K824" s="153"/>
    </row>
    <row r="825" spans="11:11" x14ac:dyDescent="0.15">
      <c r="K825" s="153"/>
    </row>
    <row r="826" spans="11:11" x14ac:dyDescent="0.15">
      <c r="K826" s="153"/>
    </row>
    <row r="827" spans="11:11" x14ac:dyDescent="0.15">
      <c r="K827" s="153"/>
    </row>
    <row r="828" spans="11:11" x14ac:dyDescent="0.15">
      <c r="K828" s="153"/>
    </row>
    <row r="829" spans="11:11" x14ac:dyDescent="0.15">
      <c r="K829" s="153"/>
    </row>
    <row r="830" spans="11:11" x14ac:dyDescent="0.15">
      <c r="K830" s="153"/>
    </row>
    <row r="831" spans="11:11" x14ac:dyDescent="0.15">
      <c r="K831" s="153"/>
    </row>
    <row r="832" spans="11:11" x14ac:dyDescent="0.15">
      <c r="K832" s="153"/>
    </row>
    <row r="833" spans="11:11" x14ac:dyDescent="0.15">
      <c r="K833" s="153"/>
    </row>
    <row r="834" spans="11:11" x14ac:dyDescent="0.15">
      <c r="K834" s="153"/>
    </row>
    <row r="835" spans="11:11" x14ac:dyDescent="0.15">
      <c r="K835" s="153"/>
    </row>
    <row r="836" spans="11:11" x14ac:dyDescent="0.15">
      <c r="K836" s="153"/>
    </row>
    <row r="837" spans="11:11" x14ac:dyDescent="0.15">
      <c r="K837" s="153"/>
    </row>
    <row r="838" spans="11:11" x14ac:dyDescent="0.15">
      <c r="K838" s="153"/>
    </row>
    <row r="839" spans="11:11" x14ac:dyDescent="0.15">
      <c r="K839" s="153"/>
    </row>
    <row r="840" spans="11:11" x14ac:dyDescent="0.15">
      <c r="K840" s="153"/>
    </row>
    <row r="841" spans="11:11" x14ac:dyDescent="0.15">
      <c r="K841" s="153"/>
    </row>
    <row r="842" spans="11:11" x14ac:dyDescent="0.15">
      <c r="K842" s="153"/>
    </row>
    <row r="843" spans="11:11" x14ac:dyDescent="0.15">
      <c r="K843" s="153"/>
    </row>
    <row r="844" spans="11:11" x14ac:dyDescent="0.15">
      <c r="K844" s="153"/>
    </row>
    <row r="845" spans="11:11" x14ac:dyDescent="0.15">
      <c r="K845" s="153"/>
    </row>
    <row r="846" spans="11:11" x14ac:dyDescent="0.15">
      <c r="K846" s="153"/>
    </row>
    <row r="847" spans="11:11" x14ac:dyDescent="0.15">
      <c r="K847" s="153"/>
    </row>
    <row r="848" spans="11:11" x14ac:dyDescent="0.15">
      <c r="K848" s="153"/>
    </row>
    <row r="849" spans="11:11" x14ac:dyDescent="0.15">
      <c r="K849" s="153"/>
    </row>
    <row r="850" spans="11:11" x14ac:dyDescent="0.15">
      <c r="K850" s="153"/>
    </row>
    <row r="851" spans="11:11" x14ac:dyDescent="0.15">
      <c r="K851" s="153"/>
    </row>
    <row r="852" spans="11:11" x14ac:dyDescent="0.15">
      <c r="K852" s="153"/>
    </row>
    <row r="853" spans="11:11" x14ac:dyDescent="0.15">
      <c r="K853" s="153"/>
    </row>
    <row r="854" spans="11:11" x14ac:dyDescent="0.15">
      <c r="K854" s="153"/>
    </row>
    <row r="855" spans="11:11" x14ac:dyDescent="0.15">
      <c r="K855" s="153"/>
    </row>
    <row r="856" spans="11:11" x14ac:dyDescent="0.15">
      <c r="K856" s="153"/>
    </row>
    <row r="857" spans="11:11" x14ac:dyDescent="0.15">
      <c r="K857" s="153"/>
    </row>
    <row r="858" spans="11:11" x14ac:dyDescent="0.15">
      <c r="K858" s="153"/>
    </row>
    <row r="859" spans="11:11" x14ac:dyDescent="0.15">
      <c r="K859" s="153"/>
    </row>
    <row r="860" spans="11:11" x14ac:dyDescent="0.15">
      <c r="K860" s="153"/>
    </row>
    <row r="861" spans="11:11" x14ac:dyDescent="0.15">
      <c r="K861" s="153"/>
    </row>
    <row r="862" spans="11:11" x14ac:dyDescent="0.15">
      <c r="K862" s="153"/>
    </row>
    <row r="863" spans="11:11" x14ac:dyDescent="0.15">
      <c r="K863" s="153"/>
    </row>
    <row r="864" spans="11:11" x14ac:dyDescent="0.15">
      <c r="K864" s="153"/>
    </row>
    <row r="865" spans="11:11" x14ac:dyDescent="0.15">
      <c r="K865" s="153"/>
    </row>
    <row r="866" spans="11:11" x14ac:dyDescent="0.15">
      <c r="K866" s="153"/>
    </row>
    <row r="867" spans="11:11" x14ac:dyDescent="0.15">
      <c r="K867" s="153"/>
    </row>
    <row r="868" spans="11:11" x14ac:dyDescent="0.15">
      <c r="K868" s="153"/>
    </row>
    <row r="869" spans="11:11" x14ac:dyDescent="0.15">
      <c r="K869" s="153"/>
    </row>
    <row r="870" spans="11:11" x14ac:dyDescent="0.15">
      <c r="K870" s="153"/>
    </row>
    <row r="871" spans="11:11" x14ac:dyDescent="0.15">
      <c r="K871" s="153"/>
    </row>
    <row r="872" spans="11:11" x14ac:dyDescent="0.15">
      <c r="K872" s="153"/>
    </row>
    <row r="873" spans="11:11" x14ac:dyDescent="0.15">
      <c r="K873" s="153"/>
    </row>
    <row r="874" spans="11:11" x14ac:dyDescent="0.15">
      <c r="K874" s="153"/>
    </row>
    <row r="875" spans="11:11" x14ac:dyDescent="0.15">
      <c r="K875" s="153"/>
    </row>
    <row r="876" spans="11:11" x14ac:dyDescent="0.15">
      <c r="K876" s="153"/>
    </row>
    <row r="877" spans="11:11" x14ac:dyDescent="0.15">
      <c r="K877" s="153"/>
    </row>
    <row r="878" spans="11:11" x14ac:dyDescent="0.15">
      <c r="K878" s="153"/>
    </row>
    <row r="879" spans="11:11" x14ac:dyDescent="0.15">
      <c r="K879" s="153"/>
    </row>
    <row r="880" spans="11:11" x14ac:dyDescent="0.15">
      <c r="K880" s="153"/>
    </row>
    <row r="881" spans="11:11" x14ac:dyDescent="0.15">
      <c r="K881" s="153"/>
    </row>
    <row r="882" spans="11:11" x14ac:dyDescent="0.15">
      <c r="K882" s="153"/>
    </row>
    <row r="883" spans="11:11" x14ac:dyDescent="0.15">
      <c r="K883" s="153"/>
    </row>
    <row r="884" spans="11:11" x14ac:dyDescent="0.15">
      <c r="K884" s="153"/>
    </row>
    <row r="885" spans="11:11" x14ac:dyDescent="0.15">
      <c r="K885" s="153"/>
    </row>
    <row r="886" spans="11:11" x14ac:dyDescent="0.15">
      <c r="K886" s="153"/>
    </row>
    <row r="887" spans="11:11" x14ac:dyDescent="0.15">
      <c r="K887" s="153"/>
    </row>
    <row r="888" spans="11:11" x14ac:dyDescent="0.15">
      <c r="K888" s="153"/>
    </row>
    <row r="889" spans="11:11" x14ac:dyDescent="0.15">
      <c r="K889" s="153"/>
    </row>
    <row r="890" spans="11:11" x14ac:dyDescent="0.15">
      <c r="K890" s="153"/>
    </row>
    <row r="891" spans="11:11" x14ac:dyDescent="0.15">
      <c r="K891" s="153"/>
    </row>
    <row r="892" spans="11:11" x14ac:dyDescent="0.15">
      <c r="K892" s="153"/>
    </row>
    <row r="893" spans="11:11" x14ac:dyDescent="0.15">
      <c r="K893" s="153"/>
    </row>
    <row r="894" spans="11:11" x14ac:dyDescent="0.15">
      <c r="K894" s="153"/>
    </row>
    <row r="895" spans="11:11" x14ac:dyDescent="0.15">
      <c r="K895" s="153"/>
    </row>
    <row r="896" spans="11:11" x14ac:dyDescent="0.15">
      <c r="K896" s="153"/>
    </row>
    <row r="897" spans="11:11" x14ac:dyDescent="0.15">
      <c r="K897" s="153"/>
    </row>
    <row r="898" spans="11:11" x14ac:dyDescent="0.15">
      <c r="K898" s="153"/>
    </row>
    <row r="899" spans="11:11" x14ac:dyDescent="0.15">
      <c r="K899" s="153"/>
    </row>
    <row r="900" spans="11:11" x14ac:dyDescent="0.15">
      <c r="K900" s="153"/>
    </row>
    <row r="901" spans="11:11" x14ac:dyDescent="0.15">
      <c r="K901" s="153"/>
    </row>
    <row r="902" spans="11:11" x14ac:dyDescent="0.15">
      <c r="K902" s="153"/>
    </row>
    <row r="903" spans="11:11" x14ac:dyDescent="0.15">
      <c r="K903" s="153"/>
    </row>
    <row r="904" spans="11:11" x14ac:dyDescent="0.15">
      <c r="K904" s="153"/>
    </row>
    <row r="905" spans="11:11" x14ac:dyDescent="0.15">
      <c r="K905" s="153"/>
    </row>
    <row r="906" spans="11:11" x14ac:dyDescent="0.15">
      <c r="K906" s="153"/>
    </row>
    <row r="907" spans="11:11" x14ac:dyDescent="0.15">
      <c r="K907" s="153"/>
    </row>
    <row r="908" spans="11:11" x14ac:dyDescent="0.15">
      <c r="K908" s="153"/>
    </row>
    <row r="909" spans="11:11" x14ac:dyDescent="0.15">
      <c r="K909" s="153"/>
    </row>
    <row r="910" spans="11:11" x14ac:dyDescent="0.15">
      <c r="K910" s="153"/>
    </row>
    <row r="911" spans="11:11" x14ac:dyDescent="0.15">
      <c r="K911" s="153"/>
    </row>
    <row r="912" spans="11:11" x14ac:dyDescent="0.15">
      <c r="K912" s="153"/>
    </row>
    <row r="913" spans="11:11" x14ac:dyDescent="0.15">
      <c r="K913" s="153"/>
    </row>
    <row r="914" spans="11:11" x14ac:dyDescent="0.15">
      <c r="K914" s="153"/>
    </row>
    <row r="915" spans="11:11" x14ac:dyDescent="0.15">
      <c r="K915" s="153"/>
    </row>
    <row r="916" spans="11:11" x14ac:dyDescent="0.15">
      <c r="K916" s="153"/>
    </row>
    <row r="917" spans="11:11" x14ac:dyDescent="0.15">
      <c r="K917" s="153"/>
    </row>
    <row r="918" spans="11:11" x14ac:dyDescent="0.15">
      <c r="K918" s="153"/>
    </row>
    <row r="919" spans="11:11" x14ac:dyDescent="0.15">
      <c r="K919" s="153"/>
    </row>
    <row r="920" spans="11:11" x14ac:dyDescent="0.15">
      <c r="K920" s="153"/>
    </row>
    <row r="921" spans="11:11" x14ac:dyDescent="0.15">
      <c r="K921" s="153"/>
    </row>
    <row r="922" spans="11:11" x14ac:dyDescent="0.15">
      <c r="K922" s="153"/>
    </row>
    <row r="923" spans="11:11" x14ac:dyDescent="0.15">
      <c r="K923" s="153"/>
    </row>
    <row r="924" spans="11:11" x14ac:dyDescent="0.15">
      <c r="K924" s="153"/>
    </row>
    <row r="925" spans="11:11" x14ac:dyDescent="0.15">
      <c r="K925" s="153"/>
    </row>
    <row r="926" spans="11:11" x14ac:dyDescent="0.15">
      <c r="K926" s="153"/>
    </row>
    <row r="927" spans="11:11" x14ac:dyDescent="0.15">
      <c r="K927" s="153"/>
    </row>
    <row r="928" spans="11:11" x14ac:dyDescent="0.15">
      <c r="K928" s="153"/>
    </row>
    <row r="929" spans="11:11" x14ac:dyDescent="0.15">
      <c r="K929" s="153"/>
    </row>
    <row r="930" spans="11:11" x14ac:dyDescent="0.15">
      <c r="K930" s="153"/>
    </row>
    <row r="931" spans="11:11" x14ac:dyDescent="0.15">
      <c r="K931" s="153"/>
    </row>
    <row r="932" spans="11:11" x14ac:dyDescent="0.15">
      <c r="K932" s="153"/>
    </row>
    <row r="933" spans="11:11" x14ac:dyDescent="0.15">
      <c r="K933" s="153"/>
    </row>
    <row r="934" spans="11:11" x14ac:dyDescent="0.15">
      <c r="K934" s="153"/>
    </row>
    <row r="935" spans="11:11" x14ac:dyDescent="0.15">
      <c r="K935" s="153"/>
    </row>
    <row r="936" spans="11:11" x14ac:dyDescent="0.15">
      <c r="K936" s="153"/>
    </row>
    <row r="937" spans="11:11" x14ac:dyDescent="0.15">
      <c r="K937" s="153"/>
    </row>
    <row r="938" spans="11:11" x14ac:dyDescent="0.15">
      <c r="K938" s="153"/>
    </row>
    <row r="939" spans="11:11" x14ac:dyDescent="0.15">
      <c r="K939" s="153"/>
    </row>
    <row r="940" spans="11:11" x14ac:dyDescent="0.15">
      <c r="K940" s="153"/>
    </row>
    <row r="941" spans="11:11" x14ac:dyDescent="0.15">
      <c r="K941" s="153"/>
    </row>
    <row r="942" spans="11:11" x14ac:dyDescent="0.15">
      <c r="K942" s="153"/>
    </row>
    <row r="943" spans="11:11" x14ac:dyDescent="0.15">
      <c r="K943" s="153"/>
    </row>
    <row r="944" spans="11:11" x14ac:dyDescent="0.15">
      <c r="K944" s="153"/>
    </row>
    <row r="945" spans="11:11" x14ac:dyDescent="0.15">
      <c r="K945" s="153"/>
    </row>
    <row r="946" spans="11:11" x14ac:dyDescent="0.15">
      <c r="K946" s="153"/>
    </row>
    <row r="947" spans="11:11" x14ac:dyDescent="0.15">
      <c r="K947" s="153"/>
    </row>
    <row r="948" spans="11:11" x14ac:dyDescent="0.15">
      <c r="K948" s="153"/>
    </row>
    <row r="949" spans="11:11" x14ac:dyDescent="0.15">
      <c r="K949" s="153"/>
    </row>
    <row r="950" spans="11:11" x14ac:dyDescent="0.15">
      <c r="K950" s="153"/>
    </row>
    <row r="951" spans="11:11" x14ac:dyDescent="0.15">
      <c r="K951" s="153"/>
    </row>
    <row r="952" spans="11:11" x14ac:dyDescent="0.15">
      <c r="K952" s="153"/>
    </row>
    <row r="953" spans="11:11" x14ac:dyDescent="0.15">
      <c r="K953" s="153"/>
    </row>
    <row r="954" spans="11:11" x14ac:dyDescent="0.15">
      <c r="K954" s="153"/>
    </row>
    <row r="955" spans="11:11" x14ac:dyDescent="0.15">
      <c r="K955" s="153"/>
    </row>
    <row r="956" spans="11:11" x14ac:dyDescent="0.15">
      <c r="K956" s="153"/>
    </row>
    <row r="957" spans="11:11" x14ac:dyDescent="0.15">
      <c r="K957" s="153"/>
    </row>
    <row r="958" spans="11:11" x14ac:dyDescent="0.15">
      <c r="K958" s="153"/>
    </row>
    <row r="959" spans="11:11" x14ac:dyDescent="0.15">
      <c r="K959" s="153"/>
    </row>
    <row r="960" spans="11:11" x14ac:dyDescent="0.15">
      <c r="K960" s="153"/>
    </row>
    <row r="961" spans="11:11" x14ac:dyDescent="0.15">
      <c r="K961" s="153"/>
    </row>
    <row r="962" spans="11:11" x14ac:dyDescent="0.15">
      <c r="K962" s="153"/>
    </row>
    <row r="963" spans="11:11" x14ac:dyDescent="0.15">
      <c r="K963" s="153"/>
    </row>
    <row r="964" spans="11:11" x14ac:dyDescent="0.15">
      <c r="K964" s="153"/>
    </row>
    <row r="965" spans="11:11" x14ac:dyDescent="0.15">
      <c r="K965" s="153"/>
    </row>
    <row r="966" spans="11:11" x14ac:dyDescent="0.15">
      <c r="K966" s="153"/>
    </row>
    <row r="967" spans="11:11" x14ac:dyDescent="0.15">
      <c r="K967" s="153"/>
    </row>
    <row r="968" spans="11:11" x14ac:dyDescent="0.15">
      <c r="K968" s="153"/>
    </row>
    <row r="969" spans="11:11" x14ac:dyDescent="0.15">
      <c r="K969" s="153"/>
    </row>
    <row r="970" spans="11:11" x14ac:dyDescent="0.15">
      <c r="K970" s="153"/>
    </row>
    <row r="971" spans="11:11" x14ac:dyDescent="0.15">
      <c r="K971" s="153"/>
    </row>
    <row r="972" spans="11:11" x14ac:dyDescent="0.15">
      <c r="K972" s="153"/>
    </row>
    <row r="973" spans="11:11" x14ac:dyDescent="0.15">
      <c r="K973" s="153"/>
    </row>
    <row r="974" spans="11:11" x14ac:dyDescent="0.15">
      <c r="K974" s="153"/>
    </row>
    <row r="975" spans="11:11" x14ac:dyDescent="0.15">
      <c r="K975" s="153"/>
    </row>
    <row r="976" spans="11:11" x14ac:dyDescent="0.15">
      <c r="K976" s="153"/>
    </row>
    <row r="977" spans="11:11" x14ac:dyDescent="0.15">
      <c r="K977" s="153"/>
    </row>
    <row r="978" spans="11:11" x14ac:dyDescent="0.15">
      <c r="K978" s="153"/>
    </row>
    <row r="979" spans="11:11" x14ac:dyDescent="0.15">
      <c r="K979" s="153"/>
    </row>
    <row r="980" spans="11:11" x14ac:dyDescent="0.15">
      <c r="K980" s="153"/>
    </row>
    <row r="981" spans="11:11" x14ac:dyDescent="0.15">
      <c r="K981" s="153"/>
    </row>
    <row r="982" spans="11:11" x14ac:dyDescent="0.15">
      <c r="K982" s="153"/>
    </row>
    <row r="983" spans="11:11" x14ac:dyDescent="0.15">
      <c r="K983" s="153"/>
    </row>
    <row r="984" spans="11:11" x14ac:dyDescent="0.15">
      <c r="K984" s="153"/>
    </row>
    <row r="985" spans="11:11" x14ac:dyDescent="0.15">
      <c r="K985" s="153"/>
    </row>
    <row r="986" spans="11:11" x14ac:dyDescent="0.15">
      <c r="K986" s="153"/>
    </row>
    <row r="987" spans="11:11" x14ac:dyDescent="0.15">
      <c r="K987" s="153"/>
    </row>
    <row r="988" spans="11:11" x14ac:dyDescent="0.15">
      <c r="K988" s="153"/>
    </row>
    <row r="989" spans="11:11" x14ac:dyDescent="0.15">
      <c r="K989" s="153"/>
    </row>
    <row r="990" spans="11:11" x14ac:dyDescent="0.15">
      <c r="K990" s="153"/>
    </row>
    <row r="991" spans="11:11" x14ac:dyDescent="0.15">
      <c r="K991" s="153"/>
    </row>
    <row r="992" spans="11:11" x14ac:dyDescent="0.15">
      <c r="K992" s="153"/>
    </row>
    <row r="993" spans="11:11" x14ac:dyDescent="0.15">
      <c r="K993" s="153"/>
    </row>
    <row r="994" spans="11:11" x14ac:dyDescent="0.15">
      <c r="K994" s="153"/>
    </row>
    <row r="995" spans="11:11" x14ac:dyDescent="0.15">
      <c r="K995" s="153"/>
    </row>
    <row r="996" spans="11:11" x14ac:dyDescent="0.15">
      <c r="K996" s="153"/>
    </row>
    <row r="997" spans="11:11" x14ac:dyDescent="0.15">
      <c r="K997" s="153"/>
    </row>
    <row r="998" spans="11:11" x14ac:dyDescent="0.15">
      <c r="K998" s="153"/>
    </row>
    <row r="999" spans="11:11" x14ac:dyDescent="0.15">
      <c r="K999" s="153"/>
    </row>
    <row r="1000" spans="11:11" x14ac:dyDescent="0.15">
      <c r="K1000" s="153"/>
    </row>
    <row r="1001" spans="11:11" x14ac:dyDescent="0.15">
      <c r="K1001" s="153"/>
    </row>
    <row r="1002" spans="11:11" x14ac:dyDescent="0.15">
      <c r="K1002" s="153"/>
    </row>
    <row r="1003" spans="11:11" x14ac:dyDescent="0.15">
      <c r="K1003" s="153"/>
    </row>
    <row r="1004" spans="11:11" x14ac:dyDescent="0.15">
      <c r="K1004" s="153"/>
    </row>
    <row r="1005" spans="11:11" x14ac:dyDescent="0.15">
      <c r="K1005" s="153"/>
    </row>
    <row r="1006" spans="11:11" x14ac:dyDescent="0.15">
      <c r="K1006" s="153"/>
    </row>
    <row r="1007" spans="11:11" x14ac:dyDescent="0.15">
      <c r="K1007" s="153"/>
    </row>
    <row r="1008" spans="11:11" x14ac:dyDescent="0.15">
      <c r="K1008" s="153"/>
    </row>
    <row r="1009" spans="11:11" x14ac:dyDescent="0.15">
      <c r="K1009" s="153"/>
    </row>
    <row r="1010" spans="11:11" x14ac:dyDescent="0.15">
      <c r="K1010" s="153"/>
    </row>
    <row r="1011" spans="11:11" x14ac:dyDescent="0.15">
      <c r="K1011" s="153"/>
    </row>
    <row r="1012" spans="11:11" x14ac:dyDescent="0.15">
      <c r="K1012" s="153"/>
    </row>
    <row r="1013" spans="11:11" x14ac:dyDescent="0.15">
      <c r="K1013" s="153"/>
    </row>
    <row r="1014" spans="11:11" x14ac:dyDescent="0.15">
      <c r="K1014" s="153"/>
    </row>
    <row r="1015" spans="11:11" x14ac:dyDescent="0.15">
      <c r="K1015" s="153"/>
    </row>
    <row r="1016" spans="11:11" x14ac:dyDescent="0.15">
      <c r="K1016" s="153"/>
    </row>
    <row r="1017" spans="11:11" x14ac:dyDescent="0.15">
      <c r="K1017" s="153"/>
    </row>
    <row r="1018" spans="11:11" x14ac:dyDescent="0.15">
      <c r="K1018" s="153"/>
    </row>
    <row r="1019" spans="11:11" x14ac:dyDescent="0.15">
      <c r="K1019" s="153"/>
    </row>
    <row r="1020" spans="11:11" x14ac:dyDescent="0.15">
      <c r="K1020" s="153"/>
    </row>
    <row r="1021" spans="11:11" x14ac:dyDescent="0.15">
      <c r="K1021" s="153"/>
    </row>
    <row r="1022" spans="11:11" x14ac:dyDescent="0.15">
      <c r="K1022" s="153"/>
    </row>
    <row r="1023" spans="11:11" x14ac:dyDescent="0.15">
      <c r="K1023" s="153"/>
    </row>
    <row r="1024" spans="11:11" x14ac:dyDescent="0.15">
      <c r="K1024" s="153"/>
    </row>
    <row r="1025" spans="11:11" x14ac:dyDescent="0.15">
      <c r="K1025" s="153"/>
    </row>
    <row r="1026" spans="11:11" x14ac:dyDescent="0.15">
      <c r="K1026" s="153"/>
    </row>
    <row r="1027" spans="11:11" x14ac:dyDescent="0.15">
      <c r="K1027" s="153"/>
    </row>
    <row r="1028" spans="11:11" x14ac:dyDescent="0.15">
      <c r="K1028" s="153"/>
    </row>
    <row r="1029" spans="11:11" x14ac:dyDescent="0.15">
      <c r="K1029" s="153"/>
    </row>
    <row r="1030" spans="11:11" x14ac:dyDescent="0.15">
      <c r="K1030" s="153"/>
    </row>
    <row r="1031" spans="11:11" x14ac:dyDescent="0.15">
      <c r="K1031" s="153"/>
    </row>
    <row r="1032" spans="11:11" x14ac:dyDescent="0.15">
      <c r="K1032" s="153"/>
    </row>
    <row r="1033" spans="11:11" x14ac:dyDescent="0.15">
      <c r="K1033" s="153"/>
    </row>
    <row r="1034" spans="11:11" x14ac:dyDescent="0.15">
      <c r="K1034" s="153"/>
    </row>
    <row r="1035" spans="11:11" x14ac:dyDescent="0.15">
      <c r="K1035" s="153"/>
    </row>
    <row r="1036" spans="11:11" x14ac:dyDescent="0.15">
      <c r="K1036" s="153"/>
    </row>
    <row r="1037" spans="11:11" x14ac:dyDescent="0.15">
      <c r="K1037" s="153"/>
    </row>
    <row r="1038" spans="11:11" x14ac:dyDescent="0.15">
      <c r="K1038" s="153"/>
    </row>
    <row r="1039" spans="11:11" x14ac:dyDescent="0.15">
      <c r="K1039" s="153"/>
    </row>
    <row r="1040" spans="11:11" x14ac:dyDescent="0.15">
      <c r="K1040" s="153"/>
    </row>
    <row r="1041" spans="11:11" x14ac:dyDescent="0.15">
      <c r="K1041" s="153"/>
    </row>
    <row r="1042" spans="11:11" x14ac:dyDescent="0.15">
      <c r="K1042" s="153"/>
    </row>
    <row r="1043" spans="11:11" x14ac:dyDescent="0.15">
      <c r="K1043" s="153"/>
    </row>
    <row r="1044" spans="11:11" x14ac:dyDescent="0.15">
      <c r="K1044" s="153"/>
    </row>
    <row r="1045" spans="11:11" x14ac:dyDescent="0.15">
      <c r="K1045" s="153"/>
    </row>
    <row r="1046" spans="11:11" x14ac:dyDescent="0.15">
      <c r="K1046" s="153"/>
    </row>
    <row r="1047" spans="11:11" x14ac:dyDescent="0.15">
      <c r="K1047" s="153"/>
    </row>
    <row r="1048" spans="11:11" x14ac:dyDescent="0.15">
      <c r="K1048" s="153"/>
    </row>
    <row r="1049" spans="11:11" x14ac:dyDescent="0.15">
      <c r="K1049" s="153"/>
    </row>
    <row r="1050" spans="11:11" x14ac:dyDescent="0.15">
      <c r="K1050" s="153"/>
    </row>
    <row r="1051" spans="11:11" x14ac:dyDescent="0.15">
      <c r="K1051" s="153"/>
    </row>
    <row r="1052" spans="11:11" x14ac:dyDescent="0.15">
      <c r="K1052" s="153"/>
    </row>
    <row r="1053" spans="11:11" x14ac:dyDescent="0.15">
      <c r="K1053" s="153"/>
    </row>
    <row r="1054" spans="11:11" x14ac:dyDescent="0.15">
      <c r="K1054" s="153"/>
    </row>
    <row r="1055" spans="11:11" x14ac:dyDescent="0.15">
      <c r="K1055" s="153"/>
    </row>
    <row r="1056" spans="11:11" x14ac:dyDescent="0.15">
      <c r="K1056" s="153"/>
    </row>
    <row r="1057" spans="11:11" x14ac:dyDescent="0.15">
      <c r="K1057" s="153"/>
    </row>
    <row r="1058" spans="11:11" x14ac:dyDescent="0.15">
      <c r="K1058" s="153"/>
    </row>
    <row r="1059" spans="11:11" x14ac:dyDescent="0.15">
      <c r="K1059" s="153"/>
    </row>
    <row r="1060" spans="11:11" x14ac:dyDescent="0.15">
      <c r="K1060" s="153"/>
    </row>
    <row r="1061" spans="11:11" x14ac:dyDescent="0.15">
      <c r="K1061" s="153"/>
    </row>
    <row r="1062" spans="11:11" x14ac:dyDescent="0.15">
      <c r="K1062" s="153"/>
    </row>
    <row r="1063" spans="11:11" x14ac:dyDescent="0.15">
      <c r="K1063" s="153"/>
    </row>
    <row r="1064" spans="11:11" x14ac:dyDescent="0.15">
      <c r="K1064" s="153"/>
    </row>
    <row r="1065" spans="11:11" x14ac:dyDescent="0.15">
      <c r="K1065" s="153"/>
    </row>
    <row r="1066" spans="11:11" x14ac:dyDescent="0.15">
      <c r="K1066" s="153"/>
    </row>
    <row r="1067" spans="11:11" x14ac:dyDescent="0.15">
      <c r="K1067" s="153"/>
    </row>
    <row r="1068" spans="11:11" x14ac:dyDescent="0.15">
      <c r="K1068" s="153"/>
    </row>
    <row r="1069" spans="11:11" x14ac:dyDescent="0.15">
      <c r="K1069" s="153"/>
    </row>
    <row r="1070" spans="11:11" x14ac:dyDescent="0.15">
      <c r="K1070" s="153"/>
    </row>
    <row r="1071" spans="11:11" x14ac:dyDescent="0.15">
      <c r="K1071" s="153"/>
    </row>
    <row r="1072" spans="11:11" x14ac:dyDescent="0.15">
      <c r="K1072" s="153"/>
    </row>
    <row r="1073" spans="11:11" x14ac:dyDescent="0.15">
      <c r="K1073" s="153"/>
    </row>
    <row r="1074" spans="11:11" x14ac:dyDescent="0.15">
      <c r="K1074" s="153"/>
    </row>
    <row r="1075" spans="11:11" x14ac:dyDescent="0.15">
      <c r="K1075" s="153"/>
    </row>
    <row r="1076" spans="11:11" x14ac:dyDescent="0.15">
      <c r="K1076" s="153"/>
    </row>
    <row r="1077" spans="11:11" x14ac:dyDescent="0.15">
      <c r="K1077" s="153"/>
    </row>
    <row r="1078" spans="11:11" x14ac:dyDescent="0.15">
      <c r="K1078" s="153"/>
    </row>
    <row r="1079" spans="11:11" x14ac:dyDescent="0.15">
      <c r="K1079" s="153"/>
    </row>
    <row r="1080" spans="11:11" x14ac:dyDescent="0.15">
      <c r="K1080" s="153"/>
    </row>
    <row r="1081" spans="11:11" x14ac:dyDescent="0.15">
      <c r="K1081" s="153"/>
    </row>
    <row r="1082" spans="11:11" x14ac:dyDescent="0.15">
      <c r="K1082" s="153"/>
    </row>
    <row r="1083" spans="11:11" x14ac:dyDescent="0.15">
      <c r="K1083" s="153"/>
    </row>
    <row r="1084" spans="11:11" x14ac:dyDescent="0.15">
      <c r="K1084" s="153"/>
    </row>
    <row r="1085" spans="11:11" x14ac:dyDescent="0.15">
      <c r="K1085" s="153"/>
    </row>
    <row r="1086" spans="11:11" x14ac:dyDescent="0.15">
      <c r="K1086" s="153"/>
    </row>
    <row r="1087" spans="11:11" x14ac:dyDescent="0.15">
      <c r="K1087" s="153"/>
    </row>
    <row r="1088" spans="11:11" x14ac:dyDescent="0.15">
      <c r="K1088" s="153"/>
    </row>
    <row r="1089" spans="11:11" x14ac:dyDescent="0.15">
      <c r="K1089" s="153"/>
    </row>
    <row r="1090" spans="11:11" x14ac:dyDescent="0.15">
      <c r="K1090" s="153"/>
    </row>
    <row r="1091" spans="11:11" x14ac:dyDescent="0.15">
      <c r="K1091" s="153"/>
    </row>
    <row r="1092" spans="11:11" x14ac:dyDescent="0.15">
      <c r="K1092" s="153"/>
    </row>
    <row r="1093" spans="11:11" x14ac:dyDescent="0.15">
      <c r="K1093" s="153"/>
    </row>
    <row r="1094" spans="11:11" x14ac:dyDescent="0.15">
      <c r="K1094" s="153"/>
    </row>
    <row r="1095" spans="11:11" x14ac:dyDescent="0.15">
      <c r="K1095" s="153"/>
    </row>
    <row r="1096" spans="11:11" x14ac:dyDescent="0.15">
      <c r="K1096" s="153"/>
    </row>
    <row r="1097" spans="11:11" x14ac:dyDescent="0.15">
      <c r="K1097" s="153"/>
    </row>
    <row r="1098" spans="11:11" x14ac:dyDescent="0.15">
      <c r="K1098" s="153"/>
    </row>
    <row r="1099" spans="11:11" x14ac:dyDescent="0.15">
      <c r="K1099" s="153"/>
    </row>
    <row r="1100" spans="11:11" x14ac:dyDescent="0.15">
      <c r="K1100" s="153"/>
    </row>
    <row r="1101" spans="11:11" x14ac:dyDescent="0.15">
      <c r="K1101" s="153"/>
    </row>
    <row r="1102" spans="11:11" x14ac:dyDescent="0.15">
      <c r="K1102" s="153"/>
    </row>
    <row r="1103" spans="11:11" x14ac:dyDescent="0.15">
      <c r="K1103" s="153"/>
    </row>
    <row r="1104" spans="11:11" x14ac:dyDescent="0.15">
      <c r="K1104" s="153"/>
    </row>
    <row r="1105" spans="11:11" x14ac:dyDescent="0.15">
      <c r="K1105" s="153"/>
    </row>
    <row r="1106" spans="11:11" x14ac:dyDescent="0.15">
      <c r="K1106" s="153"/>
    </row>
    <row r="1107" spans="11:11" x14ac:dyDescent="0.15">
      <c r="K1107" s="153"/>
    </row>
    <row r="1108" spans="11:11" x14ac:dyDescent="0.15">
      <c r="K1108" s="153"/>
    </row>
    <row r="1109" spans="11:11" x14ac:dyDescent="0.15">
      <c r="K1109" s="153"/>
    </row>
    <row r="1110" spans="11:11" x14ac:dyDescent="0.15">
      <c r="K1110" s="153"/>
    </row>
    <row r="1111" spans="11:11" x14ac:dyDescent="0.15">
      <c r="K1111" s="153"/>
    </row>
    <row r="1112" spans="11:11" x14ac:dyDescent="0.15">
      <c r="K1112" s="153"/>
    </row>
    <row r="1113" spans="11:11" x14ac:dyDescent="0.15">
      <c r="K1113" s="153"/>
    </row>
    <row r="1114" spans="11:11" x14ac:dyDescent="0.15">
      <c r="K1114" s="153"/>
    </row>
    <row r="1115" spans="11:11" x14ac:dyDescent="0.15">
      <c r="K1115" s="153"/>
    </row>
    <row r="1116" spans="11:11" x14ac:dyDescent="0.15">
      <c r="K1116" s="153"/>
    </row>
    <row r="1117" spans="11:11" x14ac:dyDescent="0.15">
      <c r="K1117" s="153"/>
    </row>
    <row r="1118" spans="11:11" x14ac:dyDescent="0.15">
      <c r="K1118" s="153"/>
    </row>
    <row r="1119" spans="11:11" x14ac:dyDescent="0.15">
      <c r="K1119" s="153"/>
    </row>
    <row r="1120" spans="11:11" x14ac:dyDescent="0.15">
      <c r="K1120" s="153"/>
    </row>
    <row r="1121" spans="11:11" x14ac:dyDescent="0.15">
      <c r="K1121" s="153"/>
    </row>
    <row r="1122" spans="11:11" x14ac:dyDescent="0.15">
      <c r="K1122" s="153"/>
    </row>
    <row r="1123" spans="11:11" x14ac:dyDescent="0.15">
      <c r="K1123" s="153"/>
    </row>
    <row r="1124" spans="11:11" x14ac:dyDescent="0.15">
      <c r="K1124" s="153"/>
    </row>
    <row r="1125" spans="11:11" x14ac:dyDescent="0.15">
      <c r="K1125" s="153"/>
    </row>
    <row r="1126" spans="11:11" x14ac:dyDescent="0.15">
      <c r="K1126" s="153"/>
    </row>
    <row r="1127" spans="11:11" x14ac:dyDescent="0.15">
      <c r="K1127" s="153"/>
    </row>
    <row r="1128" spans="11:11" x14ac:dyDescent="0.15">
      <c r="K1128" s="153"/>
    </row>
    <row r="1129" spans="11:11" x14ac:dyDescent="0.15">
      <c r="K1129" s="153"/>
    </row>
    <row r="1130" spans="11:11" x14ac:dyDescent="0.15">
      <c r="K1130" s="153"/>
    </row>
    <row r="1131" spans="11:11" x14ac:dyDescent="0.15">
      <c r="K1131" s="153"/>
    </row>
    <row r="1132" spans="11:11" x14ac:dyDescent="0.15">
      <c r="K1132" s="153"/>
    </row>
    <row r="1133" spans="11:11" x14ac:dyDescent="0.15">
      <c r="K1133" s="153"/>
    </row>
    <row r="1134" spans="11:11" x14ac:dyDescent="0.15">
      <c r="K1134" s="153"/>
    </row>
    <row r="1135" spans="11:11" x14ac:dyDescent="0.15">
      <c r="K1135" s="153"/>
    </row>
    <row r="1136" spans="11:11" x14ac:dyDescent="0.15">
      <c r="K1136" s="153"/>
    </row>
    <row r="1137" spans="11:11" x14ac:dyDescent="0.15">
      <c r="K1137" s="153"/>
    </row>
    <row r="1138" spans="11:11" x14ac:dyDescent="0.15">
      <c r="K1138" s="153"/>
    </row>
    <row r="1139" spans="11:11" x14ac:dyDescent="0.15">
      <c r="K1139" s="153"/>
    </row>
    <row r="1140" spans="11:11" x14ac:dyDescent="0.15">
      <c r="K1140" s="153"/>
    </row>
    <row r="1141" spans="11:11" x14ac:dyDescent="0.15">
      <c r="K1141" s="153"/>
    </row>
    <row r="1142" spans="11:11" x14ac:dyDescent="0.15">
      <c r="K1142" s="153"/>
    </row>
    <row r="1143" spans="11:11" x14ac:dyDescent="0.15">
      <c r="K1143" s="153"/>
    </row>
    <row r="1144" spans="11:11" x14ac:dyDescent="0.15">
      <c r="K1144" s="153"/>
    </row>
    <row r="1145" spans="11:11" x14ac:dyDescent="0.15">
      <c r="K1145" s="153"/>
    </row>
    <row r="1146" spans="11:11" x14ac:dyDescent="0.15">
      <c r="K1146" s="153"/>
    </row>
    <row r="1147" spans="11:11" x14ac:dyDescent="0.15">
      <c r="K1147" s="153"/>
    </row>
    <row r="1148" spans="11:11" x14ac:dyDescent="0.15">
      <c r="K1148" s="153"/>
    </row>
    <row r="1149" spans="11:11" x14ac:dyDescent="0.15">
      <c r="K1149" s="153"/>
    </row>
    <row r="1150" spans="11:11" x14ac:dyDescent="0.15">
      <c r="K1150" s="153"/>
    </row>
    <row r="1151" spans="11:11" x14ac:dyDescent="0.15">
      <c r="K1151" s="153"/>
    </row>
    <row r="1152" spans="11:11" x14ac:dyDescent="0.15">
      <c r="K1152" s="153"/>
    </row>
    <row r="1153" spans="11:11" x14ac:dyDescent="0.15">
      <c r="K1153" s="153"/>
    </row>
    <row r="1154" spans="11:11" x14ac:dyDescent="0.15">
      <c r="K1154" s="153"/>
    </row>
    <row r="1155" spans="11:11" x14ac:dyDescent="0.15">
      <c r="K1155" s="153"/>
    </row>
    <row r="1156" spans="11:11" x14ac:dyDescent="0.15">
      <c r="K1156" s="153"/>
    </row>
    <row r="1157" spans="11:11" x14ac:dyDescent="0.15">
      <c r="K1157" s="153"/>
    </row>
    <row r="1158" spans="11:11" x14ac:dyDescent="0.15">
      <c r="K1158" s="153"/>
    </row>
    <row r="1159" spans="11:11" x14ac:dyDescent="0.15">
      <c r="K1159" s="153"/>
    </row>
    <row r="1160" spans="11:11" x14ac:dyDescent="0.15">
      <c r="K1160" s="153"/>
    </row>
    <row r="1161" spans="11:11" x14ac:dyDescent="0.15">
      <c r="K1161" s="153"/>
    </row>
    <row r="1162" spans="11:11" x14ac:dyDescent="0.15">
      <c r="K1162" s="153"/>
    </row>
    <row r="1163" spans="11:11" x14ac:dyDescent="0.15">
      <c r="K1163" s="153"/>
    </row>
    <row r="1164" spans="11:11" x14ac:dyDescent="0.15">
      <c r="K1164" s="153"/>
    </row>
    <row r="1165" spans="11:11" x14ac:dyDescent="0.15">
      <c r="K1165" s="153"/>
    </row>
    <row r="1166" spans="11:11" x14ac:dyDescent="0.15">
      <c r="K1166" s="153"/>
    </row>
    <row r="1167" spans="11:11" x14ac:dyDescent="0.15">
      <c r="K1167" s="153"/>
    </row>
    <row r="1168" spans="11:11" x14ac:dyDescent="0.15">
      <c r="K1168" s="153"/>
    </row>
    <row r="1169" spans="11:11" x14ac:dyDescent="0.15">
      <c r="K1169" s="153"/>
    </row>
    <row r="1170" spans="11:11" x14ac:dyDescent="0.15">
      <c r="K1170" s="153"/>
    </row>
    <row r="1171" spans="11:11" x14ac:dyDescent="0.15">
      <c r="K1171" s="153"/>
    </row>
    <row r="1172" spans="11:11" x14ac:dyDescent="0.15">
      <c r="K1172" s="153"/>
    </row>
    <row r="1173" spans="11:11" x14ac:dyDescent="0.15">
      <c r="K1173" s="153"/>
    </row>
    <row r="1174" spans="11:11" x14ac:dyDescent="0.15">
      <c r="K1174" s="153"/>
    </row>
    <row r="1175" spans="11:11" x14ac:dyDescent="0.15">
      <c r="K1175" s="153"/>
    </row>
    <row r="1176" spans="11:11" x14ac:dyDescent="0.15">
      <c r="K1176" s="153"/>
    </row>
    <row r="1177" spans="11:11" x14ac:dyDescent="0.15">
      <c r="K1177" s="153"/>
    </row>
    <row r="1178" spans="11:11" x14ac:dyDescent="0.15">
      <c r="K1178" s="153"/>
    </row>
    <row r="1179" spans="11:11" x14ac:dyDescent="0.15">
      <c r="K1179" s="153"/>
    </row>
    <row r="1180" spans="11:11" x14ac:dyDescent="0.15">
      <c r="K1180" s="153"/>
    </row>
    <row r="1181" spans="11:11" x14ac:dyDescent="0.15">
      <c r="K1181" s="153"/>
    </row>
    <row r="1182" spans="11:11" x14ac:dyDescent="0.15">
      <c r="K1182" s="153"/>
    </row>
    <row r="1183" spans="11:11" x14ac:dyDescent="0.15">
      <c r="K1183" s="153"/>
    </row>
    <row r="1184" spans="11:11" x14ac:dyDescent="0.15">
      <c r="K1184" s="153"/>
    </row>
    <row r="1185" spans="11:11" x14ac:dyDescent="0.15">
      <c r="K1185" s="153"/>
    </row>
    <row r="1186" spans="11:11" x14ac:dyDescent="0.15">
      <c r="K1186" s="153"/>
    </row>
    <row r="1187" spans="11:11" x14ac:dyDescent="0.15">
      <c r="K1187" s="153"/>
    </row>
    <row r="1188" spans="11:11" x14ac:dyDescent="0.15">
      <c r="K1188" s="153"/>
    </row>
    <row r="1189" spans="11:11" x14ac:dyDescent="0.15">
      <c r="K1189" s="153"/>
    </row>
    <row r="1190" spans="11:11" x14ac:dyDescent="0.15">
      <c r="K1190" s="153"/>
    </row>
    <row r="1191" spans="11:11" x14ac:dyDescent="0.15">
      <c r="K1191" s="153"/>
    </row>
    <row r="1192" spans="11:11" x14ac:dyDescent="0.15">
      <c r="K1192" s="153"/>
    </row>
    <row r="1193" spans="11:11" x14ac:dyDescent="0.15">
      <c r="K1193" s="153"/>
    </row>
    <row r="1194" spans="11:11" x14ac:dyDescent="0.15">
      <c r="K1194" s="153"/>
    </row>
    <row r="1195" spans="11:11" x14ac:dyDescent="0.15">
      <c r="K1195" s="153"/>
    </row>
    <row r="1196" spans="11:11" x14ac:dyDescent="0.15">
      <c r="K1196" s="153"/>
    </row>
    <row r="1197" spans="11:11" x14ac:dyDescent="0.15">
      <c r="K1197" s="153"/>
    </row>
    <row r="1198" spans="11:11" x14ac:dyDescent="0.15">
      <c r="K1198" s="153"/>
    </row>
    <row r="1199" spans="11:11" x14ac:dyDescent="0.15">
      <c r="K1199" s="153"/>
    </row>
    <row r="1200" spans="11:11" x14ac:dyDescent="0.15">
      <c r="K1200" s="153"/>
    </row>
    <row r="1201" spans="11:11" x14ac:dyDescent="0.15">
      <c r="K1201" s="153"/>
    </row>
    <row r="1202" spans="11:11" x14ac:dyDescent="0.15">
      <c r="K1202" s="153"/>
    </row>
    <row r="1203" spans="11:11" x14ac:dyDescent="0.15">
      <c r="K1203" s="153"/>
    </row>
    <row r="1204" spans="11:11" x14ac:dyDescent="0.15">
      <c r="K1204" s="153"/>
    </row>
    <row r="1205" spans="11:11" x14ac:dyDescent="0.15">
      <c r="K1205" s="153"/>
    </row>
    <row r="1206" spans="11:11" x14ac:dyDescent="0.15">
      <c r="K1206" s="153"/>
    </row>
    <row r="1207" spans="11:11" x14ac:dyDescent="0.15">
      <c r="K1207" s="153"/>
    </row>
    <row r="1208" spans="11:11" x14ac:dyDescent="0.15">
      <c r="K1208" s="153"/>
    </row>
    <row r="1209" spans="11:11" x14ac:dyDescent="0.15">
      <c r="K1209" s="153"/>
    </row>
    <row r="1210" spans="11:11" x14ac:dyDescent="0.15">
      <c r="K1210" s="153"/>
    </row>
    <row r="1211" spans="11:11" x14ac:dyDescent="0.15">
      <c r="K1211" s="153"/>
    </row>
    <row r="1212" spans="11:11" x14ac:dyDescent="0.15">
      <c r="K1212" s="153"/>
    </row>
    <row r="1213" spans="11:11" x14ac:dyDescent="0.15">
      <c r="K1213" s="153"/>
    </row>
    <row r="1214" spans="11:11" x14ac:dyDescent="0.15">
      <c r="K1214" s="153"/>
    </row>
    <row r="1215" spans="11:11" x14ac:dyDescent="0.15">
      <c r="K1215" s="153"/>
    </row>
    <row r="1216" spans="11:11" x14ac:dyDescent="0.15">
      <c r="K1216" s="153"/>
    </row>
    <row r="1217" spans="11:11" x14ac:dyDescent="0.15">
      <c r="K1217" s="153"/>
    </row>
    <row r="1218" spans="11:11" x14ac:dyDescent="0.15">
      <c r="K1218" s="153"/>
    </row>
    <row r="1219" spans="11:11" x14ac:dyDescent="0.15">
      <c r="K1219" s="153"/>
    </row>
    <row r="1220" spans="11:11" x14ac:dyDescent="0.15">
      <c r="K1220" s="153"/>
    </row>
    <row r="1221" spans="11:11" x14ac:dyDescent="0.15">
      <c r="K1221" s="153"/>
    </row>
    <row r="1222" spans="11:11" x14ac:dyDescent="0.15">
      <c r="K1222" s="153"/>
    </row>
    <row r="1223" spans="11:11" x14ac:dyDescent="0.15">
      <c r="K1223" s="153"/>
    </row>
    <row r="1224" spans="11:11" x14ac:dyDescent="0.15">
      <c r="K1224" s="153"/>
    </row>
    <row r="1225" spans="11:11" x14ac:dyDescent="0.15">
      <c r="K1225" s="153"/>
    </row>
    <row r="1226" spans="11:11" x14ac:dyDescent="0.15">
      <c r="K1226" s="153"/>
    </row>
    <row r="1227" spans="11:11" x14ac:dyDescent="0.15">
      <c r="K1227" s="153"/>
    </row>
    <row r="1228" spans="11:11" x14ac:dyDescent="0.15">
      <c r="K1228" s="153"/>
    </row>
    <row r="1229" spans="11:11" x14ac:dyDescent="0.15">
      <c r="K1229" s="153"/>
    </row>
    <row r="1230" spans="11:11" x14ac:dyDescent="0.15">
      <c r="K1230" s="153"/>
    </row>
    <row r="1231" spans="11:11" x14ac:dyDescent="0.15">
      <c r="K1231" s="153"/>
    </row>
    <row r="1232" spans="11:11" x14ac:dyDescent="0.15">
      <c r="K1232" s="153"/>
    </row>
    <row r="1233" spans="11:11" x14ac:dyDescent="0.15">
      <c r="K1233" s="153"/>
    </row>
    <row r="1234" spans="11:11" x14ac:dyDescent="0.15">
      <c r="K1234" s="153"/>
    </row>
    <row r="1235" spans="11:11" x14ac:dyDescent="0.15">
      <c r="K1235" s="153"/>
    </row>
    <row r="1236" spans="11:11" x14ac:dyDescent="0.15">
      <c r="K1236" s="153"/>
    </row>
    <row r="1237" spans="11:11" x14ac:dyDescent="0.15">
      <c r="K1237" s="153"/>
    </row>
    <row r="1238" spans="11:11" x14ac:dyDescent="0.15">
      <c r="K1238" s="153"/>
    </row>
    <row r="1239" spans="11:11" x14ac:dyDescent="0.15">
      <c r="K1239" s="153"/>
    </row>
    <row r="1240" spans="11:11" x14ac:dyDescent="0.15">
      <c r="K1240" s="153"/>
    </row>
    <row r="1241" spans="11:11" x14ac:dyDescent="0.15">
      <c r="K1241" s="153"/>
    </row>
    <row r="1242" spans="11:11" x14ac:dyDescent="0.15">
      <c r="K1242" s="153"/>
    </row>
    <row r="1243" spans="11:11" x14ac:dyDescent="0.15">
      <c r="K1243" s="153"/>
    </row>
    <row r="1244" spans="11:11" x14ac:dyDescent="0.15">
      <c r="K1244" s="153"/>
    </row>
    <row r="1245" spans="11:11" x14ac:dyDescent="0.15">
      <c r="K1245" s="153"/>
    </row>
    <row r="1246" spans="11:11" x14ac:dyDescent="0.15">
      <c r="K1246" s="153"/>
    </row>
    <row r="1247" spans="11:11" x14ac:dyDescent="0.15">
      <c r="K1247" s="153"/>
    </row>
    <row r="1248" spans="11:11" x14ac:dyDescent="0.15">
      <c r="K1248" s="153"/>
    </row>
    <row r="1249" spans="11:11" x14ac:dyDescent="0.15">
      <c r="K1249" s="153"/>
    </row>
    <row r="1250" spans="11:11" x14ac:dyDescent="0.15">
      <c r="K1250" s="153"/>
    </row>
    <row r="1251" spans="11:11" x14ac:dyDescent="0.15">
      <c r="K1251" s="153"/>
    </row>
    <row r="1252" spans="11:11" x14ac:dyDescent="0.15">
      <c r="K1252" s="153"/>
    </row>
    <row r="1253" spans="11:11" x14ac:dyDescent="0.15">
      <c r="K1253" s="153"/>
    </row>
    <row r="1254" spans="11:11" x14ac:dyDescent="0.15">
      <c r="K1254" s="153"/>
    </row>
    <row r="1255" spans="11:11" x14ac:dyDescent="0.15">
      <c r="K1255" s="153"/>
    </row>
    <row r="1256" spans="11:11" x14ac:dyDescent="0.15">
      <c r="K1256" s="153"/>
    </row>
    <row r="1257" spans="11:11" x14ac:dyDescent="0.15">
      <c r="K1257" s="153"/>
    </row>
    <row r="1258" spans="11:11" x14ac:dyDescent="0.15">
      <c r="K1258" s="153"/>
    </row>
    <row r="1259" spans="11:11" x14ac:dyDescent="0.15">
      <c r="K1259" s="153"/>
    </row>
    <row r="1260" spans="11:11" x14ac:dyDescent="0.15">
      <c r="K1260" s="153"/>
    </row>
    <row r="1261" spans="11:11" x14ac:dyDescent="0.15">
      <c r="K1261" s="153"/>
    </row>
    <row r="1262" spans="11:11" x14ac:dyDescent="0.15">
      <c r="K1262" s="153"/>
    </row>
    <row r="1263" spans="11:11" x14ac:dyDescent="0.15">
      <c r="K1263" s="153"/>
    </row>
    <row r="1264" spans="11:11" x14ac:dyDescent="0.15">
      <c r="K1264" s="153"/>
    </row>
    <row r="1265" spans="11:11" x14ac:dyDescent="0.15">
      <c r="K1265" s="153"/>
    </row>
    <row r="1266" spans="11:11" x14ac:dyDescent="0.15">
      <c r="K1266" s="153"/>
    </row>
    <row r="1267" spans="11:11" x14ac:dyDescent="0.15">
      <c r="K1267" s="153"/>
    </row>
    <row r="1268" spans="11:11" x14ac:dyDescent="0.15">
      <c r="K1268" s="153"/>
    </row>
    <row r="1269" spans="11:11" x14ac:dyDescent="0.15">
      <c r="K1269" s="153"/>
    </row>
    <row r="1270" spans="11:11" x14ac:dyDescent="0.15">
      <c r="K1270" s="153"/>
    </row>
    <row r="1271" spans="11:11" x14ac:dyDescent="0.15">
      <c r="K1271" s="153"/>
    </row>
    <row r="1272" spans="11:11" x14ac:dyDescent="0.15">
      <c r="K1272" s="153"/>
    </row>
    <row r="1273" spans="11:11" x14ac:dyDescent="0.15">
      <c r="K1273" s="153"/>
    </row>
    <row r="1274" spans="11:11" x14ac:dyDescent="0.15">
      <c r="K1274" s="153"/>
    </row>
    <row r="1275" spans="11:11" x14ac:dyDescent="0.15">
      <c r="K1275" s="153"/>
    </row>
    <row r="1276" spans="11:11" x14ac:dyDescent="0.15">
      <c r="K1276" s="153"/>
    </row>
    <row r="1277" spans="11:11" x14ac:dyDescent="0.15">
      <c r="K1277" s="153"/>
    </row>
    <row r="1278" spans="11:11" x14ac:dyDescent="0.15">
      <c r="K1278" s="153"/>
    </row>
    <row r="1279" spans="11:11" x14ac:dyDescent="0.15">
      <c r="K1279" s="153"/>
    </row>
    <row r="1280" spans="11:11" x14ac:dyDescent="0.15">
      <c r="K1280" s="153"/>
    </row>
    <row r="1281" spans="11:11" x14ac:dyDescent="0.15">
      <c r="K1281" s="153"/>
    </row>
    <row r="1282" spans="11:11" x14ac:dyDescent="0.15">
      <c r="K1282" s="153"/>
    </row>
    <row r="1283" spans="11:11" x14ac:dyDescent="0.15">
      <c r="K1283" s="153"/>
    </row>
    <row r="1284" spans="11:11" x14ac:dyDescent="0.15">
      <c r="K1284" s="153"/>
    </row>
    <row r="1285" spans="11:11" x14ac:dyDescent="0.15">
      <c r="K1285" s="153"/>
    </row>
    <row r="1286" spans="11:11" x14ac:dyDescent="0.15">
      <c r="K1286" s="153"/>
    </row>
    <row r="1287" spans="11:11" x14ac:dyDescent="0.15">
      <c r="K1287" s="153"/>
    </row>
    <row r="1288" spans="11:11" x14ac:dyDescent="0.15">
      <c r="K1288" s="153"/>
    </row>
    <row r="1289" spans="11:11" x14ac:dyDescent="0.15">
      <c r="K1289" s="153"/>
    </row>
    <row r="1290" spans="11:11" x14ac:dyDescent="0.15">
      <c r="K1290" s="153"/>
    </row>
    <row r="1291" spans="11:11" x14ac:dyDescent="0.15">
      <c r="K1291" s="153"/>
    </row>
    <row r="1292" spans="11:11" x14ac:dyDescent="0.15">
      <c r="K1292" s="153"/>
    </row>
    <row r="1293" spans="11:11" x14ac:dyDescent="0.15">
      <c r="K1293" s="153"/>
    </row>
    <row r="1294" spans="11:11" x14ac:dyDescent="0.15">
      <c r="K1294" s="153"/>
    </row>
    <row r="1295" spans="11:11" x14ac:dyDescent="0.15">
      <c r="K1295" s="153"/>
    </row>
    <row r="1296" spans="11:11" x14ac:dyDescent="0.15">
      <c r="K1296" s="153"/>
    </row>
    <row r="1297" spans="11:11" x14ac:dyDescent="0.15">
      <c r="K1297" s="153"/>
    </row>
    <row r="1298" spans="11:11" x14ac:dyDescent="0.15">
      <c r="K1298" s="153"/>
    </row>
    <row r="1299" spans="11:11" x14ac:dyDescent="0.15">
      <c r="K1299" s="153"/>
    </row>
    <row r="1300" spans="11:11" x14ac:dyDescent="0.15">
      <c r="K1300" s="153"/>
    </row>
    <row r="1301" spans="11:11" x14ac:dyDescent="0.15">
      <c r="K1301" s="153"/>
    </row>
    <row r="1302" spans="11:11" x14ac:dyDescent="0.15">
      <c r="K1302" s="153"/>
    </row>
    <row r="1303" spans="11:11" x14ac:dyDescent="0.15">
      <c r="K1303" s="153"/>
    </row>
    <row r="1304" spans="11:11" x14ac:dyDescent="0.15">
      <c r="K1304" s="153"/>
    </row>
    <row r="1305" spans="11:11" x14ac:dyDescent="0.15">
      <c r="K1305" s="153"/>
    </row>
    <row r="1306" spans="11:11" x14ac:dyDescent="0.15">
      <c r="K1306" s="153"/>
    </row>
    <row r="1307" spans="11:11" x14ac:dyDescent="0.15">
      <c r="K1307" s="153"/>
    </row>
    <row r="1308" spans="11:11" x14ac:dyDescent="0.15">
      <c r="K1308" s="153"/>
    </row>
    <row r="1309" spans="11:11" x14ac:dyDescent="0.15">
      <c r="K1309" s="153"/>
    </row>
    <row r="1310" spans="11:11" x14ac:dyDescent="0.15">
      <c r="K1310" s="153"/>
    </row>
    <row r="1311" spans="11:11" x14ac:dyDescent="0.15">
      <c r="K1311" s="153"/>
    </row>
    <row r="1312" spans="11:11" x14ac:dyDescent="0.15">
      <c r="K1312" s="153"/>
    </row>
    <row r="1313" spans="11:11" x14ac:dyDescent="0.15">
      <c r="K1313" s="153"/>
    </row>
    <row r="1314" spans="11:11" x14ac:dyDescent="0.15">
      <c r="K1314" s="153"/>
    </row>
    <row r="1315" spans="11:11" x14ac:dyDescent="0.15">
      <c r="K1315" s="153"/>
    </row>
    <row r="1316" spans="11:11" x14ac:dyDescent="0.15">
      <c r="K1316" s="153"/>
    </row>
    <row r="1317" spans="11:11" x14ac:dyDescent="0.15">
      <c r="K1317" s="153"/>
    </row>
    <row r="1318" spans="11:11" x14ac:dyDescent="0.15">
      <c r="K1318" s="153"/>
    </row>
    <row r="1319" spans="11:11" x14ac:dyDescent="0.15">
      <c r="K1319" s="153"/>
    </row>
    <row r="1320" spans="11:11" x14ac:dyDescent="0.15">
      <c r="K1320" s="153"/>
    </row>
    <row r="1321" spans="11:11" x14ac:dyDescent="0.15">
      <c r="K1321" s="153"/>
    </row>
    <row r="1322" spans="11:11" x14ac:dyDescent="0.15">
      <c r="K1322" s="153"/>
    </row>
    <row r="1323" spans="11:11" x14ac:dyDescent="0.15">
      <c r="K1323" s="153"/>
    </row>
    <row r="1324" spans="11:11" x14ac:dyDescent="0.15">
      <c r="K1324" s="153"/>
    </row>
    <row r="1325" spans="11:11" x14ac:dyDescent="0.15">
      <c r="K1325" s="153"/>
    </row>
    <row r="1326" spans="11:11" x14ac:dyDescent="0.15">
      <c r="K1326" s="153"/>
    </row>
    <row r="1327" spans="11:11" x14ac:dyDescent="0.15">
      <c r="K1327" s="153"/>
    </row>
    <row r="1328" spans="11:11" x14ac:dyDescent="0.15">
      <c r="K1328" s="153"/>
    </row>
    <row r="1329" spans="11:11" x14ac:dyDescent="0.15">
      <c r="K1329" s="153"/>
    </row>
    <row r="1330" spans="11:11" x14ac:dyDescent="0.15">
      <c r="K1330" s="153"/>
    </row>
    <row r="1331" spans="11:11" x14ac:dyDescent="0.15">
      <c r="K1331" s="153"/>
    </row>
    <row r="1332" spans="11:11" x14ac:dyDescent="0.15">
      <c r="K1332" s="153"/>
    </row>
    <row r="1333" spans="11:11" x14ac:dyDescent="0.15">
      <c r="K1333" s="153"/>
    </row>
    <row r="1334" spans="11:11" x14ac:dyDescent="0.15">
      <c r="K1334" s="153"/>
    </row>
    <row r="1335" spans="11:11" x14ac:dyDescent="0.15">
      <c r="K1335" s="153"/>
    </row>
    <row r="1336" spans="11:11" x14ac:dyDescent="0.15">
      <c r="K1336" s="153"/>
    </row>
    <row r="1337" spans="11:11" x14ac:dyDescent="0.15">
      <c r="K1337" s="153"/>
    </row>
    <row r="1338" spans="11:11" x14ac:dyDescent="0.15">
      <c r="K1338" s="153"/>
    </row>
    <row r="1339" spans="11:11" x14ac:dyDescent="0.15">
      <c r="K1339" s="153"/>
    </row>
    <row r="1340" spans="11:11" x14ac:dyDescent="0.15">
      <c r="K1340" s="153"/>
    </row>
    <row r="1341" spans="11:11" x14ac:dyDescent="0.15">
      <c r="K1341" s="153"/>
    </row>
    <row r="1342" spans="11:11" x14ac:dyDescent="0.15">
      <c r="K1342" s="153"/>
    </row>
    <row r="1343" spans="11:11" x14ac:dyDescent="0.15">
      <c r="K1343" s="153"/>
    </row>
    <row r="1344" spans="11:11" x14ac:dyDescent="0.15">
      <c r="K1344" s="153"/>
    </row>
    <row r="1345" spans="11:11" x14ac:dyDescent="0.15">
      <c r="K1345" s="153"/>
    </row>
    <row r="1346" spans="11:11" x14ac:dyDescent="0.15">
      <c r="K1346" s="153"/>
    </row>
    <row r="1347" spans="11:11" x14ac:dyDescent="0.15">
      <c r="K1347" s="153"/>
    </row>
    <row r="1348" spans="11:11" x14ac:dyDescent="0.15">
      <c r="K1348" s="153"/>
    </row>
    <row r="1349" spans="11:11" x14ac:dyDescent="0.15">
      <c r="K1349" s="153"/>
    </row>
    <row r="1350" spans="11:11" x14ac:dyDescent="0.15">
      <c r="K1350" s="153"/>
    </row>
    <row r="1351" spans="11:11" x14ac:dyDescent="0.15">
      <c r="K1351" s="153"/>
    </row>
    <row r="1352" spans="11:11" x14ac:dyDescent="0.15">
      <c r="K1352" s="153"/>
    </row>
    <row r="1353" spans="11:11" x14ac:dyDescent="0.15">
      <c r="K1353" s="153"/>
    </row>
    <row r="1354" spans="11:11" x14ac:dyDescent="0.15">
      <c r="K1354" s="153"/>
    </row>
    <row r="1355" spans="11:11" x14ac:dyDescent="0.15">
      <c r="K1355" s="153"/>
    </row>
    <row r="1356" spans="11:11" x14ac:dyDescent="0.15">
      <c r="K1356" s="153"/>
    </row>
    <row r="1357" spans="11:11" x14ac:dyDescent="0.15">
      <c r="K1357" s="153"/>
    </row>
    <row r="1358" spans="11:11" x14ac:dyDescent="0.15">
      <c r="K1358" s="153"/>
    </row>
    <row r="1359" spans="11:11" x14ac:dyDescent="0.15">
      <c r="K1359" s="153"/>
    </row>
    <row r="1360" spans="11:11" x14ac:dyDescent="0.15">
      <c r="K1360" s="153"/>
    </row>
    <row r="1361" spans="11:11" x14ac:dyDescent="0.15">
      <c r="K1361" s="153"/>
    </row>
    <row r="1362" spans="11:11" x14ac:dyDescent="0.15">
      <c r="K1362" s="153"/>
    </row>
    <row r="1363" spans="11:11" x14ac:dyDescent="0.15">
      <c r="K1363" s="153"/>
    </row>
    <row r="1364" spans="11:11" x14ac:dyDescent="0.15">
      <c r="K1364" s="153"/>
    </row>
    <row r="1365" spans="11:11" x14ac:dyDescent="0.15">
      <c r="K1365" s="153"/>
    </row>
    <row r="1366" spans="11:11" x14ac:dyDescent="0.15">
      <c r="K1366" s="153"/>
    </row>
    <row r="1367" spans="11:11" x14ac:dyDescent="0.15">
      <c r="K1367" s="153"/>
    </row>
    <row r="1368" spans="11:11" x14ac:dyDescent="0.15">
      <c r="K1368" s="153"/>
    </row>
    <row r="1369" spans="11:11" x14ac:dyDescent="0.15">
      <c r="K1369" s="153"/>
    </row>
    <row r="1370" spans="11:11" x14ac:dyDescent="0.15">
      <c r="K1370" s="153"/>
    </row>
    <row r="1371" spans="11:11" x14ac:dyDescent="0.15">
      <c r="K1371" s="153"/>
    </row>
    <row r="1372" spans="11:11" x14ac:dyDescent="0.15">
      <c r="K1372" s="153"/>
    </row>
    <row r="1373" spans="11:11" x14ac:dyDescent="0.15">
      <c r="K1373" s="153"/>
    </row>
    <row r="1374" spans="11:11" x14ac:dyDescent="0.15">
      <c r="K1374" s="153"/>
    </row>
    <row r="1375" spans="11:11" x14ac:dyDescent="0.15">
      <c r="K1375" s="153"/>
    </row>
    <row r="1376" spans="11:11" x14ac:dyDescent="0.15">
      <c r="K1376" s="153"/>
    </row>
    <row r="1377" spans="11:11" x14ac:dyDescent="0.15">
      <c r="K1377" s="153"/>
    </row>
    <row r="1378" spans="11:11" x14ac:dyDescent="0.15">
      <c r="K1378" s="153"/>
    </row>
    <row r="1379" spans="11:11" x14ac:dyDescent="0.15">
      <c r="K1379" s="153"/>
    </row>
    <row r="1380" spans="11:11" x14ac:dyDescent="0.15">
      <c r="K1380" s="153"/>
    </row>
    <row r="1381" spans="11:11" x14ac:dyDescent="0.15">
      <c r="K1381" s="153"/>
    </row>
    <row r="1382" spans="11:11" x14ac:dyDescent="0.15">
      <c r="K1382" s="153"/>
    </row>
    <row r="1383" spans="11:11" x14ac:dyDescent="0.15">
      <c r="K1383" s="153"/>
    </row>
    <row r="1384" spans="11:11" x14ac:dyDescent="0.15">
      <c r="K1384" s="153"/>
    </row>
    <row r="1385" spans="11:11" x14ac:dyDescent="0.15">
      <c r="K1385" s="153"/>
    </row>
    <row r="1386" spans="11:11" x14ac:dyDescent="0.15">
      <c r="K1386" s="153"/>
    </row>
    <row r="1387" spans="11:11" x14ac:dyDescent="0.15">
      <c r="K1387" s="153"/>
    </row>
    <row r="1388" spans="11:11" x14ac:dyDescent="0.15">
      <c r="K1388" s="153"/>
    </row>
    <row r="1389" spans="11:11" x14ac:dyDescent="0.15">
      <c r="K1389" s="153"/>
    </row>
    <row r="1390" spans="11:11" x14ac:dyDescent="0.15">
      <c r="K1390" s="153"/>
    </row>
    <row r="1391" spans="11:11" x14ac:dyDescent="0.15">
      <c r="K1391" s="153"/>
    </row>
    <row r="1392" spans="11:11" x14ac:dyDescent="0.15">
      <c r="K1392" s="153"/>
    </row>
    <row r="1393" spans="11:11" x14ac:dyDescent="0.15">
      <c r="K1393" s="153"/>
    </row>
    <row r="1394" spans="11:11" x14ac:dyDescent="0.15">
      <c r="K1394" s="153"/>
    </row>
    <row r="1395" spans="11:11" x14ac:dyDescent="0.15">
      <c r="K1395" s="153"/>
    </row>
    <row r="1396" spans="11:11" x14ac:dyDescent="0.15">
      <c r="K1396" s="153"/>
    </row>
    <row r="1397" spans="11:11" x14ac:dyDescent="0.15">
      <c r="K1397" s="153"/>
    </row>
    <row r="1398" spans="11:11" x14ac:dyDescent="0.15">
      <c r="K1398" s="153"/>
    </row>
    <row r="1399" spans="11:11" x14ac:dyDescent="0.15">
      <c r="K1399" s="153"/>
    </row>
    <row r="1400" spans="11:11" x14ac:dyDescent="0.15">
      <c r="K1400" s="153"/>
    </row>
    <row r="1401" spans="11:11" x14ac:dyDescent="0.15">
      <c r="K1401" s="153"/>
    </row>
    <row r="1402" spans="11:11" x14ac:dyDescent="0.15">
      <c r="K1402" s="153"/>
    </row>
    <row r="1403" spans="11:11" x14ac:dyDescent="0.15">
      <c r="K1403" s="153"/>
    </row>
    <row r="1404" spans="11:11" x14ac:dyDescent="0.15">
      <c r="K1404" s="153"/>
    </row>
    <row r="1405" spans="11:11" x14ac:dyDescent="0.15">
      <c r="K1405" s="153"/>
    </row>
    <row r="1406" spans="11:11" x14ac:dyDescent="0.15">
      <c r="K1406" s="153"/>
    </row>
    <row r="1407" spans="11:11" x14ac:dyDescent="0.15">
      <c r="K1407" s="153"/>
    </row>
    <row r="1408" spans="11:11" x14ac:dyDescent="0.15">
      <c r="K1408" s="153"/>
    </row>
    <row r="1409" spans="11:11" x14ac:dyDescent="0.15">
      <c r="K1409" s="153"/>
    </row>
    <row r="1410" spans="11:11" x14ac:dyDescent="0.15">
      <c r="K1410" s="153"/>
    </row>
    <row r="1411" spans="11:11" x14ac:dyDescent="0.15">
      <c r="K1411" s="153"/>
    </row>
    <row r="1412" spans="11:11" x14ac:dyDescent="0.15">
      <c r="K1412" s="153"/>
    </row>
    <row r="1413" spans="11:11" x14ac:dyDescent="0.15">
      <c r="K1413" s="153"/>
    </row>
    <row r="1414" spans="11:11" x14ac:dyDescent="0.15">
      <c r="K1414" s="153"/>
    </row>
    <row r="1415" spans="11:11" x14ac:dyDescent="0.15">
      <c r="K1415" s="153"/>
    </row>
    <row r="1416" spans="11:11" x14ac:dyDescent="0.15">
      <c r="K1416" s="153"/>
    </row>
    <row r="1417" spans="11:11" x14ac:dyDescent="0.15">
      <c r="K1417" s="153"/>
    </row>
    <row r="1418" spans="11:11" x14ac:dyDescent="0.15">
      <c r="K1418" s="153"/>
    </row>
    <row r="1419" spans="11:11" x14ac:dyDescent="0.15">
      <c r="K1419" s="153"/>
    </row>
    <row r="1420" spans="11:11" x14ac:dyDescent="0.15">
      <c r="K1420" s="153"/>
    </row>
    <row r="1421" spans="11:11" x14ac:dyDescent="0.15">
      <c r="K1421" s="153"/>
    </row>
    <row r="1422" spans="11:11" x14ac:dyDescent="0.15">
      <c r="K1422" s="153"/>
    </row>
    <row r="1423" spans="11:11" x14ac:dyDescent="0.15">
      <c r="K1423" s="153"/>
    </row>
    <row r="1424" spans="11:11" x14ac:dyDescent="0.15">
      <c r="K1424" s="153"/>
    </row>
    <row r="1425" spans="11:11" x14ac:dyDescent="0.15">
      <c r="K1425" s="153"/>
    </row>
    <row r="1426" spans="11:11" x14ac:dyDescent="0.15">
      <c r="K1426" s="153"/>
    </row>
    <row r="1427" spans="11:11" x14ac:dyDescent="0.15">
      <c r="K1427" s="153"/>
    </row>
    <row r="1428" spans="11:11" x14ac:dyDescent="0.15">
      <c r="K1428" s="153"/>
    </row>
    <row r="1429" spans="11:11" x14ac:dyDescent="0.15">
      <c r="K1429" s="153"/>
    </row>
    <row r="1430" spans="11:11" x14ac:dyDescent="0.15">
      <c r="K1430" s="153"/>
    </row>
    <row r="1431" spans="11:11" x14ac:dyDescent="0.15">
      <c r="K1431" s="153"/>
    </row>
    <row r="1432" spans="11:11" x14ac:dyDescent="0.15">
      <c r="K1432" s="153"/>
    </row>
    <row r="1433" spans="11:11" x14ac:dyDescent="0.15">
      <c r="K1433" s="153"/>
    </row>
    <row r="1434" spans="11:11" x14ac:dyDescent="0.15">
      <c r="K1434" s="153"/>
    </row>
    <row r="1435" spans="11:11" x14ac:dyDescent="0.15">
      <c r="K1435" s="153"/>
    </row>
    <row r="1436" spans="11:11" x14ac:dyDescent="0.15">
      <c r="K1436" s="153"/>
    </row>
    <row r="1437" spans="11:11" x14ac:dyDescent="0.15">
      <c r="K1437" s="153"/>
    </row>
    <row r="1438" spans="11:11" x14ac:dyDescent="0.15">
      <c r="K1438" s="153"/>
    </row>
    <row r="1439" spans="11:11" x14ac:dyDescent="0.15">
      <c r="K1439" s="153"/>
    </row>
    <row r="1440" spans="11:11" x14ac:dyDescent="0.15">
      <c r="K1440" s="153"/>
    </row>
    <row r="1441" spans="11:11" x14ac:dyDescent="0.15">
      <c r="K1441" s="153"/>
    </row>
    <row r="1442" spans="11:11" x14ac:dyDescent="0.15">
      <c r="K1442" s="153"/>
    </row>
    <row r="1443" spans="11:11" x14ac:dyDescent="0.15">
      <c r="K1443" s="153"/>
    </row>
    <row r="1444" spans="11:11" x14ac:dyDescent="0.15">
      <c r="K1444" s="153"/>
    </row>
    <row r="1445" spans="11:11" x14ac:dyDescent="0.15">
      <c r="K1445" s="153"/>
    </row>
    <row r="1446" spans="11:11" x14ac:dyDescent="0.15">
      <c r="K1446" s="153"/>
    </row>
    <row r="1447" spans="11:11" x14ac:dyDescent="0.15">
      <c r="K1447" s="153"/>
    </row>
    <row r="1448" spans="11:11" x14ac:dyDescent="0.15">
      <c r="K1448" s="153"/>
    </row>
    <row r="1449" spans="11:11" x14ac:dyDescent="0.15">
      <c r="K1449" s="153"/>
    </row>
    <row r="1450" spans="11:11" x14ac:dyDescent="0.15">
      <c r="K1450" s="153"/>
    </row>
    <row r="1451" spans="11:11" x14ac:dyDescent="0.15">
      <c r="K1451" s="153"/>
    </row>
    <row r="1452" spans="11:11" x14ac:dyDescent="0.15">
      <c r="K1452" s="153"/>
    </row>
    <row r="1453" spans="11:11" x14ac:dyDescent="0.15">
      <c r="K1453" s="153"/>
    </row>
    <row r="1454" spans="11:11" x14ac:dyDescent="0.15">
      <c r="K1454" s="153"/>
    </row>
    <row r="1455" spans="11:11" x14ac:dyDescent="0.15">
      <c r="K1455" s="153"/>
    </row>
    <row r="1456" spans="11:11" x14ac:dyDescent="0.15">
      <c r="K1456" s="153"/>
    </row>
    <row r="1457" spans="11:11" x14ac:dyDescent="0.15">
      <c r="K1457" s="153"/>
    </row>
    <row r="1458" spans="11:11" x14ac:dyDescent="0.15">
      <c r="K1458" s="153"/>
    </row>
    <row r="1459" spans="11:11" x14ac:dyDescent="0.15">
      <c r="K1459" s="153"/>
    </row>
    <row r="1460" spans="11:11" x14ac:dyDescent="0.15">
      <c r="K1460" s="153"/>
    </row>
    <row r="1461" spans="11:11" x14ac:dyDescent="0.15">
      <c r="K1461" s="153"/>
    </row>
    <row r="1462" spans="11:11" x14ac:dyDescent="0.15">
      <c r="K1462" s="153"/>
    </row>
    <row r="1463" spans="11:11" x14ac:dyDescent="0.15">
      <c r="K1463" s="153"/>
    </row>
    <row r="1464" spans="11:11" x14ac:dyDescent="0.15">
      <c r="K1464" s="153"/>
    </row>
    <row r="1465" spans="11:11" x14ac:dyDescent="0.15">
      <c r="K1465" s="153"/>
    </row>
    <row r="1466" spans="11:11" x14ac:dyDescent="0.15">
      <c r="K1466" s="153"/>
    </row>
    <row r="1467" spans="11:11" x14ac:dyDescent="0.15">
      <c r="K1467" s="153"/>
    </row>
    <row r="1468" spans="11:11" x14ac:dyDescent="0.15">
      <c r="K1468" s="153"/>
    </row>
    <row r="1469" spans="11:11" x14ac:dyDescent="0.15">
      <c r="K1469" s="153"/>
    </row>
    <row r="1470" spans="11:11" x14ac:dyDescent="0.15">
      <c r="K1470" s="153"/>
    </row>
    <row r="1471" spans="11:11" x14ac:dyDescent="0.15">
      <c r="K1471" s="153"/>
    </row>
    <row r="1472" spans="11:11" x14ac:dyDescent="0.15">
      <c r="K1472" s="153"/>
    </row>
    <row r="1473" spans="11:11" x14ac:dyDescent="0.15">
      <c r="K1473" s="153"/>
    </row>
    <row r="1474" spans="11:11" x14ac:dyDescent="0.15">
      <c r="K1474" s="153"/>
    </row>
    <row r="1475" spans="11:11" x14ac:dyDescent="0.15">
      <c r="K1475" s="153"/>
    </row>
    <row r="1476" spans="11:11" x14ac:dyDescent="0.15">
      <c r="K1476" s="153"/>
    </row>
    <row r="1477" spans="11:11" x14ac:dyDescent="0.15">
      <c r="K1477" s="153"/>
    </row>
    <row r="1478" spans="11:11" x14ac:dyDescent="0.15">
      <c r="K1478" s="153"/>
    </row>
    <row r="1479" spans="11:11" x14ac:dyDescent="0.15">
      <c r="K1479" s="153"/>
    </row>
    <row r="1480" spans="11:11" x14ac:dyDescent="0.15">
      <c r="K1480" s="153"/>
    </row>
    <row r="1481" spans="11:11" x14ac:dyDescent="0.15">
      <c r="K1481" s="153"/>
    </row>
    <row r="1482" spans="11:11" x14ac:dyDescent="0.15">
      <c r="K1482" s="153"/>
    </row>
    <row r="1483" spans="11:11" x14ac:dyDescent="0.15">
      <c r="K1483" s="153"/>
    </row>
    <row r="1484" spans="11:11" x14ac:dyDescent="0.15">
      <c r="K1484" s="153"/>
    </row>
    <row r="1485" spans="11:11" x14ac:dyDescent="0.15">
      <c r="K1485" s="153"/>
    </row>
    <row r="1486" spans="11:11" x14ac:dyDescent="0.15">
      <c r="K1486" s="153"/>
    </row>
    <row r="1487" spans="11:11" x14ac:dyDescent="0.15">
      <c r="K1487" s="153"/>
    </row>
    <row r="1488" spans="11:11" x14ac:dyDescent="0.15">
      <c r="K1488" s="153"/>
    </row>
    <row r="1489" spans="11:11" x14ac:dyDescent="0.15">
      <c r="K1489" s="153"/>
    </row>
    <row r="1490" spans="11:11" x14ac:dyDescent="0.15">
      <c r="K1490" s="153"/>
    </row>
    <row r="1491" spans="11:11" x14ac:dyDescent="0.15">
      <c r="K1491" s="153"/>
    </row>
    <row r="1492" spans="11:11" x14ac:dyDescent="0.15">
      <c r="K1492" s="153"/>
    </row>
    <row r="1493" spans="11:11" x14ac:dyDescent="0.15">
      <c r="K1493" s="153"/>
    </row>
    <row r="1494" spans="11:11" x14ac:dyDescent="0.15">
      <c r="K1494" s="153"/>
    </row>
    <row r="1495" spans="11:11" x14ac:dyDescent="0.15">
      <c r="K1495" s="153"/>
    </row>
    <row r="1496" spans="11:11" x14ac:dyDescent="0.15">
      <c r="K1496" s="153"/>
    </row>
    <row r="1497" spans="11:11" x14ac:dyDescent="0.15">
      <c r="K1497" s="153"/>
    </row>
    <row r="1498" spans="11:11" x14ac:dyDescent="0.15">
      <c r="K1498" s="153"/>
    </row>
    <row r="1499" spans="11:11" x14ac:dyDescent="0.15">
      <c r="K1499" s="153"/>
    </row>
    <row r="1500" spans="11:11" x14ac:dyDescent="0.15">
      <c r="K1500" s="153"/>
    </row>
    <row r="1501" spans="11:11" x14ac:dyDescent="0.15">
      <c r="K1501" s="153"/>
    </row>
    <row r="1502" spans="11:11" x14ac:dyDescent="0.15">
      <c r="K1502" s="153"/>
    </row>
    <row r="1503" spans="11:11" x14ac:dyDescent="0.15">
      <c r="K1503" s="153"/>
    </row>
    <row r="1504" spans="11:11" x14ac:dyDescent="0.15">
      <c r="K1504" s="153"/>
    </row>
    <row r="1505" spans="11:11" x14ac:dyDescent="0.15">
      <c r="K1505" s="153"/>
    </row>
    <row r="1506" spans="11:11" x14ac:dyDescent="0.15">
      <c r="K1506" s="153"/>
    </row>
    <row r="1507" spans="11:11" x14ac:dyDescent="0.15">
      <c r="K1507" s="153"/>
    </row>
    <row r="1508" spans="11:11" x14ac:dyDescent="0.15">
      <c r="K1508" s="153"/>
    </row>
    <row r="1509" spans="11:11" x14ac:dyDescent="0.15">
      <c r="K1509" s="153"/>
    </row>
    <row r="1510" spans="11:11" x14ac:dyDescent="0.15">
      <c r="K1510" s="153"/>
    </row>
    <row r="1511" spans="11:11" x14ac:dyDescent="0.15">
      <c r="K1511" s="153"/>
    </row>
    <row r="1512" spans="11:11" x14ac:dyDescent="0.15">
      <c r="K1512" s="153"/>
    </row>
    <row r="1513" spans="11:11" x14ac:dyDescent="0.15">
      <c r="K1513" s="153"/>
    </row>
    <row r="1514" spans="11:11" x14ac:dyDescent="0.15">
      <c r="K1514" s="153"/>
    </row>
    <row r="1515" spans="11:11" x14ac:dyDescent="0.15">
      <c r="K1515" s="153"/>
    </row>
    <row r="1516" spans="11:11" x14ac:dyDescent="0.15">
      <c r="K1516" s="153"/>
    </row>
    <row r="1517" spans="11:11" x14ac:dyDescent="0.15">
      <c r="K1517" s="153"/>
    </row>
    <row r="1518" spans="11:11" x14ac:dyDescent="0.15">
      <c r="K1518" s="153"/>
    </row>
    <row r="1519" spans="11:11" x14ac:dyDescent="0.15">
      <c r="K1519" s="153"/>
    </row>
    <row r="1520" spans="11:11" x14ac:dyDescent="0.15">
      <c r="K1520" s="153"/>
    </row>
    <row r="1521" spans="11:11" x14ac:dyDescent="0.15">
      <c r="K1521" s="153"/>
    </row>
    <row r="1522" spans="11:11" x14ac:dyDescent="0.15">
      <c r="K1522" s="153"/>
    </row>
    <row r="1523" spans="11:11" x14ac:dyDescent="0.15">
      <c r="K1523" s="153"/>
    </row>
    <row r="1524" spans="11:11" x14ac:dyDescent="0.15">
      <c r="K1524" s="153"/>
    </row>
    <row r="1525" spans="11:11" x14ac:dyDescent="0.15">
      <c r="K1525" s="153"/>
    </row>
    <row r="1526" spans="11:11" x14ac:dyDescent="0.15">
      <c r="K1526" s="153"/>
    </row>
    <row r="1527" spans="11:11" x14ac:dyDescent="0.15">
      <c r="K1527" s="153"/>
    </row>
    <row r="1528" spans="11:11" x14ac:dyDescent="0.15">
      <c r="K1528" s="153"/>
    </row>
    <row r="1529" spans="11:11" x14ac:dyDescent="0.15">
      <c r="K1529" s="153"/>
    </row>
    <row r="1530" spans="11:11" x14ac:dyDescent="0.15">
      <c r="K1530" s="153"/>
    </row>
    <row r="1531" spans="11:11" x14ac:dyDescent="0.15">
      <c r="K1531" s="153"/>
    </row>
    <row r="1532" spans="11:11" x14ac:dyDescent="0.15">
      <c r="K1532" s="153"/>
    </row>
    <row r="1533" spans="11:11" x14ac:dyDescent="0.15">
      <c r="K1533" s="153"/>
    </row>
    <row r="1534" spans="11:11" x14ac:dyDescent="0.15">
      <c r="K1534" s="153"/>
    </row>
    <row r="1535" spans="11:11" x14ac:dyDescent="0.15">
      <c r="K1535" s="153"/>
    </row>
    <row r="1536" spans="11:11" x14ac:dyDescent="0.15">
      <c r="K1536" s="153"/>
    </row>
    <row r="1537" spans="11:11" x14ac:dyDescent="0.15">
      <c r="K1537" s="153"/>
    </row>
    <row r="1538" spans="11:11" x14ac:dyDescent="0.15">
      <c r="K1538" s="153"/>
    </row>
    <row r="1539" spans="11:11" x14ac:dyDescent="0.15">
      <c r="K1539" s="153"/>
    </row>
    <row r="1540" spans="11:11" x14ac:dyDescent="0.15">
      <c r="K1540" s="153"/>
    </row>
    <row r="1541" spans="11:11" x14ac:dyDescent="0.15">
      <c r="K1541" s="153"/>
    </row>
    <row r="1542" spans="11:11" x14ac:dyDescent="0.15">
      <c r="K1542" s="153"/>
    </row>
    <row r="1543" spans="11:11" x14ac:dyDescent="0.15">
      <c r="K1543" s="153"/>
    </row>
    <row r="1544" spans="11:11" x14ac:dyDescent="0.15">
      <c r="K1544" s="153"/>
    </row>
    <row r="1545" spans="11:11" x14ac:dyDescent="0.15">
      <c r="K1545" s="153"/>
    </row>
    <row r="1546" spans="11:11" x14ac:dyDescent="0.15">
      <c r="K1546" s="153"/>
    </row>
    <row r="1547" spans="11:11" x14ac:dyDescent="0.15">
      <c r="K1547" s="153"/>
    </row>
    <row r="1548" spans="11:11" x14ac:dyDescent="0.15">
      <c r="K1548" s="153"/>
    </row>
    <row r="1549" spans="11:11" x14ac:dyDescent="0.15">
      <c r="K1549" s="153"/>
    </row>
    <row r="1550" spans="11:11" x14ac:dyDescent="0.15">
      <c r="K1550" s="153"/>
    </row>
    <row r="1551" spans="11:11" x14ac:dyDescent="0.15">
      <c r="K1551" s="153"/>
    </row>
    <row r="1552" spans="11:11" x14ac:dyDescent="0.15">
      <c r="K1552" s="153"/>
    </row>
    <row r="1553" spans="11:11" x14ac:dyDescent="0.15">
      <c r="K1553" s="153"/>
    </row>
    <row r="1554" spans="11:11" x14ac:dyDescent="0.15">
      <c r="K1554" s="153"/>
    </row>
    <row r="1555" spans="11:11" x14ac:dyDescent="0.15">
      <c r="K1555" s="153"/>
    </row>
    <row r="1556" spans="11:11" x14ac:dyDescent="0.15">
      <c r="K1556" s="153"/>
    </row>
    <row r="1557" spans="11:11" x14ac:dyDescent="0.15">
      <c r="K1557" s="153"/>
    </row>
    <row r="1558" spans="11:11" x14ac:dyDescent="0.15">
      <c r="K1558" s="153"/>
    </row>
    <row r="1559" spans="11:11" x14ac:dyDescent="0.15">
      <c r="K1559" s="153"/>
    </row>
    <row r="1560" spans="11:11" x14ac:dyDescent="0.15">
      <c r="K1560" s="153"/>
    </row>
    <row r="1561" spans="11:11" x14ac:dyDescent="0.15">
      <c r="K1561" s="153"/>
    </row>
    <row r="1562" spans="11:11" x14ac:dyDescent="0.15">
      <c r="K1562" s="153"/>
    </row>
    <row r="1563" spans="11:11" x14ac:dyDescent="0.15">
      <c r="K1563" s="153"/>
    </row>
    <row r="1564" spans="11:11" x14ac:dyDescent="0.15">
      <c r="K1564" s="153"/>
    </row>
    <row r="1565" spans="11:11" x14ac:dyDescent="0.15">
      <c r="K1565" s="153"/>
    </row>
    <row r="1566" spans="11:11" x14ac:dyDescent="0.15">
      <c r="K1566" s="153"/>
    </row>
    <row r="1567" spans="11:11" x14ac:dyDescent="0.15">
      <c r="K1567" s="153"/>
    </row>
    <row r="1568" spans="11:11" x14ac:dyDescent="0.15">
      <c r="K1568" s="153"/>
    </row>
    <row r="1569" spans="11:11" x14ac:dyDescent="0.15">
      <c r="K1569" s="153"/>
    </row>
    <row r="1570" spans="11:11" x14ac:dyDescent="0.15">
      <c r="K1570" s="153"/>
    </row>
    <row r="1571" spans="11:11" x14ac:dyDescent="0.15">
      <c r="K1571" s="153"/>
    </row>
    <row r="1572" spans="11:11" x14ac:dyDescent="0.15">
      <c r="K1572" s="153"/>
    </row>
    <row r="1573" spans="11:11" x14ac:dyDescent="0.15">
      <c r="K1573" s="153"/>
    </row>
    <row r="1574" spans="11:11" x14ac:dyDescent="0.15">
      <c r="K1574" s="153"/>
    </row>
    <row r="1575" spans="11:11" x14ac:dyDescent="0.15">
      <c r="K1575" s="153"/>
    </row>
    <row r="1576" spans="11:11" x14ac:dyDescent="0.15">
      <c r="K1576" s="153"/>
    </row>
    <row r="1577" spans="11:11" x14ac:dyDescent="0.15">
      <c r="K1577" s="153"/>
    </row>
    <row r="1578" spans="11:11" x14ac:dyDescent="0.15">
      <c r="K1578" s="153"/>
    </row>
    <row r="1579" spans="11:11" x14ac:dyDescent="0.15">
      <c r="K1579" s="153"/>
    </row>
    <row r="1580" spans="11:11" x14ac:dyDescent="0.15">
      <c r="K1580" s="153"/>
    </row>
    <row r="1581" spans="11:11" x14ac:dyDescent="0.15">
      <c r="K1581" s="153"/>
    </row>
    <row r="1582" spans="11:11" x14ac:dyDescent="0.15">
      <c r="K1582" s="153"/>
    </row>
    <row r="1583" spans="11:11" x14ac:dyDescent="0.15">
      <c r="K1583" s="153"/>
    </row>
    <row r="1584" spans="11:11" x14ac:dyDescent="0.15">
      <c r="K1584" s="153"/>
    </row>
    <row r="1585" spans="11:11" x14ac:dyDescent="0.15">
      <c r="K1585" s="153"/>
    </row>
    <row r="1586" spans="11:11" x14ac:dyDescent="0.15">
      <c r="K1586" s="153"/>
    </row>
    <row r="1587" spans="11:11" x14ac:dyDescent="0.15">
      <c r="K1587" s="153"/>
    </row>
    <row r="1588" spans="11:11" x14ac:dyDescent="0.15">
      <c r="K1588" s="153"/>
    </row>
    <row r="1589" spans="11:11" x14ac:dyDescent="0.15">
      <c r="K1589" s="153"/>
    </row>
    <row r="1590" spans="11:11" x14ac:dyDescent="0.15">
      <c r="K1590" s="153"/>
    </row>
    <row r="1591" spans="11:11" x14ac:dyDescent="0.15">
      <c r="K1591" s="153"/>
    </row>
    <row r="1592" spans="11:11" x14ac:dyDescent="0.15">
      <c r="K1592" s="153"/>
    </row>
    <row r="1593" spans="11:11" x14ac:dyDescent="0.15">
      <c r="K1593" s="153"/>
    </row>
    <row r="1594" spans="11:11" x14ac:dyDescent="0.15">
      <c r="K1594" s="153"/>
    </row>
    <row r="1595" spans="11:11" x14ac:dyDescent="0.15">
      <c r="K1595" s="153"/>
    </row>
    <row r="1596" spans="11:11" x14ac:dyDescent="0.15">
      <c r="K1596" s="153"/>
    </row>
    <row r="1597" spans="11:11" x14ac:dyDescent="0.15">
      <c r="K1597" s="153"/>
    </row>
    <row r="1598" spans="11:11" x14ac:dyDescent="0.15">
      <c r="K1598" s="153"/>
    </row>
    <row r="1599" spans="11:11" x14ac:dyDescent="0.15">
      <c r="K1599" s="153"/>
    </row>
    <row r="1600" spans="11:11" x14ac:dyDescent="0.15">
      <c r="K1600" s="153"/>
    </row>
    <row r="1601" spans="11:11" x14ac:dyDescent="0.15">
      <c r="K1601" s="153"/>
    </row>
    <row r="1602" spans="11:11" x14ac:dyDescent="0.15">
      <c r="K1602" s="153"/>
    </row>
    <row r="1603" spans="11:11" x14ac:dyDescent="0.15">
      <c r="K1603" s="153"/>
    </row>
    <row r="1604" spans="11:11" x14ac:dyDescent="0.15">
      <c r="K1604" s="153"/>
    </row>
    <row r="1605" spans="11:11" x14ac:dyDescent="0.15">
      <c r="K1605" s="153"/>
    </row>
    <row r="1606" spans="11:11" x14ac:dyDescent="0.15">
      <c r="K1606" s="153"/>
    </row>
    <row r="1607" spans="11:11" x14ac:dyDescent="0.15">
      <c r="K1607" s="153"/>
    </row>
    <row r="1608" spans="11:11" x14ac:dyDescent="0.15">
      <c r="K1608" s="153"/>
    </row>
    <row r="1609" spans="11:11" x14ac:dyDescent="0.15">
      <c r="K1609" s="153"/>
    </row>
    <row r="1610" spans="11:11" x14ac:dyDescent="0.15">
      <c r="K1610" s="153"/>
    </row>
    <row r="1611" spans="11:11" x14ac:dyDescent="0.15">
      <c r="K1611" s="153"/>
    </row>
    <row r="1612" spans="11:11" x14ac:dyDescent="0.15">
      <c r="K1612" s="153"/>
    </row>
    <row r="1613" spans="11:11" x14ac:dyDescent="0.15">
      <c r="K1613" s="153"/>
    </row>
    <row r="1614" spans="11:11" x14ac:dyDescent="0.15">
      <c r="K1614" s="153"/>
    </row>
    <row r="1615" spans="11:11" x14ac:dyDescent="0.15">
      <c r="K1615" s="153"/>
    </row>
    <row r="1616" spans="11:11" x14ac:dyDescent="0.15">
      <c r="K1616" s="153"/>
    </row>
    <row r="1617" spans="11:11" x14ac:dyDescent="0.15">
      <c r="K1617" s="153"/>
    </row>
    <row r="1618" spans="11:11" x14ac:dyDescent="0.15">
      <c r="K1618" s="153"/>
    </row>
    <row r="1619" spans="11:11" x14ac:dyDescent="0.15">
      <c r="K1619" s="153"/>
    </row>
    <row r="1620" spans="11:11" x14ac:dyDescent="0.15">
      <c r="K1620" s="153"/>
    </row>
    <row r="1621" spans="11:11" x14ac:dyDescent="0.15">
      <c r="K1621" s="153"/>
    </row>
    <row r="1622" spans="11:11" x14ac:dyDescent="0.15">
      <c r="K1622" s="153"/>
    </row>
    <row r="1623" spans="11:11" x14ac:dyDescent="0.15">
      <c r="K1623" s="153"/>
    </row>
    <row r="1624" spans="11:11" x14ac:dyDescent="0.15">
      <c r="K1624" s="153"/>
    </row>
    <row r="1625" spans="11:11" x14ac:dyDescent="0.15">
      <c r="K1625" s="153"/>
    </row>
    <row r="1626" spans="11:11" x14ac:dyDescent="0.15">
      <c r="K1626" s="153"/>
    </row>
    <row r="1627" spans="11:11" x14ac:dyDescent="0.15">
      <c r="K1627" s="153"/>
    </row>
    <row r="1628" spans="11:11" x14ac:dyDescent="0.15">
      <c r="K1628" s="153"/>
    </row>
    <row r="1629" spans="11:11" x14ac:dyDescent="0.15">
      <c r="K1629" s="153"/>
    </row>
    <row r="1630" spans="11:11" x14ac:dyDescent="0.15">
      <c r="K1630" s="153"/>
    </row>
    <row r="1631" spans="11:11" x14ac:dyDescent="0.15">
      <c r="K1631" s="153"/>
    </row>
    <row r="1632" spans="11:11" x14ac:dyDescent="0.15">
      <c r="K1632" s="153"/>
    </row>
    <row r="1633" spans="11:11" x14ac:dyDescent="0.15">
      <c r="K1633" s="153"/>
    </row>
    <row r="1634" spans="11:11" x14ac:dyDescent="0.15">
      <c r="K1634" s="153"/>
    </row>
    <row r="1635" spans="11:11" x14ac:dyDescent="0.15">
      <c r="K1635" s="153"/>
    </row>
    <row r="1636" spans="11:11" x14ac:dyDescent="0.15">
      <c r="K1636" s="153"/>
    </row>
    <row r="1637" spans="11:11" x14ac:dyDescent="0.15">
      <c r="K1637" s="153"/>
    </row>
    <row r="1638" spans="11:11" x14ac:dyDescent="0.15">
      <c r="K1638" s="153"/>
    </row>
    <row r="1639" spans="11:11" x14ac:dyDescent="0.15">
      <c r="K1639" s="153"/>
    </row>
    <row r="1640" spans="11:11" x14ac:dyDescent="0.15">
      <c r="K1640" s="153"/>
    </row>
    <row r="1641" spans="11:11" x14ac:dyDescent="0.15">
      <c r="K1641" s="153"/>
    </row>
    <row r="1642" spans="11:11" x14ac:dyDescent="0.15">
      <c r="K1642" s="153"/>
    </row>
    <row r="1643" spans="11:11" x14ac:dyDescent="0.15">
      <c r="K1643" s="153"/>
    </row>
    <row r="1644" spans="11:11" x14ac:dyDescent="0.15">
      <c r="K1644" s="153"/>
    </row>
    <row r="1645" spans="11:11" x14ac:dyDescent="0.15">
      <c r="K1645" s="153"/>
    </row>
    <row r="1646" spans="11:11" x14ac:dyDescent="0.15">
      <c r="K1646" s="153"/>
    </row>
    <row r="1647" spans="11:11" x14ac:dyDescent="0.15">
      <c r="K1647" s="153"/>
    </row>
    <row r="1648" spans="11:11" x14ac:dyDescent="0.15">
      <c r="K1648" s="153"/>
    </row>
    <row r="1649" spans="11:11" x14ac:dyDescent="0.15">
      <c r="K1649" s="153"/>
    </row>
    <row r="1650" spans="11:11" x14ac:dyDescent="0.15">
      <c r="K1650" s="153"/>
    </row>
    <row r="1651" spans="11:11" x14ac:dyDescent="0.15">
      <c r="K1651" s="153"/>
    </row>
    <row r="1652" spans="11:11" x14ac:dyDescent="0.15">
      <c r="K1652" s="153"/>
    </row>
    <row r="1653" spans="11:11" x14ac:dyDescent="0.15">
      <c r="K1653" s="153"/>
    </row>
    <row r="1654" spans="11:11" x14ac:dyDescent="0.15">
      <c r="K1654" s="153"/>
    </row>
    <row r="1655" spans="11:11" x14ac:dyDescent="0.15">
      <c r="K1655" s="153"/>
    </row>
    <row r="1656" spans="11:11" x14ac:dyDescent="0.15">
      <c r="K1656" s="153"/>
    </row>
    <row r="1657" spans="11:11" x14ac:dyDescent="0.15">
      <c r="K1657" s="153"/>
    </row>
    <row r="1658" spans="11:11" x14ac:dyDescent="0.15">
      <c r="K1658" s="153"/>
    </row>
    <row r="1659" spans="11:11" x14ac:dyDescent="0.15">
      <c r="K1659" s="153"/>
    </row>
    <row r="1660" spans="11:11" x14ac:dyDescent="0.15">
      <c r="K1660" s="153"/>
    </row>
    <row r="1661" spans="11:11" x14ac:dyDescent="0.15">
      <c r="K1661" s="153"/>
    </row>
    <row r="1662" spans="11:11" x14ac:dyDescent="0.15">
      <c r="K1662" s="153"/>
    </row>
    <row r="1663" spans="11:11" x14ac:dyDescent="0.15">
      <c r="K1663" s="153"/>
    </row>
    <row r="1664" spans="11:11" x14ac:dyDescent="0.15">
      <c r="K1664" s="153"/>
    </row>
    <row r="1665" spans="11:11" x14ac:dyDescent="0.15">
      <c r="K1665" s="153"/>
    </row>
    <row r="1666" spans="11:11" x14ac:dyDescent="0.15">
      <c r="K1666" s="153"/>
    </row>
    <row r="1667" spans="11:11" x14ac:dyDescent="0.15">
      <c r="K1667" s="153"/>
    </row>
    <row r="1668" spans="11:11" x14ac:dyDescent="0.15">
      <c r="K1668" s="153"/>
    </row>
    <row r="1669" spans="11:11" x14ac:dyDescent="0.15">
      <c r="K1669" s="153"/>
    </row>
    <row r="1670" spans="11:11" x14ac:dyDescent="0.15">
      <c r="K1670" s="153"/>
    </row>
    <row r="1671" spans="11:11" x14ac:dyDescent="0.15">
      <c r="K1671" s="153"/>
    </row>
    <row r="1672" spans="11:11" x14ac:dyDescent="0.15">
      <c r="K1672" s="153"/>
    </row>
    <row r="1673" spans="11:11" x14ac:dyDescent="0.15">
      <c r="K1673" s="153"/>
    </row>
    <row r="1674" spans="11:11" x14ac:dyDescent="0.15">
      <c r="K1674" s="153"/>
    </row>
    <row r="1675" spans="11:11" x14ac:dyDescent="0.15">
      <c r="K1675" s="153"/>
    </row>
    <row r="1676" spans="11:11" x14ac:dyDescent="0.15">
      <c r="K1676" s="153"/>
    </row>
    <row r="1677" spans="11:11" x14ac:dyDescent="0.15">
      <c r="K1677" s="153"/>
    </row>
    <row r="1678" spans="11:11" x14ac:dyDescent="0.15">
      <c r="K1678" s="153"/>
    </row>
    <row r="1679" spans="11:11" x14ac:dyDescent="0.15">
      <c r="K1679" s="153"/>
    </row>
    <row r="1680" spans="11:11" x14ac:dyDescent="0.15">
      <c r="K1680" s="153"/>
    </row>
    <row r="1681" spans="11:11" x14ac:dyDescent="0.15">
      <c r="K1681" s="153"/>
    </row>
    <row r="1682" spans="11:11" x14ac:dyDescent="0.15">
      <c r="K1682" s="153"/>
    </row>
    <row r="1683" spans="11:11" x14ac:dyDescent="0.15">
      <c r="K1683" s="153"/>
    </row>
    <row r="1684" spans="11:11" x14ac:dyDescent="0.15">
      <c r="K1684" s="153"/>
    </row>
    <row r="1685" spans="11:11" x14ac:dyDescent="0.15">
      <c r="K1685" s="153"/>
    </row>
    <row r="1686" spans="11:11" x14ac:dyDescent="0.15">
      <c r="K1686" s="153"/>
    </row>
    <row r="1687" spans="11:11" x14ac:dyDescent="0.15">
      <c r="K1687" s="153"/>
    </row>
    <row r="1688" spans="11:11" x14ac:dyDescent="0.15">
      <c r="K1688" s="153"/>
    </row>
    <row r="1689" spans="11:11" x14ac:dyDescent="0.15">
      <c r="K1689" s="153"/>
    </row>
    <row r="1690" spans="11:11" x14ac:dyDescent="0.15">
      <c r="K1690" s="153"/>
    </row>
    <row r="1691" spans="11:11" x14ac:dyDescent="0.15">
      <c r="K1691" s="153"/>
    </row>
    <row r="1692" spans="11:11" x14ac:dyDescent="0.15">
      <c r="K1692" s="153"/>
    </row>
    <row r="1693" spans="11:11" x14ac:dyDescent="0.15">
      <c r="K1693" s="153"/>
    </row>
    <row r="1694" spans="11:11" x14ac:dyDescent="0.15">
      <c r="K1694" s="153"/>
    </row>
    <row r="1695" spans="11:11" x14ac:dyDescent="0.15">
      <c r="K1695" s="153"/>
    </row>
    <row r="1696" spans="11:11" x14ac:dyDescent="0.15">
      <c r="K1696" s="153"/>
    </row>
    <row r="1697" spans="11:11" x14ac:dyDescent="0.15">
      <c r="K1697" s="153"/>
    </row>
    <row r="1698" spans="11:11" x14ac:dyDescent="0.15">
      <c r="K1698" s="153"/>
    </row>
    <row r="1699" spans="11:11" x14ac:dyDescent="0.15">
      <c r="K1699" s="153"/>
    </row>
    <row r="1700" spans="11:11" x14ac:dyDescent="0.15">
      <c r="K1700" s="153"/>
    </row>
    <row r="1701" spans="11:11" x14ac:dyDescent="0.15">
      <c r="K1701" s="153"/>
    </row>
    <row r="1702" spans="11:11" x14ac:dyDescent="0.15">
      <c r="K1702" s="153"/>
    </row>
    <row r="1703" spans="11:11" x14ac:dyDescent="0.15">
      <c r="K1703" s="153"/>
    </row>
    <row r="1704" spans="11:11" x14ac:dyDescent="0.15">
      <c r="K1704" s="153"/>
    </row>
    <row r="1705" spans="11:11" x14ac:dyDescent="0.15">
      <c r="K1705" s="153"/>
    </row>
    <row r="1706" spans="11:11" x14ac:dyDescent="0.15">
      <c r="K1706" s="153"/>
    </row>
    <row r="1707" spans="11:11" x14ac:dyDescent="0.15">
      <c r="K1707" s="153"/>
    </row>
    <row r="1708" spans="11:11" x14ac:dyDescent="0.15">
      <c r="K1708" s="153"/>
    </row>
    <row r="1709" spans="11:11" x14ac:dyDescent="0.15">
      <c r="K1709" s="153"/>
    </row>
    <row r="1710" spans="11:11" x14ac:dyDescent="0.15">
      <c r="K1710" s="153"/>
    </row>
    <row r="1711" spans="11:11" x14ac:dyDescent="0.15">
      <c r="K1711" s="153"/>
    </row>
    <row r="1712" spans="11:11" x14ac:dyDescent="0.15">
      <c r="K1712" s="153"/>
    </row>
    <row r="1713" spans="11:11" x14ac:dyDescent="0.15">
      <c r="K1713" s="153"/>
    </row>
    <row r="1714" spans="11:11" x14ac:dyDescent="0.15">
      <c r="K1714" s="153"/>
    </row>
    <row r="1715" spans="11:11" x14ac:dyDescent="0.15">
      <c r="K1715" s="153"/>
    </row>
    <row r="1716" spans="11:11" x14ac:dyDescent="0.15">
      <c r="K1716" s="153"/>
    </row>
    <row r="1717" spans="11:11" x14ac:dyDescent="0.15">
      <c r="K1717" s="153"/>
    </row>
    <row r="1718" spans="11:11" x14ac:dyDescent="0.15">
      <c r="K1718" s="153"/>
    </row>
    <row r="1719" spans="11:11" x14ac:dyDescent="0.15">
      <c r="K1719" s="153"/>
    </row>
    <row r="1720" spans="11:11" x14ac:dyDescent="0.15">
      <c r="K1720" s="153"/>
    </row>
    <row r="1721" spans="11:11" x14ac:dyDescent="0.15">
      <c r="K1721" s="153"/>
    </row>
    <row r="1722" spans="11:11" x14ac:dyDescent="0.15">
      <c r="K1722" s="153"/>
    </row>
    <row r="1723" spans="11:11" x14ac:dyDescent="0.15">
      <c r="K1723" s="153"/>
    </row>
    <row r="1724" spans="11:11" x14ac:dyDescent="0.15">
      <c r="K1724" s="153"/>
    </row>
    <row r="1725" spans="11:11" x14ac:dyDescent="0.15">
      <c r="K1725" s="153"/>
    </row>
    <row r="1726" spans="11:11" x14ac:dyDescent="0.15">
      <c r="K1726" s="153"/>
    </row>
    <row r="1727" spans="11:11" x14ac:dyDescent="0.15">
      <c r="K1727" s="153"/>
    </row>
    <row r="1728" spans="11:11" x14ac:dyDescent="0.15">
      <c r="K1728" s="153"/>
    </row>
    <row r="1729" spans="11:11" x14ac:dyDescent="0.15">
      <c r="K1729" s="153"/>
    </row>
    <row r="1730" spans="11:11" x14ac:dyDescent="0.15">
      <c r="K1730" s="153"/>
    </row>
    <row r="1731" spans="11:11" x14ac:dyDescent="0.15">
      <c r="K1731" s="153"/>
    </row>
    <row r="1732" spans="11:11" x14ac:dyDescent="0.15">
      <c r="K1732" s="153"/>
    </row>
    <row r="1733" spans="11:11" x14ac:dyDescent="0.15">
      <c r="K1733" s="153"/>
    </row>
    <row r="1734" spans="11:11" x14ac:dyDescent="0.15">
      <c r="K1734" s="153"/>
    </row>
    <row r="1735" spans="11:11" x14ac:dyDescent="0.15">
      <c r="K1735" s="153"/>
    </row>
    <row r="1736" spans="11:11" x14ac:dyDescent="0.15">
      <c r="K1736" s="153"/>
    </row>
    <row r="1737" spans="11:11" x14ac:dyDescent="0.15">
      <c r="K1737" s="153"/>
    </row>
    <row r="1738" spans="11:11" x14ac:dyDescent="0.15">
      <c r="K1738" s="153"/>
    </row>
    <row r="1739" spans="11:11" x14ac:dyDescent="0.15">
      <c r="K1739" s="153"/>
    </row>
    <row r="1740" spans="11:11" x14ac:dyDescent="0.15">
      <c r="K1740" s="153"/>
    </row>
    <row r="1741" spans="11:11" x14ac:dyDescent="0.15">
      <c r="K1741" s="153"/>
    </row>
    <row r="1742" spans="11:11" x14ac:dyDescent="0.15">
      <c r="K1742" s="153"/>
    </row>
    <row r="1743" spans="11:11" x14ac:dyDescent="0.15">
      <c r="K1743" s="153"/>
    </row>
    <row r="1744" spans="11:11" x14ac:dyDescent="0.15">
      <c r="K1744" s="153"/>
    </row>
    <row r="1745" spans="11:11" x14ac:dyDescent="0.15">
      <c r="K1745" s="153"/>
    </row>
    <row r="1746" spans="11:11" x14ac:dyDescent="0.15">
      <c r="K1746" s="153"/>
    </row>
    <row r="1747" spans="11:11" x14ac:dyDescent="0.15">
      <c r="K1747" s="153"/>
    </row>
    <row r="1748" spans="11:11" x14ac:dyDescent="0.15">
      <c r="K1748" s="153"/>
    </row>
    <row r="1749" spans="11:11" x14ac:dyDescent="0.15">
      <c r="K1749" s="153"/>
    </row>
    <row r="1750" spans="11:11" x14ac:dyDescent="0.15">
      <c r="K1750" s="153"/>
    </row>
    <row r="1751" spans="11:11" x14ac:dyDescent="0.15">
      <c r="K1751" s="153"/>
    </row>
    <row r="1752" spans="11:11" x14ac:dyDescent="0.15">
      <c r="K1752" s="153"/>
    </row>
    <row r="1753" spans="11:11" x14ac:dyDescent="0.15">
      <c r="K1753" s="153"/>
    </row>
    <row r="1754" spans="11:11" x14ac:dyDescent="0.15">
      <c r="K1754" s="153"/>
    </row>
    <row r="1755" spans="11:11" x14ac:dyDescent="0.15">
      <c r="K1755" s="153"/>
    </row>
    <row r="1756" spans="11:11" x14ac:dyDescent="0.15">
      <c r="K1756" s="153"/>
    </row>
    <row r="1757" spans="11:11" x14ac:dyDescent="0.15">
      <c r="K1757" s="153"/>
    </row>
    <row r="1758" spans="11:11" x14ac:dyDescent="0.15">
      <c r="K1758" s="153"/>
    </row>
    <row r="1759" spans="11:11" x14ac:dyDescent="0.15">
      <c r="K1759" s="153"/>
    </row>
    <row r="1760" spans="11:11" x14ac:dyDescent="0.15">
      <c r="K1760" s="153"/>
    </row>
    <row r="1761" spans="11:11" x14ac:dyDescent="0.15">
      <c r="K1761" s="153"/>
    </row>
    <row r="1762" spans="11:11" x14ac:dyDescent="0.15">
      <c r="K1762" s="153"/>
    </row>
    <row r="1763" spans="11:11" x14ac:dyDescent="0.15">
      <c r="K1763" s="153"/>
    </row>
    <row r="1764" spans="11:11" x14ac:dyDescent="0.15">
      <c r="K1764" s="153"/>
    </row>
    <row r="1765" spans="11:11" x14ac:dyDescent="0.15">
      <c r="K1765" s="153"/>
    </row>
    <row r="1766" spans="11:11" x14ac:dyDescent="0.15">
      <c r="K1766" s="153"/>
    </row>
    <row r="1767" spans="11:11" x14ac:dyDescent="0.15">
      <c r="K1767" s="153"/>
    </row>
    <row r="1768" spans="11:11" x14ac:dyDescent="0.15">
      <c r="K1768" s="153"/>
    </row>
    <row r="1769" spans="11:11" x14ac:dyDescent="0.15">
      <c r="K1769" s="153"/>
    </row>
    <row r="1770" spans="11:11" x14ac:dyDescent="0.15">
      <c r="K1770" s="153"/>
    </row>
    <row r="1771" spans="11:11" x14ac:dyDescent="0.15">
      <c r="K1771" s="153"/>
    </row>
    <row r="1772" spans="11:11" x14ac:dyDescent="0.15">
      <c r="K1772" s="153"/>
    </row>
    <row r="1773" spans="11:11" x14ac:dyDescent="0.15">
      <c r="K1773" s="153"/>
    </row>
    <row r="1774" spans="11:11" x14ac:dyDescent="0.15">
      <c r="K1774" s="153"/>
    </row>
    <row r="1775" spans="11:11" x14ac:dyDescent="0.15">
      <c r="K1775" s="153"/>
    </row>
    <row r="1776" spans="11:11" x14ac:dyDescent="0.15">
      <c r="K1776" s="153"/>
    </row>
    <row r="1777" spans="11:11" x14ac:dyDescent="0.15">
      <c r="K1777" s="153"/>
    </row>
    <row r="1778" spans="11:11" x14ac:dyDescent="0.15">
      <c r="K1778" s="153"/>
    </row>
    <row r="1779" spans="11:11" x14ac:dyDescent="0.15">
      <c r="K1779" s="153"/>
    </row>
    <row r="1780" spans="11:11" x14ac:dyDescent="0.15">
      <c r="K1780" s="153"/>
    </row>
    <row r="1781" spans="11:11" x14ac:dyDescent="0.15">
      <c r="K1781" s="153"/>
    </row>
    <row r="1782" spans="11:11" x14ac:dyDescent="0.15">
      <c r="K1782" s="153"/>
    </row>
    <row r="1783" spans="11:11" x14ac:dyDescent="0.15">
      <c r="K1783" s="153"/>
    </row>
    <row r="1784" spans="11:11" x14ac:dyDescent="0.15">
      <c r="K1784" s="153"/>
    </row>
    <row r="1785" spans="11:11" x14ac:dyDescent="0.15">
      <c r="K1785" s="153"/>
    </row>
    <row r="1786" spans="11:11" x14ac:dyDescent="0.15">
      <c r="K1786" s="153"/>
    </row>
    <row r="1787" spans="11:11" x14ac:dyDescent="0.15">
      <c r="K1787" s="153"/>
    </row>
    <row r="1788" spans="11:11" x14ac:dyDescent="0.15">
      <c r="K1788" s="153"/>
    </row>
    <row r="1789" spans="11:11" x14ac:dyDescent="0.15">
      <c r="K1789" s="153"/>
    </row>
    <row r="1790" spans="11:11" x14ac:dyDescent="0.15">
      <c r="K1790" s="153"/>
    </row>
    <row r="1791" spans="11:11" x14ac:dyDescent="0.15">
      <c r="K1791" s="153"/>
    </row>
    <row r="1792" spans="11:11" x14ac:dyDescent="0.15">
      <c r="K1792" s="153"/>
    </row>
    <row r="1793" spans="11:11" x14ac:dyDescent="0.15">
      <c r="K1793" s="153"/>
    </row>
    <row r="1794" spans="11:11" x14ac:dyDescent="0.15">
      <c r="K1794" s="153"/>
    </row>
    <row r="1795" spans="11:11" x14ac:dyDescent="0.15">
      <c r="K1795" s="153"/>
    </row>
    <row r="1796" spans="11:11" x14ac:dyDescent="0.15">
      <c r="K1796" s="153"/>
    </row>
    <row r="1797" spans="11:11" x14ac:dyDescent="0.15">
      <c r="K1797" s="153"/>
    </row>
    <row r="1798" spans="11:11" x14ac:dyDescent="0.15">
      <c r="K1798" s="153"/>
    </row>
    <row r="1799" spans="11:11" x14ac:dyDescent="0.15">
      <c r="K1799" s="153"/>
    </row>
    <row r="1800" spans="11:11" x14ac:dyDescent="0.15">
      <c r="K1800" s="153"/>
    </row>
    <row r="1801" spans="11:11" x14ac:dyDescent="0.15">
      <c r="K1801" s="153"/>
    </row>
    <row r="1802" spans="11:11" x14ac:dyDescent="0.15">
      <c r="K1802" s="153"/>
    </row>
    <row r="1803" spans="11:11" x14ac:dyDescent="0.15">
      <c r="K1803" s="153"/>
    </row>
    <row r="1804" spans="11:11" x14ac:dyDescent="0.15">
      <c r="K1804" s="153"/>
    </row>
    <row r="1805" spans="11:11" x14ac:dyDescent="0.15">
      <c r="K1805" s="153"/>
    </row>
    <row r="1806" spans="11:11" x14ac:dyDescent="0.15">
      <c r="K1806" s="153"/>
    </row>
    <row r="1807" spans="11:11" x14ac:dyDescent="0.15">
      <c r="K1807" s="153"/>
    </row>
    <row r="1808" spans="11:11" x14ac:dyDescent="0.15">
      <c r="K1808" s="153"/>
    </row>
    <row r="1809" spans="11:11" x14ac:dyDescent="0.15">
      <c r="K1809" s="153"/>
    </row>
    <row r="1810" spans="11:11" x14ac:dyDescent="0.15">
      <c r="K1810" s="153"/>
    </row>
    <row r="1811" spans="11:11" x14ac:dyDescent="0.15">
      <c r="K1811" s="153"/>
    </row>
    <row r="1812" spans="11:11" x14ac:dyDescent="0.15">
      <c r="K1812" s="153"/>
    </row>
    <row r="1813" spans="11:11" x14ac:dyDescent="0.15">
      <c r="K1813" s="153"/>
    </row>
    <row r="1814" spans="11:11" x14ac:dyDescent="0.15">
      <c r="K1814" s="153"/>
    </row>
    <row r="1815" spans="11:11" x14ac:dyDescent="0.15">
      <c r="K1815" s="153"/>
    </row>
    <row r="1816" spans="11:11" x14ac:dyDescent="0.15">
      <c r="K1816" s="153"/>
    </row>
    <row r="1817" spans="11:11" x14ac:dyDescent="0.15">
      <c r="K1817" s="153"/>
    </row>
    <row r="1818" spans="11:11" x14ac:dyDescent="0.15">
      <c r="K1818" s="153"/>
    </row>
    <row r="1819" spans="11:11" x14ac:dyDescent="0.15">
      <c r="K1819" s="153"/>
    </row>
    <row r="1820" spans="11:11" x14ac:dyDescent="0.15">
      <c r="K1820" s="153"/>
    </row>
    <row r="1821" spans="11:11" x14ac:dyDescent="0.15">
      <c r="K1821" s="153"/>
    </row>
    <row r="1822" spans="11:11" x14ac:dyDescent="0.15">
      <c r="K1822" s="153"/>
    </row>
    <row r="1823" spans="11:11" x14ac:dyDescent="0.15">
      <c r="K1823" s="153"/>
    </row>
    <row r="1824" spans="11:11" x14ac:dyDescent="0.15">
      <c r="K1824" s="153"/>
    </row>
    <row r="1825" spans="11:11" x14ac:dyDescent="0.15">
      <c r="K1825" s="153"/>
    </row>
    <row r="1826" spans="11:11" x14ac:dyDescent="0.15">
      <c r="K1826" s="153"/>
    </row>
    <row r="1827" spans="11:11" x14ac:dyDescent="0.15">
      <c r="K1827" s="153"/>
    </row>
    <row r="1828" spans="11:11" x14ac:dyDescent="0.15">
      <c r="K1828" s="153"/>
    </row>
    <row r="1829" spans="11:11" x14ac:dyDescent="0.15">
      <c r="K1829" s="153"/>
    </row>
    <row r="1830" spans="11:11" x14ac:dyDescent="0.15">
      <c r="K1830" s="153"/>
    </row>
    <row r="1831" spans="11:11" x14ac:dyDescent="0.15">
      <c r="K1831" s="153"/>
    </row>
    <row r="1832" spans="11:11" x14ac:dyDescent="0.15">
      <c r="K1832" s="153"/>
    </row>
    <row r="1833" spans="11:11" x14ac:dyDescent="0.15">
      <c r="K1833" s="153"/>
    </row>
    <row r="1834" spans="11:11" x14ac:dyDescent="0.15">
      <c r="K1834" s="153"/>
    </row>
    <row r="1835" spans="11:11" x14ac:dyDescent="0.15">
      <c r="K1835" s="153"/>
    </row>
    <row r="1836" spans="11:11" x14ac:dyDescent="0.15">
      <c r="K1836" s="153"/>
    </row>
    <row r="1837" spans="11:11" x14ac:dyDescent="0.15">
      <c r="K1837" s="153"/>
    </row>
    <row r="1838" spans="11:11" x14ac:dyDescent="0.15">
      <c r="K1838" s="153"/>
    </row>
    <row r="1839" spans="11:11" x14ac:dyDescent="0.15">
      <c r="K1839" s="153"/>
    </row>
    <row r="1840" spans="11:11" x14ac:dyDescent="0.15">
      <c r="K1840" s="153"/>
    </row>
    <row r="1841" spans="11:11" x14ac:dyDescent="0.15">
      <c r="K1841" s="153"/>
    </row>
    <row r="1842" spans="11:11" x14ac:dyDescent="0.15">
      <c r="K1842" s="153"/>
    </row>
    <row r="1843" spans="11:11" x14ac:dyDescent="0.15">
      <c r="K1843" s="153"/>
    </row>
    <row r="1844" spans="11:11" x14ac:dyDescent="0.15">
      <c r="K1844" s="153"/>
    </row>
    <row r="1845" spans="11:11" x14ac:dyDescent="0.15">
      <c r="K1845" s="153"/>
    </row>
    <row r="1846" spans="11:11" x14ac:dyDescent="0.15">
      <c r="K1846" s="153"/>
    </row>
    <row r="1847" spans="11:11" x14ac:dyDescent="0.15">
      <c r="K1847" s="153"/>
    </row>
    <row r="1848" spans="11:11" x14ac:dyDescent="0.15">
      <c r="K1848" s="153"/>
    </row>
    <row r="1849" spans="11:11" x14ac:dyDescent="0.15">
      <c r="K1849" s="153"/>
    </row>
    <row r="1850" spans="11:11" x14ac:dyDescent="0.15">
      <c r="K1850" s="153"/>
    </row>
    <row r="1851" spans="11:11" x14ac:dyDescent="0.15">
      <c r="K1851" s="153"/>
    </row>
    <row r="1852" spans="11:11" x14ac:dyDescent="0.15">
      <c r="K1852" s="153"/>
    </row>
    <row r="1853" spans="11:11" x14ac:dyDescent="0.15">
      <c r="K1853" s="153"/>
    </row>
    <row r="1854" spans="11:11" x14ac:dyDescent="0.15">
      <c r="K1854" s="153"/>
    </row>
    <row r="1855" spans="11:11" x14ac:dyDescent="0.15">
      <c r="K1855" s="153"/>
    </row>
    <row r="1856" spans="11:11" x14ac:dyDescent="0.15">
      <c r="K1856" s="153"/>
    </row>
    <row r="1857" spans="11:11" x14ac:dyDescent="0.15">
      <c r="K1857" s="153"/>
    </row>
    <row r="1858" spans="11:11" x14ac:dyDescent="0.15">
      <c r="K1858" s="153"/>
    </row>
    <row r="1859" spans="11:11" x14ac:dyDescent="0.15">
      <c r="K1859" s="153"/>
    </row>
    <row r="1860" spans="11:11" x14ac:dyDescent="0.15">
      <c r="K1860" s="153"/>
    </row>
    <row r="1861" spans="11:11" x14ac:dyDescent="0.15">
      <c r="K1861" s="153"/>
    </row>
    <row r="1862" spans="11:11" x14ac:dyDescent="0.15">
      <c r="K1862" s="153"/>
    </row>
    <row r="1863" spans="11:11" x14ac:dyDescent="0.15">
      <c r="K1863" s="153"/>
    </row>
    <row r="1864" spans="11:11" x14ac:dyDescent="0.15">
      <c r="K1864" s="153"/>
    </row>
    <row r="1865" spans="11:11" x14ac:dyDescent="0.15">
      <c r="K1865" s="153"/>
    </row>
    <row r="1866" spans="11:11" x14ac:dyDescent="0.15">
      <c r="K1866" s="153"/>
    </row>
    <row r="1867" spans="11:11" x14ac:dyDescent="0.15">
      <c r="K1867" s="153"/>
    </row>
    <row r="1868" spans="11:11" x14ac:dyDescent="0.15">
      <c r="K1868" s="153"/>
    </row>
    <row r="1869" spans="11:11" x14ac:dyDescent="0.15">
      <c r="K1869" s="153"/>
    </row>
    <row r="1870" spans="11:11" x14ac:dyDescent="0.15">
      <c r="K1870" s="153"/>
    </row>
    <row r="1871" spans="11:11" x14ac:dyDescent="0.15">
      <c r="K1871" s="153"/>
    </row>
    <row r="1872" spans="11:11" x14ac:dyDescent="0.15">
      <c r="K1872" s="153"/>
    </row>
    <row r="1873" spans="11:11" x14ac:dyDescent="0.15">
      <c r="K1873" s="153"/>
    </row>
    <row r="1874" spans="11:11" x14ac:dyDescent="0.15">
      <c r="K1874" s="153"/>
    </row>
    <row r="1875" spans="11:11" x14ac:dyDescent="0.15">
      <c r="K1875" s="153"/>
    </row>
    <row r="1876" spans="11:11" x14ac:dyDescent="0.15">
      <c r="K1876" s="153"/>
    </row>
    <row r="1877" spans="11:11" x14ac:dyDescent="0.15">
      <c r="K1877" s="153"/>
    </row>
    <row r="1878" spans="11:11" x14ac:dyDescent="0.15">
      <c r="K1878" s="153"/>
    </row>
    <row r="1879" spans="11:11" x14ac:dyDescent="0.15">
      <c r="K1879" s="153"/>
    </row>
    <row r="1880" spans="11:11" x14ac:dyDescent="0.15">
      <c r="K1880" s="153"/>
    </row>
    <row r="1881" spans="11:11" x14ac:dyDescent="0.15">
      <c r="K1881" s="153"/>
    </row>
    <row r="1882" spans="11:11" x14ac:dyDescent="0.15">
      <c r="K1882" s="153"/>
    </row>
    <row r="1883" spans="11:11" x14ac:dyDescent="0.15">
      <c r="K1883" s="153"/>
    </row>
    <row r="1884" spans="11:11" x14ac:dyDescent="0.15">
      <c r="K1884" s="153"/>
    </row>
    <row r="1885" spans="11:11" x14ac:dyDescent="0.15">
      <c r="K1885" s="153"/>
    </row>
    <row r="1886" spans="11:11" x14ac:dyDescent="0.15">
      <c r="K1886" s="153"/>
    </row>
    <row r="1887" spans="11:11" x14ac:dyDescent="0.15">
      <c r="K1887" s="153"/>
    </row>
    <row r="1888" spans="11:11" x14ac:dyDescent="0.15">
      <c r="K1888" s="153"/>
    </row>
    <row r="1889" spans="11:11" x14ac:dyDescent="0.15">
      <c r="K1889" s="153"/>
    </row>
    <row r="1890" spans="11:11" x14ac:dyDescent="0.15">
      <c r="K1890" s="153"/>
    </row>
    <row r="1891" spans="11:11" x14ac:dyDescent="0.15">
      <c r="K1891" s="153"/>
    </row>
    <row r="1892" spans="11:11" x14ac:dyDescent="0.15">
      <c r="K1892" s="153"/>
    </row>
    <row r="1893" spans="11:11" x14ac:dyDescent="0.15">
      <c r="K1893" s="153"/>
    </row>
    <row r="1894" spans="11:11" x14ac:dyDescent="0.15">
      <c r="K1894" s="153"/>
    </row>
    <row r="1895" spans="11:11" x14ac:dyDescent="0.15">
      <c r="K1895" s="153"/>
    </row>
    <row r="1896" spans="11:11" x14ac:dyDescent="0.15">
      <c r="K1896" s="153"/>
    </row>
    <row r="1897" spans="11:11" x14ac:dyDescent="0.15">
      <c r="K1897" s="153"/>
    </row>
    <row r="1898" spans="11:11" x14ac:dyDescent="0.15">
      <c r="K1898" s="153"/>
    </row>
    <row r="1899" spans="11:11" x14ac:dyDescent="0.15">
      <c r="K1899" s="153"/>
    </row>
    <row r="1900" spans="11:11" x14ac:dyDescent="0.15">
      <c r="K1900" s="153"/>
    </row>
    <row r="1901" spans="11:11" x14ac:dyDescent="0.15">
      <c r="K1901" s="153"/>
    </row>
    <row r="1902" spans="11:11" x14ac:dyDescent="0.15">
      <c r="K1902" s="153"/>
    </row>
    <row r="1903" spans="11:11" x14ac:dyDescent="0.15">
      <c r="K1903" s="153"/>
    </row>
    <row r="1904" spans="11:11" x14ac:dyDescent="0.15">
      <c r="K1904" s="153"/>
    </row>
    <row r="1905" spans="11:11" x14ac:dyDescent="0.15">
      <c r="K1905" s="153"/>
    </row>
    <row r="1906" spans="11:11" x14ac:dyDescent="0.15">
      <c r="K1906" s="153"/>
    </row>
    <row r="1907" spans="11:11" x14ac:dyDescent="0.15">
      <c r="K1907" s="153"/>
    </row>
    <row r="1908" spans="11:11" x14ac:dyDescent="0.15">
      <c r="K1908" s="153"/>
    </row>
    <row r="1909" spans="11:11" x14ac:dyDescent="0.15">
      <c r="K1909" s="153"/>
    </row>
    <row r="1910" spans="11:11" x14ac:dyDescent="0.15">
      <c r="K1910" s="153"/>
    </row>
    <row r="1911" spans="11:11" x14ac:dyDescent="0.15">
      <c r="K1911" s="153"/>
    </row>
    <row r="1912" spans="11:11" x14ac:dyDescent="0.15">
      <c r="K1912" s="153"/>
    </row>
    <row r="1913" spans="11:11" x14ac:dyDescent="0.15">
      <c r="K1913" s="153"/>
    </row>
    <row r="1914" spans="11:11" x14ac:dyDescent="0.15">
      <c r="K1914" s="153"/>
    </row>
    <row r="1915" spans="11:11" x14ac:dyDescent="0.15">
      <c r="K1915" s="153"/>
    </row>
    <row r="1916" spans="11:11" x14ac:dyDescent="0.15">
      <c r="K1916" s="153"/>
    </row>
    <row r="1917" spans="11:11" x14ac:dyDescent="0.15">
      <c r="K1917" s="153"/>
    </row>
    <row r="1918" spans="11:11" x14ac:dyDescent="0.15">
      <c r="K1918" s="153"/>
    </row>
    <row r="1919" spans="11:11" x14ac:dyDescent="0.15">
      <c r="K1919" s="153"/>
    </row>
    <row r="1920" spans="11:11" x14ac:dyDescent="0.15">
      <c r="K1920" s="153"/>
    </row>
    <row r="1921" spans="11:11" x14ac:dyDescent="0.15">
      <c r="K1921" s="153"/>
    </row>
    <row r="1922" spans="11:11" x14ac:dyDescent="0.15">
      <c r="K1922" s="153"/>
    </row>
    <row r="1923" spans="11:11" x14ac:dyDescent="0.15">
      <c r="K1923" s="153"/>
    </row>
    <row r="1924" spans="11:11" x14ac:dyDescent="0.15">
      <c r="K1924" s="153"/>
    </row>
    <row r="1925" spans="11:11" x14ac:dyDescent="0.15">
      <c r="K1925" s="153"/>
    </row>
    <row r="1926" spans="11:11" x14ac:dyDescent="0.15">
      <c r="K1926" s="153"/>
    </row>
    <row r="1927" spans="11:11" x14ac:dyDescent="0.15">
      <c r="K1927" s="153"/>
    </row>
    <row r="1928" spans="11:11" x14ac:dyDescent="0.15">
      <c r="K1928" s="153"/>
    </row>
    <row r="1929" spans="11:11" x14ac:dyDescent="0.15">
      <c r="K1929" s="153"/>
    </row>
    <row r="1930" spans="11:11" x14ac:dyDescent="0.15">
      <c r="K1930" s="153"/>
    </row>
    <row r="1931" spans="11:11" x14ac:dyDescent="0.15">
      <c r="K1931" s="153"/>
    </row>
    <row r="1932" spans="11:11" x14ac:dyDescent="0.15">
      <c r="K1932" s="153"/>
    </row>
    <row r="1933" spans="11:11" x14ac:dyDescent="0.15">
      <c r="K1933" s="153"/>
    </row>
    <row r="1934" spans="11:11" x14ac:dyDescent="0.15">
      <c r="K1934" s="153"/>
    </row>
    <row r="1935" spans="11:11" x14ac:dyDescent="0.15">
      <c r="K1935" s="153"/>
    </row>
    <row r="1936" spans="11:11" x14ac:dyDescent="0.15">
      <c r="K1936" s="153"/>
    </row>
    <row r="1937" spans="11:11" x14ac:dyDescent="0.15">
      <c r="K1937" s="153"/>
    </row>
    <row r="1938" spans="11:11" x14ac:dyDescent="0.15">
      <c r="K1938" s="153"/>
    </row>
    <row r="1939" spans="11:11" x14ac:dyDescent="0.15">
      <c r="K1939" s="153"/>
    </row>
    <row r="1940" spans="11:11" x14ac:dyDescent="0.15">
      <c r="K1940" s="153"/>
    </row>
    <row r="1941" spans="11:11" x14ac:dyDescent="0.15">
      <c r="K1941" s="153"/>
    </row>
    <row r="1942" spans="11:11" x14ac:dyDescent="0.15">
      <c r="K1942" s="153"/>
    </row>
    <row r="1943" spans="11:11" x14ac:dyDescent="0.15">
      <c r="K1943" s="153"/>
    </row>
    <row r="1944" spans="11:11" x14ac:dyDescent="0.15">
      <c r="K1944" s="153"/>
    </row>
    <row r="1945" spans="11:11" x14ac:dyDescent="0.15">
      <c r="K1945" s="153"/>
    </row>
    <row r="1946" spans="11:11" x14ac:dyDescent="0.15">
      <c r="K1946" s="153"/>
    </row>
    <row r="1947" spans="11:11" x14ac:dyDescent="0.15">
      <c r="K1947" s="153"/>
    </row>
    <row r="1948" spans="11:11" x14ac:dyDescent="0.15">
      <c r="K1948" s="153"/>
    </row>
    <row r="1949" spans="11:11" x14ac:dyDescent="0.15">
      <c r="K1949" s="153"/>
    </row>
    <row r="1950" spans="11:11" x14ac:dyDescent="0.15">
      <c r="K1950" s="153"/>
    </row>
    <row r="1951" spans="11:11" x14ac:dyDescent="0.15">
      <c r="K1951" s="153"/>
    </row>
    <row r="1952" spans="11:11" x14ac:dyDescent="0.15">
      <c r="K1952" s="153"/>
    </row>
    <row r="1953" spans="11:11" x14ac:dyDescent="0.15">
      <c r="K1953" s="153"/>
    </row>
    <row r="1954" spans="11:11" x14ac:dyDescent="0.15">
      <c r="K1954" s="153"/>
    </row>
    <row r="1955" spans="11:11" x14ac:dyDescent="0.15">
      <c r="K1955" s="153"/>
    </row>
    <row r="1956" spans="11:11" x14ac:dyDescent="0.15">
      <c r="K1956" s="153"/>
    </row>
    <row r="1957" spans="11:11" x14ac:dyDescent="0.15">
      <c r="K1957" s="153"/>
    </row>
    <row r="1958" spans="11:11" x14ac:dyDescent="0.15">
      <c r="K1958" s="153"/>
    </row>
    <row r="1959" spans="11:11" x14ac:dyDescent="0.15">
      <c r="K1959" s="153"/>
    </row>
    <row r="1960" spans="11:11" x14ac:dyDescent="0.15">
      <c r="K1960" s="153"/>
    </row>
    <row r="1961" spans="11:11" x14ac:dyDescent="0.15">
      <c r="K1961" s="153"/>
    </row>
    <row r="1962" spans="11:11" x14ac:dyDescent="0.15">
      <c r="K1962" s="153"/>
    </row>
    <row r="1963" spans="11:11" x14ac:dyDescent="0.15">
      <c r="K1963" s="153"/>
    </row>
    <row r="1964" spans="11:11" x14ac:dyDescent="0.15">
      <c r="K1964" s="153"/>
    </row>
    <row r="1965" spans="11:11" x14ac:dyDescent="0.15">
      <c r="K1965" s="153"/>
    </row>
    <row r="1966" spans="11:11" x14ac:dyDescent="0.15">
      <c r="K1966" s="153"/>
    </row>
    <row r="1967" spans="11:11" x14ac:dyDescent="0.15">
      <c r="K1967" s="153"/>
    </row>
    <row r="1968" spans="11:11" x14ac:dyDescent="0.15">
      <c r="K1968" s="153"/>
    </row>
    <row r="1969" spans="11:11" x14ac:dyDescent="0.15">
      <c r="K1969" s="153"/>
    </row>
    <row r="1970" spans="11:11" x14ac:dyDescent="0.15">
      <c r="K1970" s="153"/>
    </row>
    <row r="1971" spans="11:11" x14ac:dyDescent="0.15">
      <c r="K1971" s="153"/>
    </row>
    <row r="1972" spans="11:11" x14ac:dyDescent="0.15">
      <c r="K1972" s="153"/>
    </row>
    <row r="1973" spans="11:11" x14ac:dyDescent="0.15">
      <c r="K1973" s="153"/>
    </row>
    <row r="1974" spans="11:11" x14ac:dyDescent="0.15">
      <c r="K1974" s="153"/>
    </row>
    <row r="1975" spans="11:11" x14ac:dyDescent="0.15">
      <c r="K1975" s="153"/>
    </row>
    <row r="1976" spans="11:11" x14ac:dyDescent="0.15">
      <c r="K1976" s="153"/>
    </row>
    <row r="1977" spans="11:11" x14ac:dyDescent="0.15">
      <c r="K1977" s="153"/>
    </row>
    <row r="1978" spans="11:11" x14ac:dyDescent="0.15">
      <c r="K1978" s="153"/>
    </row>
    <row r="1979" spans="11:11" x14ac:dyDescent="0.15">
      <c r="K1979" s="153"/>
    </row>
    <row r="1980" spans="11:11" x14ac:dyDescent="0.15">
      <c r="K1980" s="153"/>
    </row>
    <row r="1981" spans="11:11" x14ac:dyDescent="0.15">
      <c r="K1981" s="153"/>
    </row>
    <row r="1982" spans="11:11" x14ac:dyDescent="0.15">
      <c r="K1982" s="153"/>
    </row>
    <row r="1983" spans="11:11" x14ac:dyDescent="0.15">
      <c r="K1983" s="153"/>
    </row>
    <row r="1984" spans="11:11" x14ac:dyDescent="0.15">
      <c r="K1984" s="153"/>
    </row>
    <row r="1985" spans="11:11" x14ac:dyDescent="0.15">
      <c r="K1985" s="153"/>
    </row>
    <row r="1986" spans="11:11" x14ac:dyDescent="0.15">
      <c r="K1986" s="153"/>
    </row>
    <row r="1987" spans="11:11" x14ac:dyDescent="0.15">
      <c r="K1987" s="153"/>
    </row>
    <row r="1988" spans="11:11" x14ac:dyDescent="0.15">
      <c r="K1988" s="153"/>
    </row>
    <row r="1989" spans="11:11" x14ac:dyDescent="0.15">
      <c r="K1989" s="153"/>
    </row>
    <row r="1990" spans="11:11" x14ac:dyDescent="0.15">
      <c r="K1990" s="153"/>
    </row>
    <row r="1991" spans="11:11" x14ac:dyDescent="0.15">
      <c r="K1991" s="153"/>
    </row>
    <row r="1992" spans="11:11" x14ac:dyDescent="0.15">
      <c r="K1992" s="153"/>
    </row>
    <row r="1993" spans="11:11" x14ac:dyDescent="0.15">
      <c r="K1993" s="153"/>
    </row>
    <row r="1994" spans="11:11" x14ac:dyDescent="0.15">
      <c r="K1994" s="153"/>
    </row>
    <row r="1995" spans="11:11" x14ac:dyDescent="0.15">
      <c r="K1995" s="153"/>
    </row>
    <row r="1996" spans="11:11" x14ac:dyDescent="0.15">
      <c r="K1996" s="153"/>
    </row>
    <row r="1997" spans="11:11" x14ac:dyDescent="0.15">
      <c r="K1997" s="153"/>
    </row>
    <row r="1998" spans="11:11" x14ac:dyDescent="0.15">
      <c r="K1998" s="153"/>
    </row>
    <row r="1999" spans="11:11" x14ac:dyDescent="0.15">
      <c r="K1999" s="153"/>
    </row>
    <row r="2000" spans="11:11" x14ac:dyDescent="0.15">
      <c r="K2000" s="153"/>
    </row>
    <row r="2001" spans="11:11" x14ac:dyDescent="0.15">
      <c r="K2001" s="153"/>
    </row>
    <row r="2002" spans="11:11" x14ac:dyDescent="0.15">
      <c r="K2002" s="153"/>
    </row>
    <row r="2003" spans="11:11" x14ac:dyDescent="0.15">
      <c r="K2003" s="153"/>
    </row>
    <row r="2004" spans="11:11" x14ac:dyDescent="0.15">
      <c r="K2004" s="153"/>
    </row>
    <row r="2005" spans="11:11" x14ac:dyDescent="0.15">
      <c r="K2005" s="153"/>
    </row>
    <row r="2006" spans="11:11" x14ac:dyDescent="0.15">
      <c r="K2006" s="153"/>
    </row>
    <row r="2007" spans="11:11" x14ac:dyDescent="0.15">
      <c r="K2007" s="153"/>
    </row>
    <row r="2008" spans="11:11" x14ac:dyDescent="0.15">
      <c r="K2008" s="153"/>
    </row>
    <row r="2009" spans="11:11" x14ac:dyDescent="0.15">
      <c r="K2009" s="153"/>
    </row>
    <row r="2010" spans="11:11" x14ac:dyDescent="0.15">
      <c r="K2010" s="153"/>
    </row>
    <row r="2011" spans="11:11" x14ac:dyDescent="0.15">
      <c r="K2011" s="153"/>
    </row>
    <row r="2012" spans="11:11" x14ac:dyDescent="0.15">
      <c r="K2012" s="153"/>
    </row>
    <row r="2013" spans="11:11" x14ac:dyDescent="0.15">
      <c r="K2013" s="153"/>
    </row>
    <row r="2014" spans="11:11" x14ac:dyDescent="0.15">
      <c r="K2014" s="153"/>
    </row>
    <row r="2015" spans="11:11" x14ac:dyDescent="0.15">
      <c r="K2015" s="153"/>
    </row>
    <row r="2016" spans="11:11" x14ac:dyDescent="0.15">
      <c r="K2016" s="153"/>
    </row>
    <row r="2017" spans="11:11" x14ac:dyDescent="0.15">
      <c r="K2017" s="153"/>
    </row>
    <row r="2018" spans="11:11" x14ac:dyDescent="0.15">
      <c r="K2018" s="153"/>
    </row>
    <row r="2019" spans="11:11" x14ac:dyDescent="0.15">
      <c r="K2019" s="153"/>
    </row>
    <row r="2020" spans="11:11" x14ac:dyDescent="0.15">
      <c r="K2020" s="153"/>
    </row>
    <row r="2021" spans="11:11" x14ac:dyDescent="0.15">
      <c r="K2021" s="153"/>
    </row>
    <row r="2022" spans="11:11" x14ac:dyDescent="0.15">
      <c r="K2022" s="153"/>
    </row>
    <row r="2023" spans="11:11" x14ac:dyDescent="0.15">
      <c r="K2023" s="153"/>
    </row>
    <row r="2024" spans="11:11" x14ac:dyDescent="0.15">
      <c r="K2024" s="153"/>
    </row>
    <row r="2025" spans="11:11" x14ac:dyDescent="0.15">
      <c r="K2025" s="153"/>
    </row>
    <row r="2026" spans="11:11" x14ac:dyDescent="0.15">
      <c r="K2026" s="153"/>
    </row>
    <row r="2027" spans="11:11" x14ac:dyDescent="0.15">
      <c r="K2027" s="153"/>
    </row>
    <row r="2028" spans="11:11" x14ac:dyDescent="0.15">
      <c r="K2028" s="153"/>
    </row>
    <row r="2029" spans="11:11" x14ac:dyDescent="0.15">
      <c r="K2029" s="153"/>
    </row>
    <row r="2030" spans="11:11" x14ac:dyDescent="0.15">
      <c r="K2030" s="153"/>
    </row>
    <row r="2031" spans="11:11" x14ac:dyDescent="0.15">
      <c r="K2031" s="153"/>
    </row>
    <row r="2032" spans="11:11" x14ac:dyDescent="0.15">
      <c r="K2032" s="153"/>
    </row>
    <row r="2033" spans="11:11" x14ac:dyDescent="0.15">
      <c r="K2033" s="153"/>
    </row>
    <row r="2034" spans="11:11" x14ac:dyDescent="0.15">
      <c r="K2034" s="153"/>
    </row>
    <row r="2035" spans="11:11" x14ac:dyDescent="0.15">
      <c r="K2035" s="153"/>
    </row>
    <row r="2036" spans="11:11" x14ac:dyDescent="0.15">
      <c r="K2036" s="153"/>
    </row>
    <row r="2037" spans="11:11" x14ac:dyDescent="0.15">
      <c r="K2037" s="153"/>
    </row>
    <row r="2038" spans="11:11" x14ac:dyDescent="0.15">
      <c r="K2038" s="153"/>
    </row>
    <row r="2039" spans="11:11" x14ac:dyDescent="0.15">
      <c r="K2039" s="153"/>
    </row>
    <row r="2040" spans="11:11" x14ac:dyDescent="0.15">
      <c r="K2040" s="153"/>
    </row>
    <row r="2041" spans="11:11" x14ac:dyDescent="0.15">
      <c r="K2041" s="153"/>
    </row>
    <row r="2042" spans="11:11" x14ac:dyDescent="0.15">
      <c r="K2042" s="153"/>
    </row>
    <row r="2043" spans="11:11" x14ac:dyDescent="0.15">
      <c r="K2043" s="153"/>
    </row>
    <row r="2044" spans="11:11" x14ac:dyDescent="0.15">
      <c r="K2044" s="153"/>
    </row>
    <row r="2045" spans="11:11" x14ac:dyDescent="0.15">
      <c r="K2045" s="153"/>
    </row>
    <row r="2046" spans="11:11" x14ac:dyDescent="0.15">
      <c r="K2046" s="153"/>
    </row>
    <row r="2047" spans="11:11" x14ac:dyDescent="0.15">
      <c r="K2047" s="153"/>
    </row>
    <row r="2048" spans="11:11" x14ac:dyDescent="0.15">
      <c r="K2048" s="153"/>
    </row>
    <row r="2049" spans="11:11" x14ac:dyDescent="0.15">
      <c r="K2049" s="153"/>
    </row>
    <row r="2050" spans="11:11" x14ac:dyDescent="0.15">
      <c r="K2050" s="153"/>
    </row>
    <row r="2051" spans="11:11" x14ac:dyDescent="0.15">
      <c r="K2051" s="153"/>
    </row>
    <row r="2052" spans="11:11" x14ac:dyDescent="0.15">
      <c r="K2052" s="153"/>
    </row>
    <row r="2053" spans="11:11" x14ac:dyDescent="0.15">
      <c r="K2053" s="153"/>
    </row>
    <row r="2054" spans="11:11" x14ac:dyDescent="0.15">
      <c r="K2054" s="153"/>
    </row>
    <row r="2055" spans="11:11" x14ac:dyDescent="0.15">
      <c r="K2055" s="153"/>
    </row>
    <row r="2056" spans="11:11" x14ac:dyDescent="0.15">
      <c r="K2056" s="153"/>
    </row>
    <row r="2057" spans="11:11" x14ac:dyDescent="0.15">
      <c r="K2057" s="153"/>
    </row>
    <row r="2058" spans="11:11" x14ac:dyDescent="0.15">
      <c r="K2058" s="153"/>
    </row>
    <row r="2059" spans="11:11" x14ac:dyDescent="0.15">
      <c r="K2059" s="153"/>
    </row>
    <row r="2060" spans="11:11" x14ac:dyDescent="0.15">
      <c r="K2060" s="153"/>
    </row>
    <row r="2061" spans="11:11" x14ac:dyDescent="0.15">
      <c r="K2061" s="153"/>
    </row>
    <row r="2062" spans="11:11" x14ac:dyDescent="0.15">
      <c r="K2062" s="153"/>
    </row>
    <row r="2063" spans="11:11" x14ac:dyDescent="0.15">
      <c r="K2063" s="153"/>
    </row>
    <row r="2064" spans="11:11" x14ac:dyDescent="0.15">
      <c r="K2064" s="153"/>
    </row>
    <row r="2065" spans="11:11" x14ac:dyDescent="0.15">
      <c r="K2065" s="153"/>
    </row>
    <row r="2066" spans="11:11" x14ac:dyDescent="0.15">
      <c r="K2066" s="153"/>
    </row>
    <row r="2067" spans="11:11" x14ac:dyDescent="0.15">
      <c r="K2067" s="153"/>
    </row>
    <row r="2068" spans="11:11" x14ac:dyDescent="0.15">
      <c r="K2068" s="153"/>
    </row>
    <row r="2069" spans="11:11" x14ac:dyDescent="0.15">
      <c r="K2069" s="153"/>
    </row>
    <row r="2070" spans="11:11" x14ac:dyDescent="0.15">
      <c r="K2070" s="153"/>
    </row>
    <row r="2071" spans="11:11" x14ac:dyDescent="0.15">
      <c r="K2071" s="153"/>
    </row>
    <row r="2072" spans="11:11" x14ac:dyDescent="0.15">
      <c r="K2072" s="153"/>
    </row>
    <row r="2073" spans="11:11" x14ac:dyDescent="0.15">
      <c r="K2073" s="153"/>
    </row>
    <row r="2074" spans="11:11" x14ac:dyDescent="0.15">
      <c r="K2074" s="153"/>
    </row>
    <row r="2075" spans="11:11" x14ac:dyDescent="0.15">
      <c r="K2075" s="153"/>
    </row>
    <row r="2076" spans="11:11" x14ac:dyDescent="0.15">
      <c r="K2076" s="153"/>
    </row>
    <row r="2077" spans="11:11" x14ac:dyDescent="0.15">
      <c r="K2077" s="153"/>
    </row>
    <row r="2078" spans="11:11" x14ac:dyDescent="0.15">
      <c r="K2078" s="153"/>
    </row>
    <row r="2079" spans="11:11" x14ac:dyDescent="0.15">
      <c r="K2079" s="153"/>
    </row>
    <row r="2080" spans="11:11" x14ac:dyDescent="0.15">
      <c r="K2080" s="153"/>
    </row>
    <row r="2081" spans="11:11" x14ac:dyDescent="0.15">
      <c r="K2081" s="153"/>
    </row>
    <row r="2082" spans="11:11" x14ac:dyDescent="0.15">
      <c r="K2082" s="153"/>
    </row>
    <row r="2083" spans="11:11" x14ac:dyDescent="0.15">
      <c r="K2083" s="153"/>
    </row>
    <row r="2084" spans="11:11" x14ac:dyDescent="0.15">
      <c r="K2084" s="153"/>
    </row>
    <row r="2085" spans="11:11" x14ac:dyDescent="0.15">
      <c r="K2085" s="153"/>
    </row>
    <row r="2086" spans="11:11" x14ac:dyDescent="0.15">
      <c r="K2086" s="153"/>
    </row>
    <row r="2087" spans="11:11" x14ac:dyDescent="0.15">
      <c r="K2087" s="153"/>
    </row>
    <row r="2088" spans="11:11" x14ac:dyDescent="0.15">
      <c r="K2088" s="153"/>
    </row>
    <row r="2089" spans="11:11" x14ac:dyDescent="0.15">
      <c r="K2089" s="153"/>
    </row>
    <row r="2090" spans="11:11" x14ac:dyDescent="0.15">
      <c r="K2090" s="153"/>
    </row>
    <row r="2091" spans="11:11" x14ac:dyDescent="0.15">
      <c r="K2091" s="153"/>
    </row>
    <row r="2092" spans="11:11" x14ac:dyDescent="0.15">
      <c r="K2092" s="153"/>
    </row>
    <row r="2093" spans="11:11" x14ac:dyDescent="0.15">
      <c r="K2093" s="153"/>
    </row>
    <row r="2094" spans="11:11" x14ac:dyDescent="0.15">
      <c r="K2094" s="153"/>
    </row>
    <row r="2095" spans="11:11" x14ac:dyDescent="0.15">
      <c r="K2095" s="153"/>
    </row>
    <row r="2096" spans="11:11" x14ac:dyDescent="0.15">
      <c r="K2096" s="153"/>
    </row>
    <row r="2097" spans="11:11" x14ac:dyDescent="0.15">
      <c r="K2097" s="153"/>
    </row>
    <row r="2098" spans="11:11" x14ac:dyDescent="0.15">
      <c r="K2098" s="153"/>
    </row>
    <row r="2099" spans="11:11" x14ac:dyDescent="0.15">
      <c r="K2099" s="153"/>
    </row>
    <row r="2100" spans="11:11" x14ac:dyDescent="0.15">
      <c r="K2100" s="153"/>
    </row>
    <row r="2101" spans="11:11" x14ac:dyDescent="0.15">
      <c r="K2101" s="153"/>
    </row>
    <row r="2102" spans="11:11" x14ac:dyDescent="0.15">
      <c r="K2102" s="153"/>
    </row>
    <row r="2103" spans="11:11" x14ac:dyDescent="0.15">
      <c r="K2103" s="153"/>
    </row>
    <row r="2104" spans="11:11" x14ac:dyDescent="0.15">
      <c r="K2104" s="153"/>
    </row>
    <row r="2105" spans="11:11" x14ac:dyDescent="0.15">
      <c r="K2105" s="153"/>
    </row>
    <row r="2106" spans="11:11" x14ac:dyDescent="0.15">
      <c r="K2106" s="153"/>
    </row>
    <row r="2107" spans="11:11" x14ac:dyDescent="0.15">
      <c r="K2107" s="153"/>
    </row>
    <row r="2108" spans="11:11" x14ac:dyDescent="0.15">
      <c r="K2108" s="153"/>
    </row>
    <row r="2109" spans="11:11" x14ac:dyDescent="0.15">
      <c r="K2109" s="153"/>
    </row>
    <row r="2110" spans="11:11" x14ac:dyDescent="0.15">
      <c r="K2110" s="153"/>
    </row>
    <row r="2111" spans="11:11" x14ac:dyDescent="0.15">
      <c r="K2111" s="153"/>
    </row>
    <row r="2112" spans="11:11" x14ac:dyDescent="0.15">
      <c r="K2112" s="153"/>
    </row>
    <row r="2113" spans="11:11" x14ac:dyDescent="0.15">
      <c r="K2113" s="153"/>
    </row>
    <row r="2114" spans="11:11" x14ac:dyDescent="0.15">
      <c r="K2114" s="153"/>
    </row>
    <row r="2115" spans="11:11" x14ac:dyDescent="0.15">
      <c r="K2115" s="153"/>
    </row>
    <row r="2116" spans="11:11" x14ac:dyDescent="0.15">
      <c r="K2116" s="153"/>
    </row>
    <row r="2117" spans="11:11" x14ac:dyDescent="0.15">
      <c r="K2117" s="153"/>
    </row>
    <row r="2118" spans="11:11" x14ac:dyDescent="0.15">
      <c r="K2118" s="153"/>
    </row>
    <row r="2119" spans="11:11" x14ac:dyDescent="0.15">
      <c r="K2119" s="153"/>
    </row>
    <row r="2120" spans="11:11" x14ac:dyDescent="0.15">
      <c r="K2120" s="153"/>
    </row>
    <row r="2121" spans="11:11" x14ac:dyDescent="0.15">
      <c r="K2121" s="153"/>
    </row>
    <row r="2122" spans="11:11" x14ac:dyDescent="0.15">
      <c r="K2122" s="153"/>
    </row>
    <row r="2123" spans="11:11" x14ac:dyDescent="0.15">
      <c r="K2123" s="153"/>
    </row>
    <row r="2124" spans="11:11" x14ac:dyDescent="0.15">
      <c r="K2124" s="153"/>
    </row>
    <row r="2125" spans="11:11" x14ac:dyDescent="0.15">
      <c r="K2125" s="153"/>
    </row>
    <row r="2126" spans="11:11" x14ac:dyDescent="0.15">
      <c r="K2126" s="153"/>
    </row>
    <row r="2127" spans="11:11" x14ac:dyDescent="0.15">
      <c r="K2127" s="153"/>
    </row>
    <row r="2128" spans="11:11" x14ac:dyDescent="0.15">
      <c r="K2128" s="153"/>
    </row>
    <row r="2129" spans="11:11" x14ac:dyDescent="0.15">
      <c r="K2129" s="153"/>
    </row>
    <row r="2130" spans="11:11" x14ac:dyDescent="0.15">
      <c r="K2130" s="153"/>
    </row>
    <row r="2131" spans="11:11" x14ac:dyDescent="0.15">
      <c r="K2131" s="153"/>
    </row>
    <row r="2132" spans="11:11" x14ac:dyDescent="0.15">
      <c r="K2132" s="153"/>
    </row>
    <row r="2133" spans="11:11" x14ac:dyDescent="0.15">
      <c r="K2133" s="153"/>
    </row>
    <row r="2134" spans="11:11" x14ac:dyDescent="0.15">
      <c r="K2134" s="153"/>
    </row>
    <row r="2135" spans="11:11" x14ac:dyDescent="0.15">
      <c r="K2135" s="153"/>
    </row>
    <row r="2136" spans="11:11" x14ac:dyDescent="0.15">
      <c r="K2136" s="153"/>
    </row>
    <row r="2137" spans="11:11" x14ac:dyDescent="0.15">
      <c r="K2137" s="153"/>
    </row>
    <row r="2138" spans="11:11" x14ac:dyDescent="0.15">
      <c r="K2138" s="153"/>
    </row>
    <row r="2139" spans="11:11" x14ac:dyDescent="0.15">
      <c r="K2139" s="153"/>
    </row>
    <row r="2140" spans="11:11" x14ac:dyDescent="0.15">
      <c r="K2140" s="153"/>
    </row>
    <row r="2141" spans="11:11" x14ac:dyDescent="0.15">
      <c r="K2141" s="153"/>
    </row>
    <row r="2142" spans="11:11" x14ac:dyDescent="0.15">
      <c r="K2142" s="153"/>
    </row>
    <row r="2143" spans="11:11" x14ac:dyDescent="0.15">
      <c r="K2143" s="153"/>
    </row>
    <row r="2144" spans="11:11" x14ac:dyDescent="0.15">
      <c r="K2144" s="153"/>
    </row>
    <row r="2145" spans="11:11" x14ac:dyDescent="0.15">
      <c r="K2145" s="153"/>
    </row>
    <row r="2146" spans="11:11" x14ac:dyDescent="0.15">
      <c r="K2146" s="153"/>
    </row>
    <row r="2147" spans="11:11" x14ac:dyDescent="0.15">
      <c r="K2147" s="153"/>
    </row>
    <row r="2148" spans="11:11" x14ac:dyDescent="0.15">
      <c r="K2148" s="153"/>
    </row>
    <row r="2149" spans="11:11" x14ac:dyDescent="0.15">
      <c r="K2149" s="153"/>
    </row>
    <row r="2150" spans="11:11" x14ac:dyDescent="0.15">
      <c r="K2150" s="153"/>
    </row>
    <row r="2151" spans="11:11" x14ac:dyDescent="0.15">
      <c r="K2151" s="153"/>
    </row>
    <row r="2152" spans="11:11" x14ac:dyDescent="0.15">
      <c r="K2152" s="153"/>
    </row>
    <row r="2153" spans="11:11" x14ac:dyDescent="0.15">
      <c r="K2153" s="153"/>
    </row>
    <row r="2154" spans="11:11" x14ac:dyDescent="0.15">
      <c r="K2154" s="153"/>
    </row>
    <row r="2155" spans="11:11" x14ac:dyDescent="0.15">
      <c r="K2155" s="153"/>
    </row>
    <row r="2156" spans="11:11" x14ac:dyDescent="0.15">
      <c r="K2156" s="153"/>
    </row>
    <row r="2157" spans="11:11" x14ac:dyDescent="0.15">
      <c r="K2157" s="153"/>
    </row>
    <row r="2158" spans="11:11" x14ac:dyDescent="0.15">
      <c r="K2158" s="153"/>
    </row>
    <row r="2159" spans="11:11" x14ac:dyDescent="0.15">
      <c r="K2159" s="153"/>
    </row>
    <row r="2160" spans="11:11" x14ac:dyDescent="0.15">
      <c r="K2160" s="153"/>
    </row>
    <row r="2161" spans="11:11" x14ac:dyDescent="0.15">
      <c r="K2161" s="153"/>
    </row>
    <row r="2162" spans="11:11" x14ac:dyDescent="0.15">
      <c r="K2162" s="153"/>
    </row>
    <row r="2163" spans="11:11" x14ac:dyDescent="0.15">
      <c r="K2163" s="153"/>
    </row>
    <row r="2164" spans="11:11" x14ac:dyDescent="0.15">
      <c r="K2164" s="153"/>
    </row>
    <row r="2165" spans="11:11" x14ac:dyDescent="0.15">
      <c r="K2165" s="153"/>
    </row>
    <row r="2166" spans="11:11" x14ac:dyDescent="0.15">
      <c r="K2166" s="153"/>
    </row>
    <row r="2167" spans="11:11" x14ac:dyDescent="0.15">
      <c r="K2167" s="153"/>
    </row>
    <row r="2168" spans="11:11" x14ac:dyDescent="0.15">
      <c r="K2168" s="153"/>
    </row>
    <row r="2169" spans="11:11" x14ac:dyDescent="0.15">
      <c r="K2169" s="153"/>
    </row>
    <row r="2170" spans="11:11" x14ac:dyDescent="0.15">
      <c r="K2170" s="153"/>
    </row>
    <row r="2171" spans="11:11" x14ac:dyDescent="0.15">
      <c r="K2171" s="153"/>
    </row>
    <row r="2172" spans="11:11" x14ac:dyDescent="0.15">
      <c r="K2172" s="153"/>
    </row>
    <row r="2173" spans="11:11" x14ac:dyDescent="0.15">
      <c r="K2173" s="153"/>
    </row>
    <row r="2174" spans="11:11" x14ac:dyDescent="0.15">
      <c r="K2174" s="153"/>
    </row>
    <row r="2175" spans="11:11" x14ac:dyDescent="0.15">
      <c r="K2175" s="153"/>
    </row>
    <row r="2176" spans="11:11" x14ac:dyDescent="0.15">
      <c r="K2176" s="153"/>
    </row>
    <row r="2177" spans="11:11" x14ac:dyDescent="0.15">
      <c r="K2177" s="153"/>
    </row>
    <row r="2178" spans="11:11" x14ac:dyDescent="0.15">
      <c r="K2178" s="153"/>
    </row>
    <row r="2179" spans="11:11" x14ac:dyDescent="0.15">
      <c r="K2179" s="153"/>
    </row>
    <row r="2180" spans="11:11" x14ac:dyDescent="0.15">
      <c r="K2180" s="153"/>
    </row>
    <row r="2181" spans="11:11" x14ac:dyDescent="0.15">
      <c r="K2181" s="153"/>
    </row>
    <row r="2182" spans="11:11" x14ac:dyDescent="0.15">
      <c r="K2182" s="153"/>
    </row>
    <row r="2183" spans="11:11" x14ac:dyDescent="0.15">
      <c r="K2183" s="153"/>
    </row>
    <row r="2184" spans="11:11" x14ac:dyDescent="0.15">
      <c r="K2184" s="153"/>
    </row>
    <row r="2185" spans="11:11" x14ac:dyDescent="0.15">
      <c r="K2185" s="153"/>
    </row>
    <row r="2186" spans="11:11" x14ac:dyDescent="0.15">
      <c r="K2186" s="153"/>
    </row>
    <row r="2187" spans="11:11" x14ac:dyDescent="0.15">
      <c r="K2187" s="153"/>
    </row>
    <row r="2188" spans="11:11" x14ac:dyDescent="0.15">
      <c r="K2188" s="153"/>
    </row>
    <row r="2189" spans="11:11" x14ac:dyDescent="0.15">
      <c r="K2189" s="153"/>
    </row>
    <row r="2190" spans="11:11" x14ac:dyDescent="0.15">
      <c r="K2190" s="153"/>
    </row>
    <row r="2191" spans="11:11" x14ac:dyDescent="0.15">
      <c r="K2191" s="153"/>
    </row>
    <row r="2192" spans="11:11" x14ac:dyDescent="0.15">
      <c r="K2192" s="153"/>
    </row>
    <row r="2193" spans="11:11" x14ac:dyDescent="0.15">
      <c r="K2193" s="153"/>
    </row>
    <row r="2194" spans="11:11" x14ac:dyDescent="0.15">
      <c r="K2194" s="153"/>
    </row>
    <row r="2195" spans="11:11" x14ac:dyDescent="0.15">
      <c r="K2195" s="153"/>
    </row>
    <row r="2196" spans="11:11" x14ac:dyDescent="0.15">
      <c r="K2196" s="153"/>
    </row>
    <row r="2197" spans="11:11" x14ac:dyDescent="0.15">
      <c r="K2197" s="153"/>
    </row>
    <row r="2198" spans="11:11" x14ac:dyDescent="0.15">
      <c r="K2198" s="153"/>
    </row>
    <row r="2199" spans="11:11" x14ac:dyDescent="0.15">
      <c r="K2199" s="153"/>
    </row>
    <row r="2200" spans="11:11" x14ac:dyDescent="0.15">
      <c r="K2200" s="153"/>
    </row>
    <row r="2201" spans="11:11" x14ac:dyDescent="0.15">
      <c r="K2201" s="153"/>
    </row>
    <row r="2202" spans="11:11" x14ac:dyDescent="0.15">
      <c r="K2202" s="153"/>
    </row>
    <row r="2203" spans="11:11" x14ac:dyDescent="0.15">
      <c r="K2203" s="153"/>
    </row>
    <row r="2204" spans="11:11" x14ac:dyDescent="0.15">
      <c r="K2204" s="153"/>
    </row>
    <row r="2205" spans="11:11" x14ac:dyDescent="0.15">
      <c r="K2205" s="153"/>
    </row>
    <row r="2206" spans="11:11" x14ac:dyDescent="0.15">
      <c r="K2206" s="153"/>
    </row>
    <row r="2207" spans="11:11" x14ac:dyDescent="0.15">
      <c r="K2207" s="153"/>
    </row>
    <row r="2208" spans="11:11" x14ac:dyDescent="0.15">
      <c r="K2208" s="153"/>
    </row>
    <row r="2209" spans="11:11" x14ac:dyDescent="0.15">
      <c r="K2209" s="153"/>
    </row>
    <row r="2210" spans="11:11" x14ac:dyDescent="0.15">
      <c r="K2210" s="153"/>
    </row>
    <row r="2211" spans="11:11" x14ac:dyDescent="0.15">
      <c r="K2211" s="153"/>
    </row>
    <row r="2212" spans="11:11" x14ac:dyDescent="0.15">
      <c r="K2212" s="153"/>
    </row>
    <row r="2213" spans="11:11" x14ac:dyDescent="0.15">
      <c r="K2213" s="153"/>
    </row>
    <row r="2214" spans="11:11" x14ac:dyDescent="0.15">
      <c r="K2214" s="153"/>
    </row>
    <row r="2215" spans="11:11" x14ac:dyDescent="0.15">
      <c r="K2215" s="153"/>
    </row>
    <row r="2216" spans="11:11" x14ac:dyDescent="0.15">
      <c r="K2216" s="153"/>
    </row>
    <row r="2217" spans="11:11" x14ac:dyDescent="0.15">
      <c r="K2217" s="153"/>
    </row>
    <row r="2218" spans="11:11" x14ac:dyDescent="0.15">
      <c r="K2218" s="153"/>
    </row>
    <row r="2219" spans="11:11" x14ac:dyDescent="0.15">
      <c r="K2219" s="153"/>
    </row>
    <row r="2220" spans="11:11" x14ac:dyDescent="0.15">
      <c r="K2220" s="153"/>
    </row>
    <row r="2221" spans="11:11" x14ac:dyDescent="0.15">
      <c r="K2221" s="153"/>
    </row>
    <row r="2222" spans="11:11" x14ac:dyDescent="0.15">
      <c r="K2222" s="153"/>
    </row>
    <row r="2223" spans="11:11" x14ac:dyDescent="0.15">
      <c r="K2223" s="153"/>
    </row>
    <row r="2224" spans="11:11" x14ac:dyDescent="0.15">
      <c r="K2224" s="153"/>
    </row>
    <row r="2225" spans="11:11" x14ac:dyDescent="0.15">
      <c r="K2225" s="153"/>
    </row>
    <row r="2226" spans="11:11" x14ac:dyDescent="0.15">
      <c r="K2226" s="153"/>
    </row>
    <row r="2227" spans="11:11" x14ac:dyDescent="0.15">
      <c r="K2227" s="153"/>
    </row>
    <row r="2228" spans="11:11" x14ac:dyDescent="0.15">
      <c r="K2228" s="153"/>
    </row>
    <row r="2229" spans="11:11" x14ac:dyDescent="0.15">
      <c r="K2229" s="153"/>
    </row>
    <row r="2230" spans="11:11" x14ac:dyDescent="0.15">
      <c r="K2230" s="153"/>
    </row>
    <row r="2231" spans="11:11" x14ac:dyDescent="0.15">
      <c r="K2231" s="153"/>
    </row>
    <row r="2232" spans="11:11" x14ac:dyDescent="0.15">
      <c r="K2232" s="153"/>
    </row>
    <row r="2233" spans="11:11" x14ac:dyDescent="0.15">
      <c r="K2233" s="153"/>
    </row>
    <row r="2234" spans="11:11" x14ac:dyDescent="0.15">
      <c r="K2234" s="153"/>
    </row>
    <row r="2235" spans="11:11" x14ac:dyDescent="0.15">
      <c r="K2235" s="153"/>
    </row>
    <row r="2236" spans="11:11" x14ac:dyDescent="0.15">
      <c r="K2236" s="153"/>
    </row>
    <row r="2237" spans="11:11" x14ac:dyDescent="0.15">
      <c r="K2237" s="153"/>
    </row>
    <row r="2238" spans="11:11" x14ac:dyDescent="0.15">
      <c r="K2238" s="153"/>
    </row>
    <row r="2239" spans="11:11" x14ac:dyDescent="0.15">
      <c r="K2239" s="153"/>
    </row>
    <row r="2240" spans="11:11" x14ac:dyDescent="0.15">
      <c r="K2240" s="153"/>
    </row>
    <row r="2241" spans="11:11" x14ac:dyDescent="0.15">
      <c r="K2241" s="153"/>
    </row>
    <row r="2242" spans="11:11" x14ac:dyDescent="0.15">
      <c r="K2242" s="153"/>
    </row>
    <row r="2243" spans="11:11" x14ac:dyDescent="0.15">
      <c r="K2243" s="153"/>
    </row>
    <row r="2244" spans="11:11" x14ac:dyDescent="0.15">
      <c r="K2244" s="153"/>
    </row>
    <row r="2245" spans="11:11" x14ac:dyDescent="0.15">
      <c r="K2245" s="153"/>
    </row>
    <row r="2246" spans="11:11" x14ac:dyDescent="0.15">
      <c r="K2246" s="153"/>
    </row>
    <row r="2247" spans="11:11" x14ac:dyDescent="0.15">
      <c r="K2247" s="153"/>
    </row>
    <row r="2248" spans="11:11" x14ac:dyDescent="0.15">
      <c r="K2248" s="153"/>
    </row>
    <row r="2249" spans="11:11" x14ac:dyDescent="0.15">
      <c r="K2249" s="153"/>
    </row>
    <row r="2250" spans="11:11" x14ac:dyDescent="0.15">
      <c r="K2250" s="153"/>
    </row>
    <row r="2251" spans="11:11" x14ac:dyDescent="0.15">
      <c r="K2251" s="153"/>
    </row>
    <row r="2252" spans="11:11" x14ac:dyDescent="0.15">
      <c r="K2252" s="153"/>
    </row>
    <row r="2253" spans="11:11" x14ac:dyDescent="0.15">
      <c r="K2253" s="153"/>
    </row>
    <row r="2254" spans="11:11" x14ac:dyDescent="0.15">
      <c r="K2254" s="153"/>
    </row>
    <row r="2255" spans="11:11" x14ac:dyDescent="0.15">
      <c r="K2255" s="153"/>
    </row>
    <row r="2256" spans="11:11" x14ac:dyDescent="0.15">
      <c r="K2256" s="153"/>
    </row>
    <row r="2257" spans="11:11" x14ac:dyDescent="0.15">
      <c r="K2257" s="153"/>
    </row>
    <row r="2258" spans="11:11" x14ac:dyDescent="0.15">
      <c r="K2258" s="153"/>
    </row>
    <row r="2259" spans="11:11" x14ac:dyDescent="0.15">
      <c r="K2259" s="153"/>
    </row>
    <row r="2260" spans="11:11" x14ac:dyDescent="0.15">
      <c r="K2260" s="153"/>
    </row>
    <row r="2261" spans="11:11" x14ac:dyDescent="0.15">
      <c r="K2261" s="153"/>
    </row>
    <row r="2262" spans="11:11" x14ac:dyDescent="0.15">
      <c r="K2262" s="153"/>
    </row>
    <row r="2263" spans="11:11" x14ac:dyDescent="0.15">
      <c r="K2263" s="153"/>
    </row>
    <row r="2264" spans="11:11" x14ac:dyDescent="0.15">
      <c r="K2264" s="153"/>
    </row>
    <row r="2265" spans="11:11" x14ac:dyDescent="0.15">
      <c r="K2265" s="153"/>
    </row>
    <row r="2266" spans="11:11" x14ac:dyDescent="0.15">
      <c r="K2266" s="153"/>
    </row>
    <row r="2267" spans="11:11" x14ac:dyDescent="0.15">
      <c r="K2267" s="153"/>
    </row>
    <row r="2268" spans="11:11" x14ac:dyDescent="0.15">
      <c r="K2268" s="153"/>
    </row>
    <row r="2269" spans="11:11" x14ac:dyDescent="0.15">
      <c r="K2269" s="153"/>
    </row>
    <row r="2270" spans="11:11" x14ac:dyDescent="0.15">
      <c r="K2270" s="153"/>
    </row>
    <row r="2271" spans="11:11" x14ac:dyDescent="0.15">
      <c r="K2271" s="153"/>
    </row>
    <row r="2272" spans="11:11" x14ac:dyDescent="0.15">
      <c r="K2272" s="153"/>
    </row>
    <row r="2273" spans="11:11" x14ac:dyDescent="0.15">
      <c r="K2273" s="153"/>
    </row>
    <row r="2274" spans="11:11" x14ac:dyDescent="0.15">
      <c r="K2274" s="153"/>
    </row>
    <row r="2275" spans="11:11" x14ac:dyDescent="0.15">
      <c r="K2275" s="153"/>
    </row>
    <row r="2276" spans="11:11" x14ac:dyDescent="0.15">
      <c r="K2276" s="153"/>
    </row>
    <row r="2277" spans="11:11" x14ac:dyDescent="0.15">
      <c r="K2277" s="153"/>
    </row>
    <row r="2278" spans="11:11" x14ac:dyDescent="0.15">
      <c r="K2278" s="153"/>
    </row>
    <row r="2279" spans="11:11" x14ac:dyDescent="0.15">
      <c r="K2279" s="153"/>
    </row>
    <row r="2280" spans="11:11" x14ac:dyDescent="0.15">
      <c r="K2280" s="153"/>
    </row>
    <row r="2281" spans="11:11" x14ac:dyDescent="0.15">
      <c r="K2281" s="153"/>
    </row>
    <row r="2282" spans="11:11" x14ac:dyDescent="0.15">
      <c r="K2282" s="153"/>
    </row>
    <row r="2283" spans="11:11" x14ac:dyDescent="0.15">
      <c r="K2283" s="153"/>
    </row>
    <row r="2284" spans="11:11" x14ac:dyDescent="0.15">
      <c r="K2284" s="153"/>
    </row>
    <row r="2285" spans="11:11" x14ac:dyDescent="0.15">
      <c r="K2285" s="153"/>
    </row>
    <row r="2286" spans="11:11" x14ac:dyDescent="0.15">
      <c r="K2286" s="153"/>
    </row>
    <row r="2287" spans="11:11" x14ac:dyDescent="0.15">
      <c r="K2287" s="153"/>
    </row>
    <row r="2288" spans="11:11" x14ac:dyDescent="0.15">
      <c r="K2288" s="153"/>
    </row>
    <row r="2289" spans="11:11" x14ac:dyDescent="0.15">
      <c r="K2289" s="153"/>
    </row>
    <row r="2290" spans="11:11" x14ac:dyDescent="0.15">
      <c r="K2290" s="153"/>
    </row>
    <row r="2291" spans="11:11" x14ac:dyDescent="0.15">
      <c r="K2291" s="153"/>
    </row>
    <row r="2292" spans="11:11" x14ac:dyDescent="0.15">
      <c r="K2292" s="153"/>
    </row>
    <row r="2293" spans="11:11" x14ac:dyDescent="0.15">
      <c r="K2293" s="153"/>
    </row>
    <row r="2294" spans="11:11" x14ac:dyDescent="0.15">
      <c r="K2294" s="153"/>
    </row>
    <row r="2295" spans="11:11" x14ac:dyDescent="0.15">
      <c r="K2295" s="153"/>
    </row>
    <row r="2296" spans="11:11" x14ac:dyDescent="0.15">
      <c r="K2296" s="153"/>
    </row>
    <row r="2297" spans="11:11" x14ac:dyDescent="0.15">
      <c r="K2297" s="153"/>
    </row>
    <row r="2298" spans="11:11" x14ac:dyDescent="0.15">
      <c r="K2298" s="153"/>
    </row>
    <row r="2299" spans="11:11" x14ac:dyDescent="0.15">
      <c r="K2299" s="153"/>
    </row>
    <row r="2300" spans="11:11" x14ac:dyDescent="0.15">
      <c r="K2300" s="153"/>
    </row>
    <row r="2301" spans="11:11" x14ac:dyDescent="0.15">
      <c r="K2301" s="153"/>
    </row>
    <row r="2302" spans="11:11" x14ac:dyDescent="0.15">
      <c r="K2302" s="153"/>
    </row>
    <row r="2303" spans="11:11" x14ac:dyDescent="0.15">
      <c r="K2303" s="153"/>
    </row>
    <row r="2304" spans="11:11" x14ac:dyDescent="0.15">
      <c r="K2304" s="153"/>
    </row>
    <row r="2305" spans="11:11" x14ac:dyDescent="0.15">
      <c r="K2305" s="153"/>
    </row>
    <row r="2306" spans="11:11" x14ac:dyDescent="0.15">
      <c r="K2306" s="153"/>
    </row>
    <row r="2307" spans="11:11" x14ac:dyDescent="0.15">
      <c r="K2307" s="153"/>
    </row>
    <row r="2308" spans="11:11" x14ac:dyDescent="0.15">
      <c r="K2308" s="153"/>
    </row>
    <row r="2309" spans="11:11" x14ac:dyDescent="0.15">
      <c r="K2309" s="153"/>
    </row>
    <row r="2310" spans="11:11" x14ac:dyDescent="0.15">
      <c r="K2310" s="153"/>
    </row>
    <row r="2311" spans="11:11" x14ac:dyDescent="0.15">
      <c r="K2311" s="153"/>
    </row>
    <row r="2312" spans="11:11" x14ac:dyDescent="0.15">
      <c r="K2312" s="153"/>
    </row>
    <row r="2313" spans="11:11" x14ac:dyDescent="0.15">
      <c r="K2313" s="153"/>
    </row>
    <row r="2314" spans="11:11" x14ac:dyDescent="0.15">
      <c r="K2314" s="153"/>
    </row>
    <row r="2315" spans="11:11" x14ac:dyDescent="0.15">
      <c r="K2315" s="153"/>
    </row>
    <row r="2316" spans="11:11" x14ac:dyDescent="0.15">
      <c r="K2316" s="153"/>
    </row>
    <row r="2317" spans="11:11" x14ac:dyDescent="0.15">
      <c r="K2317" s="153"/>
    </row>
    <row r="2318" spans="11:11" x14ac:dyDescent="0.15">
      <c r="K2318" s="153"/>
    </row>
    <row r="2319" spans="11:11" x14ac:dyDescent="0.15">
      <c r="K2319" s="153"/>
    </row>
    <row r="2320" spans="11:11" x14ac:dyDescent="0.15">
      <c r="K2320" s="153"/>
    </row>
    <row r="2321" spans="11:11" x14ac:dyDescent="0.15">
      <c r="K2321" s="153"/>
    </row>
    <row r="2322" spans="11:11" x14ac:dyDescent="0.15">
      <c r="K2322" s="153"/>
    </row>
    <row r="2323" spans="11:11" x14ac:dyDescent="0.15">
      <c r="K2323" s="153"/>
    </row>
    <row r="2324" spans="11:11" x14ac:dyDescent="0.15">
      <c r="K2324" s="153"/>
    </row>
    <row r="2325" spans="11:11" x14ac:dyDescent="0.15">
      <c r="K2325" s="153"/>
    </row>
    <row r="2326" spans="11:11" x14ac:dyDescent="0.15">
      <c r="K2326" s="153"/>
    </row>
    <row r="2327" spans="11:11" x14ac:dyDescent="0.15">
      <c r="K2327" s="153"/>
    </row>
    <row r="2328" spans="11:11" x14ac:dyDescent="0.15">
      <c r="K2328" s="153"/>
    </row>
    <row r="2329" spans="11:11" x14ac:dyDescent="0.15">
      <c r="K2329" s="153"/>
    </row>
    <row r="2330" spans="11:11" x14ac:dyDescent="0.15">
      <c r="K2330" s="153"/>
    </row>
    <row r="2331" spans="11:11" x14ac:dyDescent="0.15">
      <c r="K2331" s="153"/>
    </row>
    <row r="2332" spans="11:11" x14ac:dyDescent="0.15">
      <c r="K2332" s="153"/>
    </row>
    <row r="2333" spans="11:11" x14ac:dyDescent="0.15">
      <c r="K2333" s="153"/>
    </row>
    <row r="2334" spans="11:11" x14ac:dyDescent="0.15">
      <c r="K2334" s="153"/>
    </row>
    <row r="2335" spans="11:11" x14ac:dyDescent="0.15">
      <c r="K2335" s="153"/>
    </row>
    <row r="2336" spans="11:11" x14ac:dyDescent="0.15">
      <c r="K2336" s="153"/>
    </row>
    <row r="2337" spans="11:11" x14ac:dyDescent="0.15">
      <c r="K2337" s="153"/>
    </row>
    <row r="2338" spans="11:11" x14ac:dyDescent="0.15">
      <c r="K2338" s="153"/>
    </row>
    <row r="2339" spans="11:11" x14ac:dyDescent="0.15">
      <c r="K2339" s="153"/>
    </row>
    <row r="2340" spans="11:11" x14ac:dyDescent="0.15">
      <c r="K2340" s="153"/>
    </row>
    <row r="2341" spans="11:11" x14ac:dyDescent="0.15">
      <c r="K2341" s="153"/>
    </row>
    <row r="2342" spans="11:11" x14ac:dyDescent="0.15">
      <c r="K2342" s="153"/>
    </row>
    <row r="2343" spans="11:11" x14ac:dyDescent="0.15">
      <c r="K2343" s="153"/>
    </row>
    <row r="2344" spans="11:11" x14ac:dyDescent="0.15">
      <c r="K2344" s="153"/>
    </row>
    <row r="2345" spans="11:11" x14ac:dyDescent="0.15">
      <c r="K2345" s="153"/>
    </row>
    <row r="2346" spans="11:11" x14ac:dyDescent="0.15">
      <c r="K2346" s="153"/>
    </row>
    <row r="2347" spans="11:11" x14ac:dyDescent="0.15">
      <c r="K2347" s="153"/>
    </row>
    <row r="2348" spans="11:11" x14ac:dyDescent="0.15">
      <c r="K2348" s="153"/>
    </row>
    <row r="2349" spans="11:11" x14ac:dyDescent="0.15">
      <c r="K2349" s="153"/>
    </row>
    <row r="2350" spans="11:11" x14ac:dyDescent="0.15">
      <c r="K2350" s="153"/>
    </row>
    <row r="2351" spans="11:11" x14ac:dyDescent="0.15">
      <c r="K2351" s="153"/>
    </row>
    <row r="2352" spans="11:11" x14ac:dyDescent="0.15">
      <c r="K2352" s="153"/>
    </row>
    <row r="2353" spans="11:11" x14ac:dyDescent="0.15">
      <c r="K2353" s="153"/>
    </row>
    <row r="2354" spans="11:11" x14ac:dyDescent="0.15">
      <c r="K2354" s="153"/>
    </row>
    <row r="2355" spans="11:11" x14ac:dyDescent="0.15">
      <c r="K2355" s="153"/>
    </row>
    <row r="2356" spans="11:11" x14ac:dyDescent="0.15">
      <c r="K2356" s="153"/>
    </row>
    <row r="2357" spans="11:11" x14ac:dyDescent="0.15">
      <c r="K2357" s="153"/>
    </row>
    <row r="2358" spans="11:11" x14ac:dyDescent="0.15">
      <c r="K2358" s="153"/>
    </row>
    <row r="2359" spans="11:11" x14ac:dyDescent="0.15">
      <c r="K2359" s="153"/>
    </row>
    <row r="2360" spans="11:11" x14ac:dyDescent="0.15">
      <c r="K2360" s="153"/>
    </row>
    <row r="2361" spans="11:11" x14ac:dyDescent="0.15">
      <c r="K2361" s="153"/>
    </row>
    <row r="2362" spans="11:11" x14ac:dyDescent="0.15">
      <c r="K2362" s="153"/>
    </row>
    <row r="2363" spans="11:11" x14ac:dyDescent="0.15">
      <c r="K2363" s="153"/>
    </row>
    <row r="2364" spans="11:11" x14ac:dyDescent="0.15">
      <c r="K2364" s="153"/>
    </row>
    <row r="2365" spans="11:11" x14ac:dyDescent="0.15">
      <c r="K2365" s="153"/>
    </row>
    <row r="2366" spans="11:11" x14ac:dyDescent="0.15">
      <c r="K2366" s="153"/>
    </row>
    <row r="2367" spans="11:11" x14ac:dyDescent="0.15">
      <c r="K2367" s="153"/>
    </row>
    <row r="2368" spans="11:11" x14ac:dyDescent="0.15">
      <c r="K2368" s="153"/>
    </row>
    <row r="2369" spans="11:11" x14ac:dyDescent="0.15">
      <c r="K2369" s="153"/>
    </row>
    <row r="2370" spans="11:11" x14ac:dyDescent="0.15">
      <c r="K2370" s="153"/>
    </row>
    <row r="2371" spans="11:11" x14ac:dyDescent="0.15">
      <c r="K2371" s="153"/>
    </row>
    <row r="2372" spans="11:11" x14ac:dyDescent="0.15">
      <c r="K2372" s="153"/>
    </row>
    <row r="2373" spans="11:11" x14ac:dyDescent="0.15">
      <c r="K2373" s="153"/>
    </row>
    <row r="2374" spans="11:11" x14ac:dyDescent="0.15">
      <c r="K2374" s="153"/>
    </row>
    <row r="2375" spans="11:11" x14ac:dyDescent="0.15">
      <c r="K2375" s="153"/>
    </row>
    <row r="2376" spans="11:11" x14ac:dyDescent="0.15">
      <c r="K2376" s="153"/>
    </row>
    <row r="2377" spans="11:11" x14ac:dyDescent="0.15">
      <c r="K2377" s="153"/>
    </row>
    <row r="2378" spans="11:11" x14ac:dyDescent="0.15">
      <c r="K2378" s="153"/>
    </row>
    <row r="2379" spans="11:11" x14ac:dyDescent="0.15">
      <c r="K2379" s="153"/>
    </row>
    <row r="2380" spans="11:11" x14ac:dyDescent="0.15">
      <c r="K2380" s="153"/>
    </row>
    <row r="2381" spans="11:11" x14ac:dyDescent="0.15">
      <c r="K2381" s="153"/>
    </row>
    <row r="2382" spans="11:11" x14ac:dyDescent="0.15">
      <c r="K2382" s="153"/>
    </row>
    <row r="2383" spans="11:11" x14ac:dyDescent="0.15">
      <c r="K2383" s="153"/>
    </row>
    <row r="2384" spans="11:11" x14ac:dyDescent="0.15">
      <c r="K2384" s="153"/>
    </row>
    <row r="2385" spans="11:11" x14ac:dyDescent="0.15">
      <c r="K2385" s="153"/>
    </row>
    <row r="2386" spans="11:11" x14ac:dyDescent="0.15">
      <c r="K2386" s="153"/>
    </row>
    <row r="2387" spans="11:11" x14ac:dyDescent="0.15">
      <c r="K2387" s="153"/>
    </row>
    <row r="2388" spans="11:11" x14ac:dyDescent="0.15">
      <c r="K2388" s="153"/>
    </row>
    <row r="2389" spans="11:11" x14ac:dyDescent="0.15">
      <c r="K2389" s="153"/>
    </row>
    <row r="2390" spans="11:11" x14ac:dyDescent="0.15">
      <c r="K2390" s="153"/>
    </row>
    <row r="2391" spans="11:11" x14ac:dyDescent="0.15">
      <c r="K2391" s="153"/>
    </row>
    <row r="2392" spans="11:11" x14ac:dyDescent="0.15">
      <c r="K2392" s="153"/>
    </row>
    <row r="2393" spans="11:11" x14ac:dyDescent="0.15">
      <c r="K2393" s="153"/>
    </row>
    <row r="2394" spans="11:11" x14ac:dyDescent="0.15">
      <c r="K2394" s="153"/>
    </row>
    <row r="2395" spans="11:11" x14ac:dyDescent="0.15">
      <c r="K2395" s="153"/>
    </row>
    <row r="2396" spans="11:11" x14ac:dyDescent="0.15">
      <c r="K2396" s="153"/>
    </row>
    <row r="2397" spans="11:11" x14ac:dyDescent="0.15">
      <c r="K2397" s="153"/>
    </row>
    <row r="2398" spans="11:11" x14ac:dyDescent="0.15">
      <c r="K2398" s="153"/>
    </row>
    <row r="2399" spans="11:11" x14ac:dyDescent="0.15">
      <c r="K2399" s="153"/>
    </row>
    <row r="2400" spans="11:11" x14ac:dyDescent="0.15">
      <c r="K2400" s="153"/>
    </row>
    <row r="2401" spans="11:11" x14ac:dyDescent="0.15">
      <c r="K2401" s="153"/>
    </row>
    <row r="2402" spans="11:11" x14ac:dyDescent="0.15">
      <c r="K2402" s="153"/>
    </row>
    <row r="2403" spans="11:11" x14ac:dyDescent="0.15">
      <c r="K2403" s="153"/>
    </row>
    <row r="2404" spans="11:11" x14ac:dyDescent="0.15">
      <c r="K2404" s="153"/>
    </row>
    <row r="2405" spans="11:11" x14ac:dyDescent="0.15">
      <c r="K2405" s="153"/>
    </row>
    <row r="2406" spans="11:11" x14ac:dyDescent="0.15">
      <c r="K2406" s="153"/>
    </row>
    <row r="2407" spans="11:11" x14ac:dyDescent="0.15">
      <c r="K2407" s="153"/>
    </row>
    <row r="2408" spans="11:11" x14ac:dyDescent="0.15">
      <c r="K2408" s="153"/>
    </row>
    <row r="2409" spans="11:11" x14ac:dyDescent="0.15">
      <c r="K2409" s="153"/>
    </row>
    <row r="2410" spans="11:11" x14ac:dyDescent="0.15">
      <c r="K2410" s="153"/>
    </row>
    <row r="2411" spans="11:11" x14ac:dyDescent="0.15">
      <c r="K2411" s="153"/>
    </row>
    <row r="2412" spans="11:11" x14ac:dyDescent="0.15">
      <c r="K2412" s="153"/>
    </row>
    <row r="2413" spans="11:11" x14ac:dyDescent="0.15">
      <c r="K2413" s="153"/>
    </row>
    <row r="2414" spans="11:11" x14ac:dyDescent="0.15">
      <c r="K2414" s="153"/>
    </row>
    <row r="2415" spans="11:11" x14ac:dyDescent="0.15">
      <c r="K2415" s="153"/>
    </row>
    <row r="2416" spans="11:11" x14ac:dyDescent="0.15">
      <c r="K2416" s="153"/>
    </row>
    <row r="2417" spans="11:11" x14ac:dyDescent="0.15">
      <c r="K2417" s="153"/>
    </row>
    <row r="2418" spans="11:11" x14ac:dyDescent="0.15">
      <c r="K2418" s="153"/>
    </row>
    <row r="2419" spans="11:11" x14ac:dyDescent="0.15">
      <c r="K2419" s="153"/>
    </row>
    <row r="2420" spans="11:11" x14ac:dyDescent="0.15">
      <c r="K2420" s="153"/>
    </row>
    <row r="2421" spans="11:11" x14ac:dyDescent="0.15">
      <c r="K2421" s="153"/>
    </row>
    <row r="2422" spans="11:11" x14ac:dyDescent="0.15">
      <c r="K2422" s="153"/>
    </row>
    <row r="2423" spans="11:11" x14ac:dyDescent="0.15">
      <c r="K2423" s="153"/>
    </row>
    <row r="2424" spans="11:11" x14ac:dyDescent="0.15">
      <c r="K2424" s="153"/>
    </row>
    <row r="2425" spans="11:11" x14ac:dyDescent="0.15">
      <c r="K2425" s="153"/>
    </row>
    <row r="2426" spans="11:11" x14ac:dyDescent="0.15">
      <c r="K2426" s="153"/>
    </row>
    <row r="2427" spans="11:11" x14ac:dyDescent="0.15">
      <c r="K2427" s="153"/>
    </row>
    <row r="2428" spans="11:11" x14ac:dyDescent="0.15">
      <c r="K2428" s="153"/>
    </row>
    <row r="2429" spans="11:11" x14ac:dyDescent="0.15">
      <c r="K2429" s="153"/>
    </row>
    <row r="2430" spans="11:11" x14ac:dyDescent="0.15">
      <c r="K2430" s="153"/>
    </row>
    <row r="2431" spans="11:11" x14ac:dyDescent="0.15">
      <c r="K2431" s="153"/>
    </row>
    <row r="2432" spans="11:11" x14ac:dyDescent="0.15">
      <c r="K2432" s="153"/>
    </row>
    <row r="2433" spans="11:11" x14ac:dyDescent="0.15">
      <c r="K2433" s="153"/>
    </row>
    <row r="2434" spans="11:11" x14ac:dyDescent="0.15">
      <c r="K2434" s="153"/>
    </row>
    <row r="2435" spans="11:11" x14ac:dyDescent="0.15">
      <c r="K2435" s="153"/>
    </row>
    <row r="2436" spans="11:11" x14ac:dyDescent="0.15">
      <c r="K2436" s="153"/>
    </row>
    <row r="2437" spans="11:11" x14ac:dyDescent="0.15">
      <c r="K2437" s="153"/>
    </row>
    <row r="2438" spans="11:11" x14ac:dyDescent="0.15">
      <c r="K2438" s="153"/>
    </row>
    <row r="2439" spans="11:11" x14ac:dyDescent="0.15">
      <c r="K2439" s="153"/>
    </row>
    <row r="2440" spans="11:11" x14ac:dyDescent="0.15">
      <c r="K2440" s="153"/>
    </row>
    <row r="2441" spans="11:11" x14ac:dyDescent="0.15">
      <c r="K2441" s="153"/>
    </row>
    <row r="2442" spans="11:11" x14ac:dyDescent="0.15">
      <c r="K2442" s="153"/>
    </row>
    <row r="2443" spans="11:11" x14ac:dyDescent="0.15">
      <c r="K2443" s="153"/>
    </row>
    <row r="2444" spans="11:11" x14ac:dyDescent="0.15">
      <c r="K2444" s="153"/>
    </row>
    <row r="2445" spans="11:11" x14ac:dyDescent="0.15">
      <c r="K2445" s="153"/>
    </row>
    <row r="2446" spans="11:11" x14ac:dyDescent="0.15">
      <c r="K2446" s="153"/>
    </row>
    <row r="2447" spans="11:11" x14ac:dyDescent="0.15">
      <c r="K2447" s="153"/>
    </row>
    <row r="2448" spans="11:11" x14ac:dyDescent="0.15">
      <c r="K2448" s="153"/>
    </row>
    <row r="2449" spans="11:11" x14ac:dyDescent="0.15">
      <c r="K2449" s="153"/>
    </row>
    <row r="2450" spans="11:11" x14ac:dyDescent="0.15">
      <c r="K2450" s="153"/>
    </row>
    <row r="2451" spans="11:11" x14ac:dyDescent="0.15">
      <c r="K2451" s="153"/>
    </row>
    <row r="2452" spans="11:11" x14ac:dyDescent="0.15">
      <c r="K2452" s="153"/>
    </row>
    <row r="2453" spans="11:11" x14ac:dyDescent="0.15">
      <c r="K2453" s="153"/>
    </row>
    <row r="2454" spans="11:11" x14ac:dyDescent="0.15">
      <c r="K2454" s="153"/>
    </row>
    <row r="2455" spans="11:11" x14ac:dyDescent="0.15">
      <c r="K2455" s="153"/>
    </row>
    <row r="2456" spans="11:11" x14ac:dyDescent="0.15">
      <c r="K2456" s="153"/>
    </row>
    <row r="2457" spans="11:11" x14ac:dyDescent="0.15">
      <c r="K2457" s="153"/>
    </row>
    <row r="2458" spans="11:11" x14ac:dyDescent="0.15">
      <c r="K2458" s="153"/>
    </row>
    <row r="2459" spans="11:11" x14ac:dyDescent="0.15">
      <c r="K2459" s="153"/>
    </row>
    <row r="2460" spans="11:11" x14ac:dyDescent="0.15">
      <c r="K2460" s="153"/>
    </row>
    <row r="2461" spans="11:11" x14ac:dyDescent="0.15">
      <c r="K2461" s="153"/>
    </row>
    <row r="2462" spans="11:11" x14ac:dyDescent="0.15">
      <c r="K2462" s="153"/>
    </row>
    <row r="2463" spans="11:11" x14ac:dyDescent="0.15">
      <c r="K2463" s="153"/>
    </row>
    <row r="2464" spans="11:11" x14ac:dyDescent="0.15">
      <c r="K2464" s="153"/>
    </row>
    <row r="2465" spans="11:11" x14ac:dyDescent="0.15">
      <c r="K2465" s="153"/>
    </row>
    <row r="2466" spans="11:11" x14ac:dyDescent="0.15">
      <c r="K2466" s="153"/>
    </row>
    <row r="2467" spans="11:11" x14ac:dyDescent="0.15">
      <c r="K2467" s="153"/>
    </row>
    <row r="2468" spans="11:11" x14ac:dyDescent="0.15">
      <c r="K2468" s="153"/>
    </row>
    <row r="2469" spans="11:11" x14ac:dyDescent="0.15">
      <c r="K2469" s="153"/>
    </row>
    <row r="2470" spans="11:11" x14ac:dyDescent="0.15">
      <c r="K2470" s="153"/>
    </row>
    <row r="2471" spans="11:11" x14ac:dyDescent="0.15">
      <c r="K2471" s="153"/>
    </row>
    <row r="2472" spans="11:11" x14ac:dyDescent="0.15">
      <c r="K2472" s="153"/>
    </row>
    <row r="2473" spans="11:11" x14ac:dyDescent="0.15">
      <c r="K2473" s="153"/>
    </row>
    <row r="2474" spans="11:11" x14ac:dyDescent="0.15">
      <c r="K2474" s="153"/>
    </row>
    <row r="2475" spans="11:11" x14ac:dyDescent="0.15">
      <c r="K2475" s="153"/>
    </row>
    <row r="2476" spans="11:11" x14ac:dyDescent="0.15">
      <c r="K2476" s="153"/>
    </row>
    <row r="2477" spans="11:11" x14ac:dyDescent="0.15">
      <c r="K2477" s="153"/>
    </row>
    <row r="2478" spans="11:11" x14ac:dyDescent="0.15">
      <c r="K2478" s="153"/>
    </row>
    <row r="2479" spans="11:11" x14ac:dyDescent="0.15">
      <c r="K2479" s="153"/>
    </row>
    <row r="2480" spans="11:11" x14ac:dyDescent="0.15">
      <c r="K2480" s="153"/>
    </row>
    <row r="2481" spans="11:11" x14ac:dyDescent="0.15">
      <c r="K2481" s="153"/>
    </row>
    <row r="2482" spans="11:11" x14ac:dyDescent="0.15">
      <c r="K2482" s="153"/>
    </row>
    <row r="2483" spans="11:11" x14ac:dyDescent="0.15">
      <c r="K2483" s="153"/>
    </row>
    <row r="2484" spans="11:11" x14ac:dyDescent="0.15">
      <c r="K2484" s="153"/>
    </row>
    <row r="2485" spans="11:11" x14ac:dyDescent="0.15">
      <c r="K2485" s="153"/>
    </row>
    <row r="2486" spans="11:11" x14ac:dyDescent="0.15">
      <c r="K2486" s="153"/>
    </row>
    <row r="2487" spans="11:11" x14ac:dyDescent="0.15">
      <c r="K2487" s="153"/>
    </row>
    <row r="2488" spans="11:11" x14ac:dyDescent="0.15">
      <c r="K2488" s="153"/>
    </row>
    <row r="2489" spans="11:11" x14ac:dyDescent="0.15">
      <c r="K2489" s="153"/>
    </row>
    <row r="2490" spans="11:11" x14ac:dyDescent="0.15">
      <c r="K2490" s="153"/>
    </row>
    <row r="2491" spans="11:11" x14ac:dyDescent="0.15">
      <c r="K2491" s="153"/>
    </row>
    <row r="2492" spans="11:11" x14ac:dyDescent="0.15">
      <c r="K2492" s="153"/>
    </row>
    <row r="2493" spans="11:11" x14ac:dyDescent="0.15">
      <c r="K2493" s="153"/>
    </row>
    <row r="2494" spans="11:11" x14ac:dyDescent="0.15">
      <c r="K2494" s="153"/>
    </row>
    <row r="2495" spans="11:11" x14ac:dyDescent="0.15">
      <c r="K2495" s="153"/>
    </row>
    <row r="2496" spans="11:11" x14ac:dyDescent="0.15">
      <c r="K2496" s="153"/>
    </row>
    <row r="2497" spans="11:11" x14ac:dyDescent="0.15">
      <c r="K2497" s="153"/>
    </row>
    <row r="2498" spans="11:11" x14ac:dyDescent="0.15">
      <c r="K2498" s="153"/>
    </row>
    <row r="2499" spans="11:11" x14ac:dyDescent="0.15">
      <c r="K2499" s="153"/>
    </row>
    <row r="2500" spans="11:11" x14ac:dyDescent="0.15">
      <c r="K2500" s="153"/>
    </row>
    <row r="2501" spans="11:11" x14ac:dyDescent="0.15">
      <c r="K2501" s="153"/>
    </row>
    <row r="2502" spans="11:11" x14ac:dyDescent="0.15">
      <c r="K2502" s="153"/>
    </row>
    <row r="2503" spans="11:11" x14ac:dyDescent="0.15">
      <c r="K2503" s="153"/>
    </row>
    <row r="2504" spans="11:11" x14ac:dyDescent="0.15">
      <c r="K2504" s="153"/>
    </row>
    <row r="2505" spans="11:11" x14ac:dyDescent="0.15">
      <c r="K2505" s="153"/>
    </row>
    <row r="2506" spans="11:11" x14ac:dyDescent="0.15">
      <c r="K2506" s="153"/>
    </row>
    <row r="2507" spans="11:11" x14ac:dyDescent="0.15">
      <c r="K2507" s="153"/>
    </row>
    <row r="2508" spans="11:11" x14ac:dyDescent="0.15">
      <c r="K2508" s="153"/>
    </row>
    <row r="2509" spans="11:11" x14ac:dyDescent="0.15">
      <c r="K2509" s="153"/>
    </row>
    <row r="2510" spans="11:11" x14ac:dyDescent="0.15">
      <c r="K2510" s="153"/>
    </row>
    <row r="2511" spans="11:11" x14ac:dyDescent="0.15">
      <c r="K2511" s="153"/>
    </row>
    <row r="2512" spans="11:11" x14ac:dyDescent="0.15">
      <c r="K2512" s="153"/>
    </row>
    <row r="2513" spans="11:11" x14ac:dyDescent="0.15">
      <c r="K2513" s="153"/>
    </row>
    <row r="2514" spans="11:11" x14ac:dyDescent="0.15">
      <c r="K2514" s="153"/>
    </row>
    <row r="2515" spans="11:11" x14ac:dyDescent="0.15">
      <c r="K2515" s="153"/>
    </row>
    <row r="2516" spans="11:11" x14ac:dyDescent="0.15">
      <c r="K2516" s="153"/>
    </row>
    <row r="2517" spans="11:11" x14ac:dyDescent="0.15">
      <c r="K2517" s="153"/>
    </row>
    <row r="2518" spans="11:11" x14ac:dyDescent="0.15">
      <c r="K2518" s="153"/>
    </row>
    <row r="2519" spans="11:11" x14ac:dyDescent="0.15">
      <c r="K2519" s="153"/>
    </row>
    <row r="2520" spans="11:11" x14ac:dyDescent="0.15">
      <c r="K2520" s="153"/>
    </row>
    <row r="2521" spans="11:11" x14ac:dyDescent="0.15">
      <c r="K2521" s="153"/>
    </row>
    <row r="2522" spans="11:11" x14ac:dyDescent="0.15">
      <c r="K2522" s="153"/>
    </row>
    <row r="2523" spans="11:11" x14ac:dyDescent="0.15">
      <c r="K2523" s="153"/>
    </row>
    <row r="2524" spans="11:11" x14ac:dyDescent="0.15">
      <c r="K2524" s="153"/>
    </row>
    <row r="2525" spans="11:11" x14ac:dyDescent="0.15">
      <c r="K2525" s="153"/>
    </row>
    <row r="2526" spans="11:11" x14ac:dyDescent="0.15">
      <c r="K2526" s="153"/>
    </row>
    <row r="2527" spans="11:11" x14ac:dyDescent="0.15">
      <c r="K2527" s="153"/>
    </row>
    <row r="2528" spans="11:11" x14ac:dyDescent="0.15">
      <c r="K2528" s="153"/>
    </row>
    <row r="2529" spans="11:11" x14ac:dyDescent="0.15">
      <c r="K2529" s="153"/>
    </row>
    <row r="2530" spans="11:11" x14ac:dyDescent="0.15">
      <c r="K2530" s="153"/>
    </row>
    <row r="2531" spans="11:11" x14ac:dyDescent="0.15">
      <c r="K2531" s="153"/>
    </row>
    <row r="2532" spans="11:11" x14ac:dyDescent="0.15">
      <c r="K2532" s="153"/>
    </row>
    <row r="2533" spans="11:11" x14ac:dyDescent="0.15">
      <c r="K2533" s="153"/>
    </row>
    <row r="2534" spans="11:11" x14ac:dyDescent="0.15">
      <c r="K2534" s="153"/>
    </row>
    <row r="2535" spans="11:11" x14ac:dyDescent="0.15">
      <c r="K2535" s="153"/>
    </row>
    <row r="2536" spans="11:11" x14ac:dyDescent="0.15">
      <c r="K2536" s="153"/>
    </row>
    <row r="2537" spans="11:11" x14ac:dyDescent="0.15">
      <c r="K2537" s="153"/>
    </row>
    <row r="2538" spans="11:11" x14ac:dyDescent="0.15">
      <c r="K2538" s="153"/>
    </row>
    <row r="2539" spans="11:11" x14ac:dyDescent="0.15">
      <c r="K2539" s="153"/>
    </row>
    <row r="2540" spans="11:11" x14ac:dyDescent="0.15">
      <c r="K2540" s="153"/>
    </row>
    <row r="2541" spans="11:11" x14ac:dyDescent="0.15">
      <c r="K2541" s="153"/>
    </row>
    <row r="2542" spans="11:11" x14ac:dyDescent="0.15">
      <c r="K2542" s="153"/>
    </row>
    <row r="2543" spans="11:11" x14ac:dyDescent="0.15">
      <c r="K2543" s="153"/>
    </row>
    <row r="2544" spans="11:11" x14ac:dyDescent="0.15">
      <c r="K2544" s="153"/>
    </row>
    <row r="2545" spans="11:11" x14ac:dyDescent="0.15">
      <c r="K2545" s="153"/>
    </row>
    <row r="2546" spans="11:11" x14ac:dyDescent="0.15">
      <c r="K2546" s="153"/>
    </row>
    <row r="2547" spans="11:11" x14ac:dyDescent="0.15">
      <c r="K2547" s="153"/>
    </row>
    <row r="2548" spans="11:11" x14ac:dyDescent="0.15">
      <c r="K2548" s="153"/>
    </row>
    <row r="2549" spans="11:11" x14ac:dyDescent="0.15">
      <c r="K2549" s="153"/>
    </row>
    <row r="2550" spans="11:11" x14ac:dyDescent="0.15">
      <c r="K2550" s="153"/>
    </row>
    <row r="2551" spans="11:11" x14ac:dyDescent="0.15">
      <c r="K2551" s="153"/>
    </row>
    <row r="2552" spans="11:11" x14ac:dyDescent="0.15">
      <c r="K2552" s="153"/>
    </row>
    <row r="2553" spans="11:11" x14ac:dyDescent="0.15">
      <c r="K2553" s="153"/>
    </row>
    <row r="2554" spans="11:11" x14ac:dyDescent="0.15">
      <c r="K2554" s="153"/>
    </row>
    <row r="2555" spans="11:11" x14ac:dyDescent="0.15">
      <c r="K2555" s="153"/>
    </row>
    <row r="2556" spans="11:11" x14ac:dyDescent="0.15">
      <c r="K2556" s="153"/>
    </row>
    <row r="2557" spans="11:11" x14ac:dyDescent="0.15">
      <c r="K2557" s="153"/>
    </row>
    <row r="2558" spans="11:11" x14ac:dyDescent="0.15">
      <c r="K2558" s="153"/>
    </row>
    <row r="2559" spans="11:11" x14ac:dyDescent="0.15">
      <c r="K2559" s="153"/>
    </row>
    <row r="2560" spans="11:11" x14ac:dyDescent="0.15">
      <c r="K2560" s="153"/>
    </row>
    <row r="2561" spans="11:11" x14ac:dyDescent="0.15">
      <c r="K2561" s="153"/>
    </row>
    <row r="2562" spans="11:11" x14ac:dyDescent="0.15">
      <c r="K2562" s="153"/>
    </row>
    <row r="2563" spans="11:11" x14ac:dyDescent="0.15">
      <c r="K2563" s="153"/>
    </row>
    <row r="2564" spans="11:11" x14ac:dyDescent="0.15">
      <c r="K2564" s="153"/>
    </row>
    <row r="2565" spans="11:11" x14ac:dyDescent="0.15">
      <c r="K2565" s="153"/>
    </row>
    <row r="2566" spans="11:11" x14ac:dyDescent="0.15">
      <c r="K2566" s="153"/>
    </row>
    <row r="2567" spans="11:11" x14ac:dyDescent="0.15">
      <c r="K2567" s="153"/>
    </row>
    <row r="2568" spans="11:11" x14ac:dyDescent="0.15">
      <c r="K2568" s="153"/>
    </row>
    <row r="2569" spans="11:11" x14ac:dyDescent="0.15">
      <c r="K2569" s="153"/>
    </row>
    <row r="2570" spans="11:11" x14ac:dyDescent="0.15">
      <c r="K2570" s="153"/>
    </row>
    <row r="2571" spans="11:11" x14ac:dyDescent="0.15">
      <c r="K2571" s="153"/>
    </row>
    <row r="2572" spans="11:11" x14ac:dyDescent="0.15">
      <c r="K2572" s="153"/>
    </row>
    <row r="2573" spans="11:11" x14ac:dyDescent="0.15">
      <c r="K2573" s="153"/>
    </row>
    <row r="2574" spans="11:11" x14ac:dyDescent="0.15">
      <c r="K2574" s="153"/>
    </row>
    <row r="2575" spans="11:11" x14ac:dyDescent="0.15">
      <c r="K2575" s="153"/>
    </row>
    <row r="2576" spans="11:11" x14ac:dyDescent="0.15">
      <c r="K2576" s="153"/>
    </row>
    <row r="2577" spans="11:11" x14ac:dyDescent="0.15">
      <c r="K2577" s="153"/>
    </row>
    <row r="2578" spans="11:11" x14ac:dyDescent="0.15">
      <c r="K2578" s="153"/>
    </row>
    <row r="2579" spans="11:11" x14ac:dyDescent="0.15">
      <c r="K2579" s="153"/>
    </row>
    <row r="2580" spans="11:11" x14ac:dyDescent="0.15">
      <c r="K2580" s="153"/>
    </row>
    <row r="2581" spans="11:11" x14ac:dyDescent="0.15">
      <c r="K2581" s="153"/>
    </row>
    <row r="2582" spans="11:11" x14ac:dyDescent="0.15">
      <c r="K2582" s="153"/>
    </row>
    <row r="2583" spans="11:11" x14ac:dyDescent="0.15">
      <c r="K2583" s="153"/>
    </row>
    <row r="2584" spans="11:11" x14ac:dyDescent="0.15">
      <c r="K2584" s="153"/>
    </row>
    <row r="2585" spans="11:11" x14ac:dyDescent="0.15">
      <c r="K2585" s="153"/>
    </row>
    <row r="2586" spans="11:11" x14ac:dyDescent="0.15">
      <c r="K2586" s="153"/>
    </row>
    <row r="2587" spans="11:11" x14ac:dyDescent="0.15">
      <c r="K2587" s="153"/>
    </row>
    <row r="2588" spans="11:11" x14ac:dyDescent="0.15">
      <c r="K2588" s="153"/>
    </row>
    <row r="2589" spans="11:11" x14ac:dyDescent="0.15">
      <c r="K2589" s="153"/>
    </row>
    <row r="2590" spans="11:11" x14ac:dyDescent="0.15">
      <c r="K2590" s="153"/>
    </row>
    <row r="2591" spans="11:11" x14ac:dyDescent="0.15">
      <c r="K2591" s="153"/>
    </row>
    <row r="2592" spans="11:11" x14ac:dyDescent="0.15">
      <c r="K2592" s="153"/>
    </row>
    <row r="2593" spans="11:11" x14ac:dyDescent="0.15">
      <c r="K2593" s="153"/>
    </row>
    <row r="2594" spans="11:11" x14ac:dyDescent="0.15">
      <c r="K2594" s="153"/>
    </row>
    <row r="2595" spans="11:11" x14ac:dyDescent="0.15">
      <c r="K2595" s="153"/>
    </row>
    <row r="2596" spans="11:11" x14ac:dyDescent="0.15">
      <c r="K2596" s="153"/>
    </row>
    <row r="2597" spans="11:11" x14ac:dyDescent="0.15">
      <c r="K2597" s="153"/>
    </row>
    <row r="2598" spans="11:11" x14ac:dyDescent="0.15">
      <c r="K2598" s="153"/>
    </row>
    <row r="2599" spans="11:11" x14ac:dyDescent="0.15">
      <c r="K2599" s="153"/>
    </row>
    <row r="2600" spans="11:11" x14ac:dyDescent="0.15">
      <c r="K2600" s="153"/>
    </row>
    <row r="2601" spans="11:11" x14ac:dyDescent="0.15">
      <c r="K2601" s="153"/>
    </row>
    <row r="2602" spans="11:11" x14ac:dyDescent="0.15">
      <c r="K2602" s="153"/>
    </row>
    <row r="2603" spans="11:11" x14ac:dyDescent="0.15">
      <c r="K2603" s="153"/>
    </row>
    <row r="2604" spans="11:11" x14ac:dyDescent="0.15">
      <c r="K2604" s="153"/>
    </row>
    <row r="2605" spans="11:11" x14ac:dyDescent="0.15">
      <c r="K2605" s="153"/>
    </row>
    <row r="2606" spans="11:11" x14ac:dyDescent="0.15">
      <c r="K2606" s="153"/>
    </row>
    <row r="2607" spans="11:11" x14ac:dyDescent="0.15">
      <c r="K2607" s="153"/>
    </row>
    <row r="2608" spans="11:11" x14ac:dyDescent="0.15">
      <c r="K2608" s="153"/>
    </row>
    <row r="2609" spans="11:11" x14ac:dyDescent="0.15">
      <c r="K2609" s="153"/>
    </row>
    <row r="2610" spans="11:11" x14ac:dyDescent="0.15">
      <c r="K2610" s="153"/>
    </row>
    <row r="2611" spans="11:11" x14ac:dyDescent="0.15">
      <c r="K2611" s="153"/>
    </row>
    <row r="2612" spans="11:11" x14ac:dyDescent="0.15">
      <c r="K2612" s="153"/>
    </row>
    <row r="2613" spans="11:11" x14ac:dyDescent="0.15">
      <c r="K2613" s="153"/>
    </row>
    <row r="2614" spans="11:11" x14ac:dyDescent="0.15">
      <c r="K2614" s="153"/>
    </row>
    <row r="2615" spans="11:11" x14ac:dyDescent="0.15">
      <c r="K2615" s="153"/>
    </row>
    <row r="2616" spans="11:11" x14ac:dyDescent="0.15">
      <c r="K2616" s="153"/>
    </row>
    <row r="2617" spans="11:11" x14ac:dyDescent="0.15">
      <c r="K2617" s="153"/>
    </row>
    <row r="2618" spans="11:11" x14ac:dyDescent="0.15">
      <c r="K2618" s="153"/>
    </row>
    <row r="2619" spans="11:11" x14ac:dyDescent="0.15">
      <c r="K2619" s="153"/>
    </row>
    <row r="2620" spans="11:11" x14ac:dyDescent="0.15">
      <c r="K2620" s="153"/>
    </row>
    <row r="2621" spans="11:11" x14ac:dyDescent="0.15">
      <c r="K2621" s="153"/>
    </row>
    <row r="2622" spans="11:11" x14ac:dyDescent="0.15">
      <c r="K2622" s="153"/>
    </row>
    <row r="2623" spans="11:11" x14ac:dyDescent="0.15">
      <c r="K2623" s="153"/>
    </row>
    <row r="2624" spans="11:11" x14ac:dyDescent="0.15">
      <c r="K2624" s="153"/>
    </row>
    <row r="2625" spans="11:11" x14ac:dyDescent="0.15">
      <c r="K2625" s="153"/>
    </row>
    <row r="2626" spans="11:11" x14ac:dyDescent="0.15">
      <c r="K2626" s="153"/>
    </row>
    <row r="2627" spans="11:11" x14ac:dyDescent="0.15">
      <c r="K2627" s="153"/>
    </row>
    <row r="2628" spans="11:11" x14ac:dyDescent="0.15">
      <c r="K2628" s="153"/>
    </row>
    <row r="2629" spans="11:11" x14ac:dyDescent="0.15">
      <c r="K2629" s="153"/>
    </row>
    <row r="2630" spans="11:11" x14ac:dyDescent="0.15">
      <c r="K2630" s="153"/>
    </row>
    <row r="2631" spans="11:11" x14ac:dyDescent="0.15">
      <c r="K2631" s="153"/>
    </row>
    <row r="2632" spans="11:11" x14ac:dyDescent="0.15">
      <c r="K2632" s="153"/>
    </row>
    <row r="2633" spans="11:11" x14ac:dyDescent="0.15">
      <c r="K2633" s="153"/>
    </row>
    <row r="2634" spans="11:11" x14ac:dyDescent="0.15">
      <c r="K2634" s="153"/>
    </row>
    <row r="2635" spans="11:11" x14ac:dyDescent="0.15">
      <c r="K2635" s="153"/>
    </row>
    <row r="2636" spans="11:11" x14ac:dyDescent="0.15">
      <c r="K2636" s="153"/>
    </row>
    <row r="2637" spans="11:11" x14ac:dyDescent="0.15">
      <c r="K2637" s="153"/>
    </row>
    <row r="2638" spans="11:11" x14ac:dyDescent="0.15">
      <c r="K2638" s="153"/>
    </row>
    <row r="2639" spans="11:11" x14ac:dyDescent="0.15">
      <c r="K2639" s="153"/>
    </row>
    <row r="2640" spans="11:11" x14ac:dyDescent="0.15">
      <c r="K2640" s="153"/>
    </row>
    <row r="2641" spans="11:11" x14ac:dyDescent="0.15">
      <c r="K2641" s="153"/>
    </row>
    <row r="2642" spans="11:11" x14ac:dyDescent="0.15">
      <c r="K2642" s="153"/>
    </row>
    <row r="2643" spans="11:11" x14ac:dyDescent="0.15">
      <c r="K2643" s="153"/>
    </row>
    <row r="2644" spans="11:11" x14ac:dyDescent="0.15">
      <c r="K2644" s="153"/>
    </row>
    <row r="2645" spans="11:11" x14ac:dyDescent="0.15">
      <c r="K2645" s="153"/>
    </row>
    <row r="2646" spans="11:11" x14ac:dyDescent="0.15">
      <c r="K2646" s="153"/>
    </row>
    <row r="2647" spans="11:11" x14ac:dyDescent="0.15">
      <c r="K2647" s="153"/>
    </row>
    <row r="2648" spans="11:11" x14ac:dyDescent="0.15">
      <c r="K2648" s="153"/>
    </row>
    <row r="2649" spans="11:11" x14ac:dyDescent="0.15">
      <c r="K2649" s="153"/>
    </row>
    <row r="2650" spans="11:11" x14ac:dyDescent="0.15">
      <c r="K2650" s="153"/>
    </row>
    <row r="2651" spans="11:11" x14ac:dyDescent="0.15">
      <c r="K2651" s="153"/>
    </row>
    <row r="2652" spans="11:11" x14ac:dyDescent="0.15">
      <c r="K2652" s="153"/>
    </row>
    <row r="2653" spans="11:11" x14ac:dyDescent="0.15">
      <c r="K2653" s="153"/>
    </row>
    <row r="2654" spans="11:11" x14ac:dyDescent="0.15">
      <c r="K2654" s="153"/>
    </row>
    <row r="2655" spans="11:11" x14ac:dyDescent="0.15">
      <c r="K2655" s="153"/>
    </row>
    <row r="2656" spans="11:11" x14ac:dyDescent="0.15">
      <c r="K2656" s="153"/>
    </row>
    <row r="2657" spans="11:11" x14ac:dyDescent="0.15">
      <c r="K2657" s="153"/>
    </row>
    <row r="2658" spans="11:11" x14ac:dyDescent="0.15">
      <c r="K2658" s="153"/>
    </row>
    <row r="2659" spans="11:11" x14ac:dyDescent="0.15">
      <c r="K2659" s="153"/>
    </row>
    <row r="2660" spans="11:11" x14ac:dyDescent="0.15">
      <c r="K2660" s="153"/>
    </row>
    <row r="2661" spans="11:11" x14ac:dyDescent="0.15">
      <c r="K2661" s="153"/>
    </row>
    <row r="2662" spans="11:11" x14ac:dyDescent="0.15">
      <c r="K2662" s="153"/>
    </row>
    <row r="2663" spans="11:11" x14ac:dyDescent="0.15">
      <c r="K2663" s="153"/>
    </row>
    <row r="2664" spans="11:11" x14ac:dyDescent="0.15">
      <c r="K2664" s="153"/>
    </row>
    <row r="2665" spans="11:11" x14ac:dyDescent="0.15">
      <c r="K2665" s="153"/>
    </row>
    <row r="2666" spans="11:11" x14ac:dyDescent="0.15">
      <c r="K2666" s="153"/>
    </row>
    <row r="2667" spans="11:11" x14ac:dyDescent="0.15">
      <c r="K2667" s="153"/>
    </row>
    <row r="2668" spans="11:11" x14ac:dyDescent="0.15">
      <c r="K2668" s="153"/>
    </row>
    <row r="2669" spans="11:11" x14ac:dyDescent="0.15">
      <c r="K2669" s="153"/>
    </row>
    <row r="2670" spans="11:11" x14ac:dyDescent="0.15">
      <c r="K2670" s="153"/>
    </row>
    <row r="2671" spans="11:11" x14ac:dyDescent="0.15">
      <c r="K2671" s="153"/>
    </row>
    <row r="2672" spans="11:11" x14ac:dyDescent="0.15">
      <c r="K2672" s="153"/>
    </row>
    <row r="2673" spans="11:11" x14ac:dyDescent="0.15">
      <c r="K2673" s="153"/>
    </row>
    <row r="2674" spans="11:11" x14ac:dyDescent="0.15">
      <c r="K2674" s="153"/>
    </row>
    <row r="2675" spans="11:11" x14ac:dyDescent="0.15">
      <c r="K2675" s="153"/>
    </row>
    <row r="2676" spans="11:11" x14ac:dyDescent="0.15">
      <c r="K2676" s="153"/>
    </row>
    <row r="2677" spans="11:11" x14ac:dyDescent="0.15">
      <c r="K2677" s="153"/>
    </row>
    <row r="2678" spans="11:11" x14ac:dyDescent="0.15">
      <c r="K2678" s="153"/>
    </row>
    <row r="2679" spans="11:11" x14ac:dyDescent="0.15">
      <c r="K2679" s="153"/>
    </row>
    <row r="2680" spans="11:11" x14ac:dyDescent="0.15">
      <c r="K2680" s="153"/>
    </row>
    <row r="2681" spans="11:11" x14ac:dyDescent="0.15">
      <c r="K2681" s="153"/>
    </row>
    <row r="2682" spans="11:11" x14ac:dyDescent="0.15">
      <c r="K2682" s="153"/>
    </row>
    <row r="2683" spans="11:11" x14ac:dyDescent="0.15">
      <c r="K2683" s="153"/>
    </row>
    <row r="2684" spans="11:11" x14ac:dyDescent="0.15">
      <c r="K2684" s="153"/>
    </row>
    <row r="2685" spans="11:11" x14ac:dyDescent="0.15">
      <c r="K2685" s="153"/>
    </row>
    <row r="2686" spans="11:11" x14ac:dyDescent="0.15">
      <c r="K2686" s="153"/>
    </row>
    <row r="2687" spans="11:11" x14ac:dyDescent="0.15">
      <c r="K2687" s="153"/>
    </row>
    <row r="2688" spans="11:11" x14ac:dyDescent="0.15">
      <c r="K2688" s="153"/>
    </row>
    <row r="2689" spans="11:11" x14ac:dyDescent="0.15">
      <c r="K2689" s="153"/>
    </row>
    <row r="2690" spans="11:11" x14ac:dyDescent="0.15">
      <c r="K2690" s="153"/>
    </row>
    <row r="2691" spans="11:11" x14ac:dyDescent="0.15">
      <c r="K2691" s="153"/>
    </row>
    <row r="2692" spans="11:11" x14ac:dyDescent="0.15">
      <c r="K2692" s="153"/>
    </row>
    <row r="2693" spans="11:11" x14ac:dyDescent="0.15">
      <c r="K2693" s="153"/>
    </row>
    <row r="2694" spans="11:11" x14ac:dyDescent="0.15">
      <c r="K2694" s="153"/>
    </row>
    <row r="2695" spans="11:11" x14ac:dyDescent="0.15">
      <c r="K2695" s="153"/>
    </row>
    <row r="2696" spans="11:11" x14ac:dyDescent="0.15">
      <c r="K2696" s="153"/>
    </row>
    <row r="2697" spans="11:11" x14ac:dyDescent="0.15">
      <c r="K2697" s="153"/>
    </row>
    <row r="2698" spans="11:11" x14ac:dyDescent="0.15">
      <c r="K2698" s="153"/>
    </row>
    <row r="2699" spans="11:11" x14ac:dyDescent="0.15">
      <c r="K2699" s="153"/>
    </row>
    <row r="2700" spans="11:11" x14ac:dyDescent="0.15">
      <c r="K2700" s="153"/>
    </row>
    <row r="2701" spans="11:11" x14ac:dyDescent="0.15">
      <c r="K2701" s="153"/>
    </row>
    <row r="2702" spans="11:11" x14ac:dyDescent="0.15">
      <c r="K2702" s="153"/>
    </row>
    <row r="2703" spans="11:11" x14ac:dyDescent="0.15">
      <c r="K2703" s="153"/>
    </row>
    <row r="2704" spans="11:11" x14ac:dyDescent="0.15">
      <c r="K2704" s="153"/>
    </row>
    <row r="2705" spans="11:11" x14ac:dyDescent="0.15">
      <c r="K2705" s="153"/>
    </row>
    <row r="2706" spans="11:11" x14ac:dyDescent="0.15">
      <c r="K2706" s="153"/>
    </row>
    <row r="2707" spans="11:11" x14ac:dyDescent="0.15">
      <c r="K2707" s="153"/>
    </row>
    <row r="2708" spans="11:11" x14ac:dyDescent="0.15">
      <c r="K2708" s="153"/>
    </row>
    <row r="2709" spans="11:11" x14ac:dyDescent="0.15">
      <c r="K2709" s="153"/>
    </row>
    <row r="2710" spans="11:11" x14ac:dyDescent="0.15">
      <c r="K2710" s="153"/>
    </row>
    <row r="2711" spans="11:11" x14ac:dyDescent="0.15">
      <c r="K2711" s="153"/>
    </row>
    <row r="2712" spans="11:11" x14ac:dyDescent="0.15">
      <c r="K2712" s="153"/>
    </row>
    <row r="2713" spans="11:11" x14ac:dyDescent="0.15">
      <c r="K2713" s="153"/>
    </row>
    <row r="2714" spans="11:11" x14ac:dyDescent="0.15">
      <c r="K2714" s="153"/>
    </row>
    <row r="2715" spans="11:11" x14ac:dyDescent="0.15">
      <c r="K2715" s="153"/>
    </row>
    <row r="2716" spans="11:11" x14ac:dyDescent="0.15">
      <c r="K2716" s="153"/>
    </row>
    <row r="2717" spans="11:11" x14ac:dyDescent="0.15">
      <c r="K2717" s="153"/>
    </row>
    <row r="2718" spans="11:11" x14ac:dyDescent="0.15">
      <c r="K2718" s="153"/>
    </row>
    <row r="2719" spans="11:11" x14ac:dyDescent="0.15">
      <c r="K2719" s="153"/>
    </row>
    <row r="2720" spans="11:11" x14ac:dyDescent="0.15">
      <c r="K2720" s="153"/>
    </row>
    <row r="2721" spans="11:11" x14ac:dyDescent="0.15">
      <c r="K2721" s="153"/>
    </row>
    <row r="2722" spans="11:11" x14ac:dyDescent="0.15">
      <c r="K2722" s="153"/>
    </row>
    <row r="2723" spans="11:11" x14ac:dyDescent="0.15">
      <c r="K2723" s="153"/>
    </row>
    <row r="2724" spans="11:11" x14ac:dyDescent="0.15">
      <c r="K2724" s="153"/>
    </row>
    <row r="2725" spans="11:11" x14ac:dyDescent="0.15">
      <c r="K2725" s="153"/>
    </row>
    <row r="2726" spans="11:11" x14ac:dyDescent="0.15">
      <c r="K2726" s="153"/>
    </row>
    <row r="2727" spans="11:11" x14ac:dyDescent="0.15">
      <c r="K2727" s="153"/>
    </row>
    <row r="2728" spans="11:11" x14ac:dyDescent="0.15">
      <c r="K2728" s="153"/>
    </row>
    <row r="2729" spans="11:11" x14ac:dyDescent="0.15">
      <c r="K2729" s="153"/>
    </row>
    <row r="2730" spans="11:11" x14ac:dyDescent="0.15">
      <c r="K2730" s="153"/>
    </row>
    <row r="2731" spans="11:11" x14ac:dyDescent="0.15">
      <c r="K2731" s="153"/>
    </row>
    <row r="2732" spans="11:11" x14ac:dyDescent="0.15">
      <c r="K2732" s="153"/>
    </row>
    <row r="2733" spans="11:11" x14ac:dyDescent="0.15">
      <c r="K2733" s="153"/>
    </row>
    <row r="2734" spans="11:11" x14ac:dyDescent="0.15">
      <c r="K2734" s="153"/>
    </row>
    <row r="2735" spans="11:11" x14ac:dyDescent="0.15">
      <c r="K2735" s="153"/>
    </row>
    <row r="2736" spans="11:11" x14ac:dyDescent="0.15">
      <c r="K2736" s="153"/>
    </row>
    <row r="2737" spans="11:11" x14ac:dyDescent="0.15">
      <c r="K2737" s="153"/>
    </row>
    <row r="2738" spans="11:11" x14ac:dyDescent="0.15">
      <c r="K2738" s="153"/>
    </row>
    <row r="2739" spans="11:11" x14ac:dyDescent="0.15">
      <c r="K2739" s="153"/>
    </row>
    <row r="2740" spans="11:11" x14ac:dyDescent="0.15">
      <c r="K2740" s="153"/>
    </row>
    <row r="2741" spans="11:11" x14ac:dyDescent="0.15">
      <c r="K2741" s="153"/>
    </row>
    <row r="2742" spans="11:11" x14ac:dyDescent="0.15">
      <c r="K2742" s="153"/>
    </row>
    <row r="2743" spans="11:11" x14ac:dyDescent="0.15">
      <c r="K2743" s="153"/>
    </row>
    <row r="2744" spans="11:11" x14ac:dyDescent="0.15">
      <c r="K2744" s="153"/>
    </row>
    <row r="2745" spans="11:11" x14ac:dyDescent="0.15">
      <c r="K2745" s="153"/>
    </row>
    <row r="2746" spans="11:11" x14ac:dyDescent="0.15">
      <c r="K2746" s="153"/>
    </row>
    <row r="2747" spans="11:11" x14ac:dyDescent="0.15">
      <c r="K2747" s="153"/>
    </row>
    <row r="2748" spans="11:11" x14ac:dyDescent="0.15">
      <c r="K2748" s="153"/>
    </row>
    <row r="2749" spans="11:11" x14ac:dyDescent="0.15">
      <c r="K2749" s="153"/>
    </row>
    <row r="2750" spans="11:11" x14ac:dyDescent="0.15">
      <c r="K2750" s="153"/>
    </row>
    <row r="2751" spans="11:11" x14ac:dyDescent="0.15">
      <c r="K2751" s="153"/>
    </row>
    <row r="2752" spans="11:11" x14ac:dyDescent="0.15">
      <c r="K2752" s="153"/>
    </row>
    <row r="2753" spans="11:11" x14ac:dyDescent="0.15">
      <c r="K2753" s="153"/>
    </row>
    <row r="2754" spans="11:11" x14ac:dyDescent="0.15">
      <c r="K2754" s="153"/>
    </row>
    <row r="2755" spans="11:11" x14ac:dyDescent="0.15">
      <c r="K2755" s="153"/>
    </row>
    <row r="2756" spans="11:11" x14ac:dyDescent="0.15">
      <c r="K2756" s="153"/>
    </row>
    <row r="2757" spans="11:11" x14ac:dyDescent="0.15">
      <c r="K2757" s="153"/>
    </row>
    <row r="2758" spans="11:11" x14ac:dyDescent="0.15">
      <c r="K2758" s="153"/>
    </row>
    <row r="2759" spans="11:11" x14ac:dyDescent="0.15">
      <c r="K2759" s="153"/>
    </row>
    <row r="2760" spans="11:11" x14ac:dyDescent="0.15">
      <c r="K2760" s="153"/>
    </row>
    <row r="2761" spans="11:11" x14ac:dyDescent="0.15">
      <c r="K2761" s="153"/>
    </row>
    <row r="2762" spans="11:11" x14ac:dyDescent="0.15">
      <c r="K2762" s="153"/>
    </row>
    <row r="2763" spans="11:11" x14ac:dyDescent="0.15">
      <c r="K2763" s="153"/>
    </row>
    <row r="2764" spans="11:11" x14ac:dyDescent="0.15">
      <c r="K2764" s="153"/>
    </row>
    <row r="2765" spans="11:11" x14ac:dyDescent="0.15">
      <c r="K2765" s="153"/>
    </row>
    <row r="2766" spans="11:11" x14ac:dyDescent="0.15">
      <c r="K2766" s="153"/>
    </row>
    <row r="2767" spans="11:11" x14ac:dyDescent="0.15">
      <c r="K2767" s="153"/>
    </row>
    <row r="2768" spans="11:11" x14ac:dyDescent="0.15">
      <c r="K2768" s="153"/>
    </row>
    <row r="2769" spans="11:11" x14ac:dyDescent="0.15">
      <c r="K2769" s="153"/>
    </row>
    <row r="2770" spans="11:11" x14ac:dyDescent="0.15">
      <c r="K2770" s="153"/>
    </row>
    <row r="2771" spans="11:11" x14ac:dyDescent="0.15">
      <c r="K2771" s="153"/>
    </row>
    <row r="2772" spans="11:11" x14ac:dyDescent="0.15">
      <c r="K2772" s="153"/>
    </row>
    <row r="2773" spans="11:11" x14ac:dyDescent="0.15">
      <c r="K2773" s="153"/>
    </row>
    <row r="2774" spans="11:11" x14ac:dyDescent="0.15">
      <c r="K2774" s="153"/>
    </row>
    <row r="2775" spans="11:11" x14ac:dyDescent="0.15">
      <c r="K2775" s="153"/>
    </row>
    <row r="2776" spans="11:11" x14ac:dyDescent="0.15">
      <c r="K2776" s="153"/>
    </row>
    <row r="2777" spans="11:11" x14ac:dyDescent="0.15">
      <c r="K2777" s="153"/>
    </row>
    <row r="2778" spans="11:11" x14ac:dyDescent="0.15">
      <c r="K2778" s="153"/>
    </row>
    <row r="2779" spans="11:11" x14ac:dyDescent="0.15">
      <c r="K2779" s="153"/>
    </row>
    <row r="2780" spans="11:11" x14ac:dyDescent="0.15">
      <c r="K2780" s="153"/>
    </row>
    <row r="2781" spans="11:11" x14ac:dyDescent="0.15">
      <c r="K2781" s="153"/>
    </row>
    <row r="2782" spans="11:11" x14ac:dyDescent="0.15">
      <c r="K2782" s="153"/>
    </row>
    <row r="2783" spans="11:11" x14ac:dyDescent="0.15">
      <c r="K2783" s="153"/>
    </row>
    <row r="2784" spans="11:11" x14ac:dyDescent="0.15">
      <c r="K2784" s="153"/>
    </row>
    <row r="2785" spans="11:11" x14ac:dyDescent="0.15">
      <c r="K2785" s="153"/>
    </row>
    <row r="2786" spans="11:11" x14ac:dyDescent="0.15">
      <c r="K2786" s="153"/>
    </row>
    <row r="2787" spans="11:11" x14ac:dyDescent="0.15">
      <c r="K2787" s="153"/>
    </row>
    <row r="2788" spans="11:11" x14ac:dyDescent="0.15">
      <c r="K2788" s="153"/>
    </row>
    <row r="2789" spans="11:11" x14ac:dyDescent="0.15">
      <c r="K2789" s="153"/>
    </row>
    <row r="2790" spans="11:11" x14ac:dyDescent="0.15">
      <c r="K2790" s="153"/>
    </row>
    <row r="2791" spans="11:11" x14ac:dyDescent="0.15">
      <c r="K2791" s="153"/>
    </row>
    <row r="2792" spans="11:11" x14ac:dyDescent="0.15">
      <c r="K2792" s="153"/>
    </row>
    <row r="2793" spans="11:11" x14ac:dyDescent="0.15">
      <c r="K2793" s="153"/>
    </row>
    <row r="2794" spans="11:11" x14ac:dyDescent="0.15">
      <c r="K2794" s="153"/>
    </row>
    <row r="2795" spans="11:11" x14ac:dyDescent="0.15">
      <c r="K2795" s="153"/>
    </row>
    <row r="2796" spans="11:11" x14ac:dyDescent="0.15">
      <c r="K2796" s="153"/>
    </row>
    <row r="2797" spans="11:11" x14ac:dyDescent="0.15">
      <c r="K2797" s="153"/>
    </row>
    <row r="2798" spans="11:11" x14ac:dyDescent="0.15">
      <c r="K2798" s="153"/>
    </row>
    <row r="2799" spans="11:11" x14ac:dyDescent="0.15">
      <c r="K2799" s="153"/>
    </row>
    <row r="2800" spans="11:11" x14ac:dyDescent="0.15">
      <c r="K2800" s="153"/>
    </row>
    <row r="2801" spans="11:11" x14ac:dyDescent="0.15">
      <c r="K2801" s="153"/>
    </row>
    <row r="2802" spans="11:11" x14ac:dyDescent="0.15">
      <c r="K2802" s="153"/>
    </row>
    <row r="2803" spans="11:11" x14ac:dyDescent="0.15">
      <c r="K2803" s="153"/>
    </row>
    <row r="2804" spans="11:11" x14ac:dyDescent="0.15">
      <c r="K2804" s="153"/>
    </row>
    <row r="2805" spans="11:11" x14ac:dyDescent="0.15">
      <c r="K2805" s="153"/>
    </row>
    <row r="2806" spans="11:11" x14ac:dyDescent="0.15">
      <c r="K2806" s="153"/>
    </row>
    <row r="2807" spans="11:11" x14ac:dyDescent="0.15">
      <c r="K2807" s="153"/>
    </row>
    <row r="2808" spans="11:11" x14ac:dyDescent="0.15">
      <c r="K2808" s="153"/>
    </row>
    <row r="2809" spans="11:11" x14ac:dyDescent="0.15">
      <c r="K2809" s="153"/>
    </row>
    <row r="2810" spans="11:11" x14ac:dyDescent="0.15">
      <c r="K2810" s="153"/>
    </row>
    <row r="2811" spans="11:11" x14ac:dyDescent="0.15">
      <c r="K2811" s="153"/>
    </row>
    <row r="2812" spans="11:11" x14ac:dyDescent="0.15">
      <c r="K2812" s="153"/>
    </row>
    <row r="2813" spans="11:11" x14ac:dyDescent="0.15">
      <c r="K2813" s="153"/>
    </row>
    <row r="2814" spans="11:11" x14ac:dyDescent="0.15">
      <c r="K2814" s="153"/>
    </row>
    <row r="2815" spans="11:11" x14ac:dyDescent="0.15">
      <c r="K2815" s="153"/>
    </row>
    <row r="2816" spans="11:11" x14ac:dyDescent="0.15">
      <c r="K2816" s="153"/>
    </row>
    <row r="2817" spans="11:11" x14ac:dyDescent="0.15">
      <c r="K2817" s="153"/>
    </row>
    <row r="2818" spans="11:11" x14ac:dyDescent="0.15">
      <c r="K2818" s="153"/>
    </row>
    <row r="2819" spans="11:11" x14ac:dyDescent="0.15">
      <c r="K2819" s="153"/>
    </row>
    <row r="2820" spans="11:11" x14ac:dyDescent="0.15">
      <c r="K2820" s="153"/>
    </row>
    <row r="2821" spans="11:11" x14ac:dyDescent="0.15">
      <c r="K2821" s="153"/>
    </row>
    <row r="2822" spans="11:11" x14ac:dyDescent="0.15">
      <c r="K2822" s="153"/>
    </row>
    <row r="2823" spans="11:11" x14ac:dyDescent="0.15">
      <c r="K2823" s="153"/>
    </row>
    <row r="2824" spans="11:11" x14ac:dyDescent="0.15">
      <c r="K2824" s="153"/>
    </row>
    <row r="2825" spans="11:11" x14ac:dyDescent="0.15">
      <c r="K2825" s="153"/>
    </row>
    <row r="2826" spans="11:11" x14ac:dyDescent="0.15">
      <c r="K2826" s="153"/>
    </row>
    <row r="2827" spans="11:11" x14ac:dyDescent="0.15">
      <c r="K2827" s="153"/>
    </row>
    <row r="2828" spans="11:11" x14ac:dyDescent="0.15">
      <c r="K2828" s="153"/>
    </row>
    <row r="2829" spans="11:11" x14ac:dyDescent="0.15">
      <c r="K2829" s="153"/>
    </row>
    <row r="2830" spans="11:11" x14ac:dyDescent="0.15">
      <c r="K2830" s="153"/>
    </row>
    <row r="2831" spans="11:11" x14ac:dyDescent="0.15">
      <c r="K2831" s="153"/>
    </row>
    <row r="2832" spans="11:11" x14ac:dyDescent="0.15">
      <c r="K2832" s="153"/>
    </row>
    <row r="2833" spans="11:11" x14ac:dyDescent="0.15">
      <c r="K2833" s="153"/>
    </row>
    <row r="2834" spans="11:11" x14ac:dyDescent="0.15">
      <c r="K2834" s="153"/>
    </row>
    <row r="2835" spans="11:11" x14ac:dyDescent="0.15">
      <c r="K2835" s="153"/>
    </row>
    <row r="2836" spans="11:11" x14ac:dyDescent="0.15">
      <c r="K2836" s="153"/>
    </row>
    <row r="2837" spans="11:11" x14ac:dyDescent="0.15">
      <c r="K2837" s="153"/>
    </row>
    <row r="2838" spans="11:11" x14ac:dyDescent="0.15">
      <c r="K2838" s="153"/>
    </row>
    <row r="2839" spans="11:11" x14ac:dyDescent="0.15">
      <c r="K2839" s="153"/>
    </row>
    <row r="2840" spans="11:11" x14ac:dyDescent="0.15">
      <c r="K2840" s="153"/>
    </row>
    <row r="2841" spans="11:11" x14ac:dyDescent="0.15">
      <c r="K2841" s="153"/>
    </row>
    <row r="2842" spans="11:11" x14ac:dyDescent="0.15">
      <c r="K2842" s="153"/>
    </row>
    <row r="2843" spans="11:11" x14ac:dyDescent="0.15">
      <c r="K2843" s="153"/>
    </row>
    <row r="2844" spans="11:11" x14ac:dyDescent="0.15">
      <c r="K2844" s="153"/>
    </row>
    <row r="2845" spans="11:11" x14ac:dyDescent="0.15">
      <c r="K2845" s="153"/>
    </row>
    <row r="2846" spans="11:11" x14ac:dyDescent="0.15">
      <c r="K2846" s="153"/>
    </row>
    <row r="2847" spans="11:11" x14ac:dyDescent="0.15">
      <c r="K2847" s="153"/>
    </row>
    <row r="2848" spans="11:11" x14ac:dyDescent="0.15">
      <c r="K2848" s="153"/>
    </row>
    <row r="2849" spans="11:11" x14ac:dyDescent="0.15">
      <c r="K2849" s="153"/>
    </row>
    <row r="2850" spans="11:11" x14ac:dyDescent="0.15">
      <c r="K2850" s="153"/>
    </row>
    <row r="2851" spans="11:11" x14ac:dyDescent="0.15">
      <c r="K2851" s="153"/>
    </row>
    <row r="2852" spans="11:11" x14ac:dyDescent="0.15">
      <c r="K2852" s="153"/>
    </row>
    <row r="2853" spans="11:11" x14ac:dyDescent="0.15">
      <c r="K2853" s="153"/>
    </row>
    <row r="2854" spans="11:11" x14ac:dyDescent="0.15">
      <c r="K2854" s="153"/>
    </row>
    <row r="2855" spans="11:11" x14ac:dyDescent="0.15">
      <c r="K2855" s="153"/>
    </row>
    <row r="2856" spans="11:11" x14ac:dyDescent="0.15">
      <c r="K2856" s="153"/>
    </row>
    <row r="2857" spans="11:11" x14ac:dyDescent="0.15">
      <c r="K2857" s="153"/>
    </row>
    <row r="2858" spans="11:11" x14ac:dyDescent="0.15">
      <c r="K2858" s="153"/>
    </row>
    <row r="2859" spans="11:11" x14ac:dyDescent="0.15">
      <c r="K2859" s="153"/>
    </row>
    <row r="2860" spans="11:11" x14ac:dyDescent="0.15">
      <c r="K2860" s="153"/>
    </row>
    <row r="2861" spans="11:11" x14ac:dyDescent="0.15">
      <c r="K2861" s="153"/>
    </row>
    <row r="2862" spans="11:11" x14ac:dyDescent="0.15">
      <c r="K2862" s="153"/>
    </row>
    <row r="2863" spans="11:11" x14ac:dyDescent="0.15">
      <c r="K2863" s="153"/>
    </row>
    <row r="2864" spans="11:11" x14ac:dyDescent="0.15">
      <c r="K2864" s="153"/>
    </row>
    <row r="2865" spans="11:11" x14ac:dyDescent="0.15">
      <c r="K2865" s="153"/>
    </row>
    <row r="2866" spans="11:11" x14ac:dyDescent="0.15">
      <c r="K2866" s="153"/>
    </row>
    <row r="2867" spans="11:11" x14ac:dyDescent="0.15">
      <c r="K2867" s="153"/>
    </row>
    <row r="2868" spans="11:11" x14ac:dyDescent="0.15">
      <c r="K2868" s="153"/>
    </row>
    <row r="2869" spans="11:11" x14ac:dyDescent="0.15">
      <c r="K2869" s="153"/>
    </row>
    <row r="2870" spans="11:11" x14ac:dyDescent="0.15">
      <c r="K2870" s="153"/>
    </row>
    <row r="2871" spans="11:11" x14ac:dyDescent="0.15">
      <c r="K2871" s="153"/>
    </row>
    <row r="2872" spans="11:11" x14ac:dyDescent="0.15">
      <c r="K2872" s="153"/>
    </row>
    <row r="2873" spans="11:11" x14ac:dyDescent="0.15">
      <c r="K2873" s="153"/>
    </row>
    <row r="2874" spans="11:11" x14ac:dyDescent="0.15">
      <c r="K2874" s="153"/>
    </row>
    <row r="2875" spans="11:11" x14ac:dyDescent="0.15">
      <c r="K2875" s="153"/>
    </row>
    <row r="2876" spans="11:11" x14ac:dyDescent="0.15">
      <c r="K2876" s="153"/>
    </row>
    <row r="2877" spans="11:11" x14ac:dyDescent="0.15">
      <c r="K2877" s="153"/>
    </row>
    <row r="2878" spans="11:11" x14ac:dyDescent="0.15">
      <c r="K2878" s="153"/>
    </row>
    <row r="2879" spans="11:11" x14ac:dyDescent="0.15">
      <c r="K2879" s="153"/>
    </row>
    <row r="2880" spans="11:11" x14ac:dyDescent="0.15">
      <c r="K2880" s="153"/>
    </row>
    <row r="2881" spans="11:11" x14ac:dyDescent="0.15">
      <c r="K2881" s="153"/>
    </row>
    <row r="2882" spans="11:11" x14ac:dyDescent="0.15">
      <c r="K2882" s="153"/>
    </row>
    <row r="2883" spans="11:11" x14ac:dyDescent="0.15">
      <c r="K2883" s="153"/>
    </row>
    <row r="2884" spans="11:11" x14ac:dyDescent="0.15">
      <c r="K2884" s="153"/>
    </row>
    <row r="2885" spans="11:11" x14ac:dyDescent="0.15">
      <c r="K2885" s="153"/>
    </row>
    <row r="2886" spans="11:11" x14ac:dyDescent="0.15">
      <c r="K2886" s="153"/>
    </row>
    <row r="2887" spans="11:11" x14ac:dyDescent="0.15">
      <c r="K2887" s="153"/>
    </row>
    <row r="2888" spans="11:11" x14ac:dyDescent="0.15">
      <c r="K2888" s="153"/>
    </row>
    <row r="2889" spans="11:11" x14ac:dyDescent="0.15">
      <c r="K2889" s="153"/>
    </row>
    <row r="2890" spans="11:11" x14ac:dyDescent="0.15">
      <c r="K2890" s="153"/>
    </row>
    <row r="2891" spans="11:11" x14ac:dyDescent="0.15">
      <c r="K2891" s="153"/>
    </row>
    <row r="2892" spans="11:11" x14ac:dyDescent="0.15">
      <c r="K2892" s="153"/>
    </row>
    <row r="2893" spans="11:11" x14ac:dyDescent="0.15">
      <c r="K2893" s="153"/>
    </row>
    <row r="2894" spans="11:11" x14ac:dyDescent="0.15">
      <c r="K2894" s="153"/>
    </row>
    <row r="2895" spans="11:11" x14ac:dyDescent="0.15">
      <c r="K2895" s="153"/>
    </row>
    <row r="2896" spans="11:11" x14ac:dyDescent="0.15">
      <c r="K2896" s="153"/>
    </row>
    <row r="2897" spans="11:11" x14ac:dyDescent="0.15">
      <c r="K2897" s="153"/>
    </row>
    <row r="2898" spans="11:11" x14ac:dyDescent="0.15">
      <c r="K2898" s="153"/>
    </row>
    <row r="2899" spans="11:11" x14ac:dyDescent="0.15">
      <c r="K2899" s="153"/>
    </row>
    <row r="2900" spans="11:11" x14ac:dyDescent="0.15">
      <c r="K2900" s="153"/>
    </row>
    <row r="2901" spans="11:11" x14ac:dyDescent="0.15">
      <c r="K2901" s="153"/>
    </row>
    <row r="2902" spans="11:11" x14ac:dyDescent="0.15">
      <c r="K2902" s="153"/>
    </row>
    <row r="2903" spans="11:11" x14ac:dyDescent="0.15">
      <c r="K2903" s="153"/>
    </row>
    <row r="2904" spans="11:11" x14ac:dyDescent="0.15">
      <c r="K2904" s="153"/>
    </row>
    <row r="2905" spans="11:11" x14ac:dyDescent="0.15">
      <c r="K2905" s="153"/>
    </row>
    <row r="2906" spans="11:11" x14ac:dyDescent="0.15">
      <c r="K2906" s="153"/>
    </row>
    <row r="2907" spans="11:11" x14ac:dyDescent="0.15">
      <c r="K2907" s="153"/>
    </row>
    <row r="2908" spans="11:11" x14ac:dyDescent="0.15">
      <c r="K2908" s="153"/>
    </row>
    <row r="2909" spans="11:11" x14ac:dyDescent="0.15">
      <c r="K2909" s="153"/>
    </row>
    <row r="2910" spans="11:11" x14ac:dyDescent="0.15">
      <c r="K2910" s="153"/>
    </row>
    <row r="2911" spans="11:11" x14ac:dyDescent="0.15">
      <c r="K2911" s="153"/>
    </row>
    <row r="2912" spans="11:11" x14ac:dyDescent="0.15">
      <c r="K2912" s="153"/>
    </row>
    <row r="2913" spans="11:11" x14ac:dyDescent="0.15">
      <c r="K2913" s="153"/>
    </row>
    <row r="2914" spans="11:11" x14ac:dyDescent="0.15">
      <c r="K2914" s="153"/>
    </row>
    <row r="2915" spans="11:11" x14ac:dyDescent="0.15">
      <c r="K2915" s="153"/>
    </row>
    <row r="2916" spans="11:11" x14ac:dyDescent="0.15">
      <c r="K2916" s="153"/>
    </row>
    <row r="2917" spans="11:11" x14ac:dyDescent="0.15">
      <c r="K2917" s="153"/>
    </row>
    <row r="2918" spans="11:11" x14ac:dyDescent="0.15">
      <c r="K2918" s="153"/>
    </row>
    <row r="2919" spans="11:11" x14ac:dyDescent="0.15">
      <c r="K2919" s="153"/>
    </row>
    <row r="2920" spans="11:11" x14ac:dyDescent="0.15">
      <c r="K2920" s="153"/>
    </row>
    <row r="2921" spans="11:11" x14ac:dyDescent="0.15">
      <c r="K2921" s="153"/>
    </row>
    <row r="2922" spans="11:11" x14ac:dyDescent="0.15">
      <c r="K2922" s="153"/>
    </row>
    <row r="2923" spans="11:11" x14ac:dyDescent="0.15">
      <c r="K2923" s="153"/>
    </row>
    <row r="2924" spans="11:11" x14ac:dyDescent="0.15">
      <c r="K2924" s="153"/>
    </row>
    <row r="2925" spans="11:11" x14ac:dyDescent="0.15">
      <c r="K2925" s="153"/>
    </row>
    <row r="2926" spans="11:11" x14ac:dyDescent="0.15">
      <c r="K2926" s="153"/>
    </row>
    <row r="2927" spans="11:11" x14ac:dyDescent="0.15">
      <c r="K2927" s="153"/>
    </row>
    <row r="2928" spans="11:11" x14ac:dyDescent="0.15">
      <c r="K2928" s="153"/>
    </row>
    <row r="2929" spans="11:11" x14ac:dyDescent="0.15">
      <c r="K2929" s="153"/>
    </row>
    <row r="2930" spans="11:11" x14ac:dyDescent="0.15">
      <c r="K2930" s="153"/>
    </row>
    <row r="2931" spans="11:11" x14ac:dyDescent="0.15">
      <c r="K2931" s="153"/>
    </row>
    <row r="2932" spans="11:11" x14ac:dyDescent="0.15">
      <c r="K2932" s="153"/>
    </row>
    <row r="2933" spans="11:11" x14ac:dyDescent="0.15">
      <c r="K2933" s="153"/>
    </row>
    <row r="2934" spans="11:11" x14ac:dyDescent="0.15">
      <c r="K2934" s="153"/>
    </row>
    <row r="2935" spans="11:11" x14ac:dyDescent="0.15">
      <c r="K2935" s="153"/>
    </row>
    <row r="2936" spans="11:11" x14ac:dyDescent="0.15">
      <c r="K2936" s="153"/>
    </row>
    <row r="2937" spans="11:11" x14ac:dyDescent="0.15">
      <c r="K2937" s="153"/>
    </row>
    <row r="2938" spans="11:11" x14ac:dyDescent="0.15">
      <c r="K2938" s="153"/>
    </row>
    <row r="2939" spans="11:11" x14ac:dyDescent="0.15">
      <c r="K2939" s="153"/>
    </row>
    <row r="2940" spans="11:11" x14ac:dyDescent="0.15">
      <c r="K2940" s="153"/>
    </row>
    <row r="2941" spans="11:11" x14ac:dyDescent="0.15">
      <c r="K2941" s="153"/>
    </row>
    <row r="2942" spans="11:11" x14ac:dyDescent="0.15">
      <c r="K2942" s="153"/>
    </row>
    <row r="2943" spans="11:11" x14ac:dyDescent="0.15">
      <c r="K2943" s="153"/>
    </row>
    <row r="2944" spans="11:11" x14ac:dyDescent="0.15">
      <c r="K2944" s="153"/>
    </row>
    <row r="2945" spans="11:11" x14ac:dyDescent="0.15">
      <c r="K2945" s="153"/>
    </row>
    <row r="2946" spans="11:11" x14ac:dyDescent="0.15">
      <c r="K2946" s="153"/>
    </row>
    <row r="2947" spans="11:11" x14ac:dyDescent="0.15">
      <c r="K2947" s="153"/>
    </row>
    <row r="2948" spans="11:11" x14ac:dyDescent="0.15">
      <c r="K2948" s="153"/>
    </row>
    <row r="2949" spans="11:11" x14ac:dyDescent="0.15">
      <c r="K2949" s="153"/>
    </row>
    <row r="2950" spans="11:11" x14ac:dyDescent="0.15">
      <c r="K2950" s="153"/>
    </row>
    <row r="2951" spans="11:11" x14ac:dyDescent="0.15">
      <c r="K2951" s="153"/>
    </row>
    <row r="2952" spans="11:11" x14ac:dyDescent="0.15">
      <c r="K2952" s="153"/>
    </row>
    <row r="2953" spans="11:11" x14ac:dyDescent="0.15">
      <c r="K2953" s="153"/>
    </row>
    <row r="2954" spans="11:11" x14ac:dyDescent="0.15">
      <c r="K2954" s="153"/>
    </row>
    <row r="2955" spans="11:11" x14ac:dyDescent="0.15">
      <c r="K2955" s="153"/>
    </row>
    <row r="2956" spans="11:11" x14ac:dyDescent="0.15">
      <c r="K2956" s="153"/>
    </row>
    <row r="2957" spans="11:11" x14ac:dyDescent="0.15">
      <c r="K2957" s="153"/>
    </row>
    <row r="2958" spans="11:11" x14ac:dyDescent="0.15">
      <c r="K2958" s="153"/>
    </row>
    <row r="2959" spans="11:11" x14ac:dyDescent="0.15">
      <c r="K2959" s="153"/>
    </row>
    <row r="2960" spans="11:11" x14ac:dyDescent="0.15">
      <c r="K2960" s="153"/>
    </row>
    <row r="2961" spans="11:11" x14ac:dyDescent="0.15">
      <c r="K2961" s="153"/>
    </row>
    <row r="2962" spans="11:11" x14ac:dyDescent="0.15">
      <c r="K2962" s="153"/>
    </row>
    <row r="2963" spans="11:11" x14ac:dyDescent="0.15">
      <c r="K2963" s="153"/>
    </row>
    <row r="2964" spans="11:11" x14ac:dyDescent="0.15">
      <c r="K2964" s="153"/>
    </row>
    <row r="2965" spans="11:11" x14ac:dyDescent="0.15">
      <c r="K2965" s="153"/>
    </row>
    <row r="2966" spans="11:11" x14ac:dyDescent="0.15">
      <c r="K2966" s="153"/>
    </row>
    <row r="2967" spans="11:11" x14ac:dyDescent="0.15">
      <c r="K2967" s="153"/>
    </row>
    <row r="2968" spans="11:11" x14ac:dyDescent="0.15">
      <c r="K2968" s="153"/>
    </row>
    <row r="2969" spans="11:11" x14ac:dyDescent="0.15">
      <c r="K2969" s="153"/>
    </row>
    <row r="2970" spans="11:11" x14ac:dyDescent="0.15">
      <c r="K2970" s="153"/>
    </row>
    <row r="2971" spans="11:11" x14ac:dyDescent="0.15">
      <c r="K2971" s="153"/>
    </row>
    <row r="2972" spans="11:11" x14ac:dyDescent="0.15">
      <c r="K2972" s="153"/>
    </row>
    <row r="2973" spans="11:11" x14ac:dyDescent="0.15">
      <c r="K2973" s="153"/>
    </row>
    <row r="2974" spans="11:11" x14ac:dyDescent="0.15">
      <c r="K2974" s="153"/>
    </row>
    <row r="2975" spans="11:11" x14ac:dyDescent="0.15">
      <c r="K2975" s="153"/>
    </row>
    <row r="2976" spans="11:11" x14ac:dyDescent="0.15">
      <c r="K2976" s="153"/>
    </row>
    <row r="2977" spans="11:11" x14ac:dyDescent="0.15">
      <c r="K2977" s="153"/>
    </row>
    <row r="2978" spans="11:11" x14ac:dyDescent="0.15">
      <c r="K2978" s="153"/>
    </row>
    <row r="2979" spans="11:11" x14ac:dyDescent="0.15">
      <c r="K2979" s="153"/>
    </row>
    <row r="2980" spans="11:11" x14ac:dyDescent="0.15">
      <c r="K2980" s="153"/>
    </row>
    <row r="2981" spans="11:11" x14ac:dyDescent="0.15">
      <c r="K2981" s="153"/>
    </row>
    <row r="2982" spans="11:11" x14ac:dyDescent="0.15">
      <c r="K2982" s="153"/>
    </row>
    <row r="2983" spans="11:11" x14ac:dyDescent="0.15">
      <c r="K2983" s="153"/>
    </row>
    <row r="2984" spans="11:11" x14ac:dyDescent="0.15">
      <c r="K2984" s="153"/>
    </row>
    <row r="2985" spans="11:11" x14ac:dyDescent="0.15">
      <c r="K2985" s="153"/>
    </row>
    <row r="2986" spans="11:11" x14ac:dyDescent="0.15">
      <c r="K2986" s="153"/>
    </row>
    <row r="2987" spans="11:11" x14ac:dyDescent="0.15">
      <c r="K2987" s="153"/>
    </row>
    <row r="2988" spans="11:11" x14ac:dyDescent="0.15">
      <c r="K2988" s="153"/>
    </row>
    <row r="2989" spans="11:11" x14ac:dyDescent="0.15">
      <c r="K2989" s="153"/>
    </row>
    <row r="2990" spans="11:11" x14ac:dyDescent="0.15">
      <c r="K2990" s="153"/>
    </row>
    <row r="2991" spans="11:11" x14ac:dyDescent="0.15">
      <c r="K2991" s="153"/>
    </row>
    <row r="2992" spans="11:11" x14ac:dyDescent="0.15">
      <c r="K2992" s="153"/>
    </row>
    <row r="2993" spans="11:11" x14ac:dyDescent="0.15">
      <c r="K2993" s="153"/>
    </row>
    <row r="2994" spans="11:11" x14ac:dyDescent="0.15">
      <c r="K2994" s="153"/>
    </row>
    <row r="2995" spans="11:11" x14ac:dyDescent="0.15">
      <c r="K2995" s="153"/>
    </row>
    <row r="2996" spans="11:11" x14ac:dyDescent="0.15">
      <c r="K2996" s="153"/>
    </row>
    <row r="2997" spans="11:11" x14ac:dyDescent="0.15">
      <c r="K2997" s="153"/>
    </row>
    <row r="2998" spans="11:11" x14ac:dyDescent="0.15">
      <c r="K2998" s="153"/>
    </row>
    <row r="2999" spans="11:11" x14ac:dyDescent="0.15">
      <c r="K2999" s="153"/>
    </row>
    <row r="3000" spans="11:11" x14ac:dyDescent="0.15">
      <c r="K3000" s="153"/>
    </row>
    <row r="3001" spans="11:11" x14ac:dyDescent="0.15">
      <c r="K3001" s="153"/>
    </row>
    <row r="3002" spans="11:11" x14ac:dyDescent="0.15">
      <c r="K3002" s="153"/>
    </row>
    <row r="3003" spans="11:11" x14ac:dyDescent="0.15">
      <c r="K3003" s="153"/>
    </row>
    <row r="3004" spans="11:11" x14ac:dyDescent="0.15">
      <c r="K3004" s="153"/>
    </row>
    <row r="3005" spans="11:11" x14ac:dyDescent="0.15">
      <c r="K3005" s="153"/>
    </row>
    <row r="3006" spans="11:11" x14ac:dyDescent="0.15">
      <c r="K3006" s="153"/>
    </row>
    <row r="3007" spans="11:11" x14ac:dyDescent="0.15">
      <c r="K3007" s="153"/>
    </row>
    <row r="3008" spans="11:11" x14ac:dyDescent="0.15">
      <c r="K3008" s="153"/>
    </row>
    <row r="3009" spans="11:11" x14ac:dyDescent="0.15">
      <c r="K3009" s="153"/>
    </row>
    <row r="3010" spans="11:11" x14ac:dyDescent="0.15">
      <c r="K3010" s="153"/>
    </row>
    <row r="3011" spans="11:11" x14ac:dyDescent="0.15">
      <c r="K3011" s="153"/>
    </row>
    <row r="3012" spans="11:11" x14ac:dyDescent="0.15">
      <c r="K3012" s="153"/>
    </row>
    <row r="3013" spans="11:11" x14ac:dyDescent="0.15">
      <c r="K3013" s="153"/>
    </row>
    <row r="3014" spans="11:11" x14ac:dyDescent="0.15">
      <c r="K3014" s="153"/>
    </row>
    <row r="3015" spans="11:11" x14ac:dyDescent="0.15">
      <c r="K3015" s="153"/>
    </row>
    <row r="3016" spans="11:11" x14ac:dyDescent="0.15">
      <c r="K3016" s="153"/>
    </row>
    <row r="3017" spans="11:11" x14ac:dyDescent="0.15">
      <c r="K3017" s="153"/>
    </row>
    <row r="3018" spans="11:11" x14ac:dyDescent="0.15">
      <c r="K3018" s="153"/>
    </row>
    <row r="3019" spans="11:11" x14ac:dyDescent="0.15">
      <c r="K3019" s="153"/>
    </row>
    <row r="3020" spans="11:11" x14ac:dyDescent="0.15">
      <c r="K3020" s="153"/>
    </row>
    <row r="3021" spans="11:11" x14ac:dyDescent="0.15">
      <c r="K3021" s="153"/>
    </row>
    <row r="3022" spans="11:11" x14ac:dyDescent="0.15">
      <c r="K3022" s="153"/>
    </row>
    <row r="3023" spans="11:11" x14ac:dyDescent="0.15">
      <c r="K3023" s="153"/>
    </row>
    <row r="3024" spans="11:11" x14ac:dyDescent="0.15">
      <c r="K3024" s="153"/>
    </row>
    <row r="3025" spans="11:11" x14ac:dyDescent="0.15">
      <c r="K3025" s="153"/>
    </row>
    <row r="3026" spans="11:11" x14ac:dyDescent="0.15">
      <c r="K3026" s="153"/>
    </row>
    <row r="3027" spans="11:11" x14ac:dyDescent="0.15">
      <c r="K3027" s="153"/>
    </row>
    <row r="3028" spans="11:11" x14ac:dyDescent="0.15">
      <c r="K3028" s="153"/>
    </row>
    <row r="3029" spans="11:11" x14ac:dyDescent="0.15">
      <c r="K3029" s="153"/>
    </row>
    <row r="3030" spans="11:11" x14ac:dyDescent="0.15">
      <c r="K3030" s="153"/>
    </row>
    <row r="3031" spans="11:11" x14ac:dyDescent="0.15">
      <c r="K3031" s="153"/>
    </row>
    <row r="3032" spans="11:11" x14ac:dyDescent="0.15">
      <c r="K3032" s="153"/>
    </row>
    <row r="3033" spans="11:11" x14ac:dyDescent="0.15">
      <c r="K3033" s="153"/>
    </row>
    <row r="3034" spans="11:11" x14ac:dyDescent="0.15">
      <c r="K3034" s="153"/>
    </row>
    <row r="3035" spans="11:11" x14ac:dyDescent="0.15">
      <c r="K3035" s="153"/>
    </row>
    <row r="3036" spans="11:11" x14ac:dyDescent="0.15">
      <c r="K3036" s="153"/>
    </row>
    <row r="3037" spans="11:11" x14ac:dyDescent="0.15">
      <c r="K3037" s="153"/>
    </row>
    <row r="3038" spans="11:11" x14ac:dyDescent="0.15">
      <c r="K3038" s="153"/>
    </row>
    <row r="3039" spans="11:11" x14ac:dyDescent="0.15">
      <c r="K3039" s="153"/>
    </row>
    <row r="3040" spans="11:11" x14ac:dyDescent="0.15">
      <c r="K3040" s="153"/>
    </row>
    <row r="3041" spans="11:11" x14ac:dyDescent="0.15">
      <c r="K3041" s="153"/>
    </row>
    <row r="3042" spans="11:11" x14ac:dyDescent="0.15">
      <c r="K3042" s="153"/>
    </row>
    <row r="3043" spans="11:11" x14ac:dyDescent="0.15">
      <c r="K3043" s="153"/>
    </row>
    <row r="3044" spans="11:11" x14ac:dyDescent="0.15">
      <c r="K3044" s="153"/>
    </row>
    <row r="3045" spans="11:11" x14ac:dyDescent="0.15">
      <c r="K3045" s="153"/>
    </row>
    <row r="3046" spans="11:11" x14ac:dyDescent="0.15">
      <c r="K3046" s="153"/>
    </row>
    <row r="3047" spans="11:11" x14ac:dyDescent="0.15">
      <c r="K3047" s="153"/>
    </row>
    <row r="3048" spans="11:11" x14ac:dyDescent="0.15">
      <c r="K3048" s="153"/>
    </row>
    <row r="3049" spans="11:11" x14ac:dyDescent="0.15">
      <c r="K3049" s="153"/>
    </row>
    <row r="3050" spans="11:11" x14ac:dyDescent="0.15">
      <c r="K3050" s="153"/>
    </row>
    <row r="3051" spans="11:11" x14ac:dyDescent="0.15">
      <c r="K3051" s="153"/>
    </row>
    <row r="3052" spans="11:11" x14ac:dyDescent="0.15">
      <c r="K3052" s="153"/>
    </row>
    <row r="3053" spans="11:11" x14ac:dyDescent="0.15">
      <c r="K3053" s="153"/>
    </row>
    <row r="3054" spans="11:11" x14ac:dyDescent="0.15">
      <c r="K3054" s="153"/>
    </row>
    <row r="3055" spans="11:11" x14ac:dyDescent="0.15">
      <c r="K3055" s="153"/>
    </row>
    <row r="3056" spans="11:11" x14ac:dyDescent="0.15">
      <c r="K3056" s="153"/>
    </row>
    <row r="3057" spans="11:11" x14ac:dyDescent="0.15">
      <c r="K3057" s="153"/>
    </row>
    <row r="3058" spans="11:11" x14ac:dyDescent="0.15">
      <c r="K3058" s="153"/>
    </row>
    <row r="3059" spans="11:11" x14ac:dyDescent="0.15">
      <c r="K3059" s="153"/>
    </row>
    <row r="3060" spans="11:11" x14ac:dyDescent="0.15">
      <c r="K3060" s="153"/>
    </row>
    <row r="3061" spans="11:11" x14ac:dyDescent="0.15">
      <c r="K3061" s="153"/>
    </row>
    <row r="3062" spans="11:11" x14ac:dyDescent="0.15">
      <c r="K3062" s="153"/>
    </row>
    <row r="3063" spans="11:11" x14ac:dyDescent="0.15">
      <c r="K3063" s="153"/>
    </row>
    <row r="3064" spans="11:11" x14ac:dyDescent="0.15">
      <c r="K3064" s="153"/>
    </row>
    <row r="3065" spans="11:11" x14ac:dyDescent="0.15">
      <c r="K3065" s="153"/>
    </row>
    <row r="3066" spans="11:11" x14ac:dyDescent="0.15">
      <c r="K3066" s="153"/>
    </row>
    <row r="3067" spans="11:11" x14ac:dyDescent="0.15">
      <c r="K3067" s="153"/>
    </row>
    <row r="3068" spans="11:11" x14ac:dyDescent="0.15">
      <c r="K3068" s="153"/>
    </row>
    <row r="3069" spans="11:11" x14ac:dyDescent="0.15">
      <c r="K3069" s="153"/>
    </row>
    <row r="3070" spans="11:11" x14ac:dyDescent="0.15">
      <c r="K3070" s="153"/>
    </row>
    <row r="3071" spans="11:11" x14ac:dyDescent="0.15">
      <c r="K3071" s="153"/>
    </row>
    <row r="3072" spans="11:11" x14ac:dyDescent="0.15">
      <c r="K3072" s="153"/>
    </row>
    <row r="3073" spans="11:11" x14ac:dyDescent="0.15">
      <c r="K3073" s="153"/>
    </row>
    <row r="3074" spans="11:11" x14ac:dyDescent="0.15">
      <c r="K3074" s="153"/>
    </row>
    <row r="3075" spans="11:11" x14ac:dyDescent="0.15">
      <c r="K3075" s="153"/>
    </row>
    <row r="3076" spans="11:11" x14ac:dyDescent="0.15">
      <c r="K3076" s="153"/>
    </row>
    <row r="3077" spans="11:11" x14ac:dyDescent="0.15">
      <c r="K3077" s="153"/>
    </row>
    <row r="3078" spans="11:11" x14ac:dyDescent="0.15">
      <c r="K3078" s="153"/>
    </row>
    <row r="3079" spans="11:11" x14ac:dyDescent="0.15">
      <c r="K3079" s="153"/>
    </row>
    <row r="3080" spans="11:11" x14ac:dyDescent="0.15">
      <c r="K3080" s="153"/>
    </row>
    <row r="3081" spans="11:11" x14ac:dyDescent="0.15">
      <c r="K3081" s="153"/>
    </row>
    <row r="3082" spans="11:11" x14ac:dyDescent="0.15">
      <c r="K3082" s="153"/>
    </row>
    <row r="3083" spans="11:11" x14ac:dyDescent="0.15">
      <c r="K3083" s="153"/>
    </row>
    <row r="3084" spans="11:11" x14ac:dyDescent="0.15">
      <c r="K3084" s="153"/>
    </row>
    <row r="3085" spans="11:11" x14ac:dyDescent="0.15">
      <c r="K3085" s="153"/>
    </row>
    <row r="3086" spans="11:11" x14ac:dyDescent="0.15">
      <c r="K3086" s="153"/>
    </row>
    <row r="3087" spans="11:11" x14ac:dyDescent="0.15">
      <c r="K3087" s="153"/>
    </row>
    <row r="3088" spans="11:11" x14ac:dyDescent="0.15">
      <c r="K3088" s="153"/>
    </row>
    <row r="3089" spans="11:11" x14ac:dyDescent="0.15">
      <c r="K3089" s="153"/>
    </row>
    <row r="3090" spans="11:11" x14ac:dyDescent="0.15">
      <c r="K3090" s="153"/>
    </row>
    <row r="3091" spans="11:11" x14ac:dyDescent="0.15">
      <c r="K3091" s="153"/>
    </row>
    <row r="3092" spans="11:11" x14ac:dyDescent="0.15">
      <c r="K3092" s="153"/>
    </row>
    <row r="3093" spans="11:11" x14ac:dyDescent="0.15">
      <c r="K3093" s="153"/>
    </row>
    <row r="3094" spans="11:11" x14ac:dyDescent="0.15">
      <c r="K3094" s="153"/>
    </row>
    <row r="3095" spans="11:11" x14ac:dyDescent="0.15">
      <c r="K3095" s="153"/>
    </row>
    <row r="3096" spans="11:11" x14ac:dyDescent="0.15">
      <c r="K3096" s="153"/>
    </row>
    <row r="3097" spans="11:11" x14ac:dyDescent="0.15">
      <c r="K3097" s="153"/>
    </row>
    <row r="3098" spans="11:11" x14ac:dyDescent="0.15">
      <c r="K3098" s="153"/>
    </row>
    <row r="3099" spans="11:11" x14ac:dyDescent="0.15">
      <c r="K3099" s="153"/>
    </row>
    <row r="3100" spans="11:11" x14ac:dyDescent="0.15">
      <c r="K3100" s="153"/>
    </row>
    <row r="3101" spans="11:11" x14ac:dyDescent="0.15">
      <c r="K3101" s="153"/>
    </row>
    <row r="3102" spans="11:11" x14ac:dyDescent="0.15">
      <c r="K3102" s="153"/>
    </row>
    <row r="3103" spans="11:11" x14ac:dyDescent="0.15">
      <c r="K3103" s="153"/>
    </row>
    <row r="3104" spans="11:11" x14ac:dyDescent="0.15">
      <c r="K3104" s="153"/>
    </row>
    <row r="3105" spans="11:11" x14ac:dyDescent="0.15">
      <c r="K3105" s="153"/>
    </row>
    <row r="3106" spans="11:11" x14ac:dyDescent="0.15">
      <c r="K3106" s="153"/>
    </row>
    <row r="3107" spans="11:11" x14ac:dyDescent="0.15">
      <c r="K3107" s="153"/>
    </row>
    <row r="3108" spans="11:11" x14ac:dyDescent="0.15">
      <c r="K3108" s="153"/>
    </row>
    <row r="3109" spans="11:11" x14ac:dyDescent="0.15">
      <c r="K3109" s="153"/>
    </row>
    <row r="3110" spans="11:11" x14ac:dyDescent="0.15">
      <c r="K3110" s="153"/>
    </row>
    <row r="3111" spans="11:11" x14ac:dyDescent="0.15">
      <c r="K3111" s="153"/>
    </row>
    <row r="3112" spans="11:11" x14ac:dyDescent="0.15">
      <c r="K3112" s="153"/>
    </row>
    <row r="3113" spans="11:11" x14ac:dyDescent="0.15">
      <c r="K3113" s="153"/>
    </row>
    <row r="3114" spans="11:11" x14ac:dyDescent="0.15">
      <c r="K3114" s="153"/>
    </row>
    <row r="3115" spans="11:11" x14ac:dyDescent="0.15">
      <c r="K3115" s="153"/>
    </row>
    <row r="3116" spans="11:11" x14ac:dyDescent="0.15">
      <c r="K3116" s="153"/>
    </row>
    <row r="3117" spans="11:11" x14ac:dyDescent="0.15">
      <c r="K3117" s="153"/>
    </row>
    <row r="3118" spans="11:11" x14ac:dyDescent="0.15">
      <c r="K3118" s="153"/>
    </row>
    <row r="3119" spans="11:11" x14ac:dyDescent="0.15">
      <c r="K3119" s="153"/>
    </row>
    <row r="3120" spans="11:11" x14ac:dyDescent="0.15">
      <c r="K3120" s="153"/>
    </row>
    <row r="3121" spans="11:11" x14ac:dyDescent="0.15">
      <c r="K3121" s="153"/>
    </row>
    <row r="3122" spans="11:11" x14ac:dyDescent="0.15">
      <c r="K3122" s="153"/>
    </row>
    <row r="3123" spans="11:11" x14ac:dyDescent="0.15">
      <c r="K3123" s="153"/>
    </row>
    <row r="3124" spans="11:11" x14ac:dyDescent="0.15">
      <c r="K3124" s="153"/>
    </row>
    <row r="3125" spans="11:11" x14ac:dyDescent="0.15">
      <c r="K3125" s="153"/>
    </row>
    <row r="3126" spans="11:11" x14ac:dyDescent="0.15">
      <c r="K3126" s="153"/>
    </row>
    <row r="3127" spans="11:11" x14ac:dyDescent="0.15">
      <c r="K3127" s="153"/>
    </row>
    <row r="3128" spans="11:11" x14ac:dyDescent="0.15">
      <c r="K3128" s="153"/>
    </row>
    <row r="3129" spans="11:11" x14ac:dyDescent="0.15">
      <c r="K3129" s="153"/>
    </row>
    <row r="3130" spans="11:11" x14ac:dyDescent="0.15">
      <c r="K3130" s="153"/>
    </row>
    <row r="3131" spans="11:11" x14ac:dyDescent="0.15">
      <c r="K3131" s="153"/>
    </row>
    <row r="3132" spans="11:11" x14ac:dyDescent="0.15">
      <c r="K3132" s="153"/>
    </row>
    <row r="3133" spans="11:11" x14ac:dyDescent="0.15">
      <c r="K3133" s="153"/>
    </row>
    <row r="3134" spans="11:11" x14ac:dyDescent="0.15">
      <c r="K3134" s="153"/>
    </row>
    <row r="3135" spans="11:11" x14ac:dyDescent="0.15">
      <c r="K3135" s="153"/>
    </row>
    <row r="3136" spans="11:11" x14ac:dyDescent="0.15">
      <c r="K3136" s="153"/>
    </row>
    <row r="3137" spans="11:11" x14ac:dyDescent="0.15">
      <c r="K3137" s="153"/>
    </row>
    <row r="3138" spans="11:11" x14ac:dyDescent="0.15">
      <c r="K3138" s="153"/>
    </row>
    <row r="3139" spans="11:11" x14ac:dyDescent="0.15">
      <c r="K3139" s="153"/>
    </row>
    <row r="3140" spans="11:11" x14ac:dyDescent="0.15">
      <c r="K3140" s="153"/>
    </row>
    <row r="3141" spans="11:11" x14ac:dyDescent="0.15">
      <c r="K3141" s="153"/>
    </row>
    <row r="3142" spans="11:11" x14ac:dyDescent="0.15">
      <c r="K3142" s="153"/>
    </row>
    <row r="3143" spans="11:11" x14ac:dyDescent="0.15">
      <c r="K3143" s="153"/>
    </row>
    <row r="3144" spans="11:11" x14ac:dyDescent="0.15">
      <c r="K3144" s="153"/>
    </row>
    <row r="3145" spans="11:11" x14ac:dyDescent="0.15">
      <c r="K3145" s="153"/>
    </row>
    <row r="3146" spans="11:11" x14ac:dyDescent="0.15">
      <c r="K3146" s="153"/>
    </row>
    <row r="3147" spans="11:11" x14ac:dyDescent="0.15">
      <c r="K3147" s="153"/>
    </row>
    <row r="3148" spans="11:11" x14ac:dyDescent="0.15">
      <c r="K3148" s="153"/>
    </row>
    <row r="3149" spans="11:11" x14ac:dyDescent="0.15">
      <c r="K3149" s="153"/>
    </row>
    <row r="3150" spans="11:11" x14ac:dyDescent="0.15">
      <c r="K3150" s="153"/>
    </row>
    <row r="3151" spans="11:11" x14ac:dyDescent="0.15">
      <c r="K3151" s="153"/>
    </row>
    <row r="3152" spans="11:11" x14ac:dyDescent="0.15">
      <c r="K3152" s="153"/>
    </row>
    <row r="3153" spans="11:11" x14ac:dyDescent="0.15">
      <c r="K3153" s="153"/>
    </row>
    <row r="3154" spans="11:11" x14ac:dyDescent="0.15">
      <c r="K3154" s="153"/>
    </row>
    <row r="3155" spans="11:11" x14ac:dyDescent="0.15">
      <c r="K3155" s="153"/>
    </row>
    <row r="3156" spans="11:11" x14ac:dyDescent="0.15">
      <c r="K3156" s="153"/>
    </row>
    <row r="3157" spans="11:11" x14ac:dyDescent="0.15">
      <c r="K3157" s="153"/>
    </row>
    <row r="3158" spans="11:11" x14ac:dyDescent="0.15">
      <c r="K3158" s="153"/>
    </row>
    <row r="3159" spans="11:11" x14ac:dyDescent="0.15">
      <c r="K3159" s="153"/>
    </row>
    <row r="3160" spans="11:11" x14ac:dyDescent="0.15">
      <c r="K3160" s="153"/>
    </row>
    <row r="3161" spans="11:11" x14ac:dyDescent="0.15">
      <c r="K3161" s="153"/>
    </row>
    <row r="3162" spans="11:11" x14ac:dyDescent="0.15">
      <c r="K3162" s="153"/>
    </row>
    <row r="3163" spans="11:11" x14ac:dyDescent="0.15">
      <c r="K3163" s="153"/>
    </row>
    <row r="3164" spans="11:11" x14ac:dyDescent="0.15">
      <c r="K3164" s="153"/>
    </row>
    <row r="3165" spans="11:11" x14ac:dyDescent="0.15">
      <c r="K3165" s="153"/>
    </row>
    <row r="3166" spans="11:11" x14ac:dyDescent="0.15">
      <c r="K3166" s="153"/>
    </row>
    <row r="3167" spans="11:11" x14ac:dyDescent="0.15">
      <c r="K3167" s="153"/>
    </row>
    <row r="3168" spans="11:11" x14ac:dyDescent="0.15">
      <c r="K3168" s="153"/>
    </row>
    <row r="3169" spans="11:11" x14ac:dyDescent="0.15">
      <c r="K3169" s="153"/>
    </row>
    <row r="3170" spans="11:11" x14ac:dyDescent="0.15">
      <c r="K3170" s="153"/>
    </row>
    <row r="3171" spans="11:11" x14ac:dyDescent="0.15">
      <c r="K3171" s="153"/>
    </row>
    <row r="3172" spans="11:11" x14ac:dyDescent="0.15">
      <c r="K3172" s="153"/>
    </row>
    <row r="3173" spans="11:11" x14ac:dyDescent="0.15">
      <c r="K3173" s="153"/>
    </row>
    <row r="3174" spans="11:11" x14ac:dyDescent="0.15">
      <c r="K3174" s="153"/>
    </row>
    <row r="3175" spans="11:11" x14ac:dyDescent="0.15">
      <c r="K3175" s="153"/>
    </row>
    <row r="3176" spans="11:11" x14ac:dyDescent="0.15">
      <c r="K3176" s="153"/>
    </row>
    <row r="3177" spans="11:11" x14ac:dyDescent="0.15">
      <c r="K3177" s="153"/>
    </row>
    <row r="3178" spans="11:11" x14ac:dyDescent="0.15">
      <c r="K3178" s="153"/>
    </row>
    <row r="3179" spans="11:11" x14ac:dyDescent="0.15">
      <c r="K3179" s="153"/>
    </row>
    <row r="3180" spans="11:11" x14ac:dyDescent="0.15">
      <c r="K3180" s="153"/>
    </row>
    <row r="3181" spans="11:11" x14ac:dyDescent="0.15">
      <c r="K3181" s="153"/>
    </row>
    <row r="3182" spans="11:11" x14ac:dyDescent="0.15">
      <c r="K3182" s="153"/>
    </row>
    <row r="3183" spans="11:11" x14ac:dyDescent="0.15">
      <c r="K3183" s="153"/>
    </row>
    <row r="3184" spans="11:11" x14ac:dyDescent="0.15">
      <c r="K3184" s="153"/>
    </row>
    <row r="3185" spans="11:11" x14ac:dyDescent="0.15">
      <c r="K3185" s="153"/>
    </row>
    <row r="3186" spans="11:11" x14ac:dyDescent="0.15">
      <c r="K3186" s="153"/>
    </row>
    <row r="3187" spans="11:11" x14ac:dyDescent="0.15">
      <c r="K3187" s="153"/>
    </row>
    <row r="3188" spans="11:11" x14ac:dyDescent="0.15">
      <c r="K3188" s="153"/>
    </row>
    <row r="3189" spans="11:11" x14ac:dyDescent="0.15">
      <c r="K3189" s="153"/>
    </row>
    <row r="3190" spans="11:11" x14ac:dyDescent="0.15">
      <c r="K3190" s="153"/>
    </row>
    <row r="3191" spans="11:11" x14ac:dyDescent="0.15">
      <c r="K3191" s="153"/>
    </row>
    <row r="3192" spans="11:11" x14ac:dyDescent="0.15">
      <c r="K3192" s="153"/>
    </row>
    <row r="3193" spans="11:11" x14ac:dyDescent="0.15">
      <c r="K3193" s="153"/>
    </row>
    <row r="3194" spans="11:11" x14ac:dyDescent="0.15">
      <c r="K3194" s="153"/>
    </row>
    <row r="3195" spans="11:11" x14ac:dyDescent="0.15">
      <c r="K3195" s="153"/>
    </row>
    <row r="3196" spans="11:11" x14ac:dyDescent="0.15">
      <c r="K3196" s="153"/>
    </row>
    <row r="3197" spans="11:11" x14ac:dyDescent="0.15">
      <c r="K3197" s="153"/>
    </row>
    <row r="3198" spans="11:11" x14ac:dyDescent="0.15">
      <c r="K3198" s="153"/>
    </row>
    <row r="3199" spans="11:11" x14ac:dyDescent="0.15">
      <c r="K3199" s="153"/>
    </row>
    <row r="3200" spans="11:11" x14ac:dyDescent="0.15">
      <c r="K3200" s="153"/>
    </row>
    <row r="3201" spans="11:11" x14ac:dyDescent="0.15">
      <c r="K3201" s="153"/>
    </row>
    <row r="3202" spans="11:11" x14ac:dyDescent="0.15">
      <c r="K3202" s="153"/>
    </row>
    <row r="3203" spans="11:11" x14ac:dyDescent="0.15">
      <c r="K3203" s="153"/>
    </row>
    <row r="3204" spans="11:11" x14ac:dyDescent="0.15">
      <c r="K3204" s="153"/>
    </row>
    <row r="3205" spans="11:11" x14ac:dyDescent="0.15">
      <c r="K3205" s="153"/>
    </row>
    <row r="3206" spans="11:11" x14ac:dyDescent="0.15">
      <c r="K3206" s="153"/>
    </row>
    <row r="3207" spans="11:11" x14ac:dyDescent="0.15">
      <c r="K3207" s="153"/>
    </row>
    <row r="3208" spans="11:11" x14ac:dyDescent="0.15">
      <c r="K3208" s="153"/>
    </row>
    <row r="3209" spans="11:11" x14ac:dyDescent="0.15">
      <c r="K3209" s="153"/>
    </row>
    <row r="3210" spans="11:11" x14ac:dyDescent="0.15">
      <c r="K3210" s="153"/>
    </row>
    <row r="3211" spans="11:11" x14ac:dyDescent="0.15">
      <c r="K3211" s="153"/>
    </row>
    <row r="3212" spans="11:11" x14ac:dyDescent="0.15">
      <c r="K3212" s="153"/>
    </row>
    <row r="3213" spans="11:11" x14ac:dyDescent="0.15">
      <c r="K3213" s="153"/>
    </row>
    <row r="3214" spans="11:11" x14ac:dyDescent="0.15">
      <c r="K3214" s="153"/>
    </row>
    <row r="3215" spans="11:11" x14ac:dyDescent="0.15">
      <c r="K3215" s="153"/>
    </row>
    <row r="3216" spans="11:11" x14ac:dyDescent="0.15">
      <c r="K3216" s="153"/>
    </row>
    <row r="3217" spans="11:11" x14ac:dyDescent="0.15">
      <c r="K3217" s="153"/>
    </row>
    <row r="3218" spans="11:11" x14ac:dyDescent="0.15">
      <c r="K3218" s="153"/>
    </row>
    <row r="3219" spans="11:11" x14ac:dyDescent="0.15">
      <c r="K3219" s="153"/>
    </row>
    <row r="3220" spans="11:11" x14ac:dyDescent="0.15">
      <c r="K3220" s="153"/>
    </row>
    <row r="3221" spans="11:11" x14ac:dyDescent="0.15">
      <c r="K3221" s="153"/>
    </row>
    <row r="3222" spans="11:11" x14ac:dyDescent="0.15">
      <c r="K3222" s="153"/>
    </row>
    <row r="3223" spans="11:11" x14ac:dyDescent="0.15">
      <c r="K3223" s="153"/>
    </row>
    <row r="3224" spans="11:11" x14ac:dyDescent="0.15">
      <c r="K3224" s="153"/>
    </row>
    <row r="3225" spans="11:11" x14ac:dyDescent="0.15">
      <c r="K3225" s="153"/>
    </row>
    <row r="3226" spans="11:11" x14ac:dyDescent="0.15">
      <c r="K3226" s="153"/>
    </row>
    <row r="3227" spans="11:11" x14ac:dyDescent="0.15">
      <c r="K3227" s="153"/>
    </row>
    <row r="3228" spans="11:11" x14ac:dyDescent="0.15">
      <c r="K3228" s="153"/>
    </row>
    <row r="3229" spans="11:11" x14ac:dyDescent="0.15">
      <c r="K3229" s="153"/>
    </row>
    <row r="3230" spans="11:11" x14ac:dyDescent="0.15">
      <c r="K3230" s="153"/>
    </row>
    <row r="3231" spans="11:11" x14ac:dyDescent="0.15">
      <c r="K3231" s="153"/>
    </row>
    <row r="3232" spans="11:11" x14ac:dyDescent="0.15">
      <c r="K3232" s="153"/>
    </row>
    <row r="3233" spans="11:11" x14ac:dyDescent="0.15">
      <c r="K3233" s="153"/>
    </row>
    <row r="3234" spans="11:11" x14ac:dyDescent="0.15">
      <c r="K3234" s="153"/>
    </row>
    <row r="3235" spans="11:11" x14ac:dyDescent="0.15">
      <c r="K3235" s="153"/>
    </row>
    <row r="3236" spans="11:11" x14ac:dyDescent="0.15">
      <c r="K3236" s="153"/>
    </row>
    <row r="3237" spans="11:11" x14ac:dyDescent="0.15">
      <c r="K3237" s="153"/>
    </row>
    <row r="3238" spans="11:11" x14ac:dyDescent="0.15">
      <c r="K3238" s="153"/>
    </row>
    <row r="3239" spans="11:11" x14ac:dyDescent="0.15">
      <c r="K3239" s="153"/>
    </row>
    <row r="3240" spans="11:11" x14ac:dyDescent="0.15">
      <c r="K3240" s="153"/>
    </row>
    <row r="3241" spans="11:11" x14ac:dyDescent="0.15">
      <c r="K3241" s="153"/>
    </row>
    <row r="3242" spans="11:11" x14ac:dyDescent="0.15">
      <c r="K3242" s="153"/>
    </row>
    <row r="3243" spans="11:11" x14ac:dyDescent="0.15">
      <c r="K3243" s="153"/>
    </row>
    <row r="3244" spans="11:11" x14ac:dyDescent="0.15">
      <c r="K3244" s="153"/>
    </row>
    <row r="3245" spans="11:11" x14ac:dyDescent="0.15">
      <c r="K3245" s="153"/>
    </row>
    <row r="3246" spans="11:11" x14ac:dyDescent="0.15">
      <c r="K3246" s="153"/>
    </row>
    <row r="3247" spans="11:11" x14ac:dyDescent="0.15">
      <c r="K3247" s="153"/>
    </row>
    <row r="3248" spans="11:11" x14ac:dyDescent="0.15">
      <c r="K3248" s="153"/>
    </row>
    <row r="3249" spans="11:11" x14ac:dyDescent="0.15">
      <c r="K3249" s="153"/>
    </row>
    <row r="3250" spans="11:11" x14ac:dyDescent="0.15">
      <c r="K3250" s="153"/>
    </row>
    <row r="3251" spans="11:11" x14ac:dyDescent="0.15">
      <c r="K3251" s="153"/>
    </row>
    <row r="3252" spans="11:11" x14ac:dyDescent="0.15">
      <c r="K3252" s="153"/>
    </row>
    <row r="3253" spans="11:11" x14ac:dyDescent="0.15">
      <c r="K3253" s="153"/>
    </row>
    <row r="3254" spans="11:11" x14ac:dyDescent="0.15">
      <c r="K3254" s="153"/>
    </row>
    <row r="3255" spans="11:11" x14ac:dyDescent="0.15">
      <c r="K3255" s="153"/>
    </row>
    <row r="3256" spans="11:11" x14ac:dyDescent="0.15">
      <c r="K3256" s="153"/>
    </row>
    <row r="3257" spans="11:11" x14ac:dyDescent="0.15">
      <c r="K3257" s="153"/>
    </row>
    <row r="3258" spans="11:11" x14ac:dyDescent="0.15">
      <c r="K3258" s="153"/>
    </row>
    <row r="3259" spans="11:11" x14ac:dyDescent="0.15">
      <c r="K3259" s="153"/>
    </row>
    <row r="3260" spans="11:11" x14ac:dyDescent="0.15">
      <c r="K3260" s="153"/>
    </row>
    <row r="3261" spans="11:11" x14ac:dyDescent="0.15">
      <c r="K3261" s="153"/>
    </row>
    <row r="3262" spans="11:11" x14ac:dyDescent="0.15">
      <c r="K3262" s="153"/>
    </row>
    <row r="3263" spans="11:11" x14ac:dyDescent="0.15">
      <c r="K3263" s="153"/>
    </row>
    <row r="3264" spans="11:11" x14ac:dyDescent="0.15">
      <c r="K3264" s="153"/>
    </row>
    <row r="3265" spans="11:11" x14ac:dyDescent="0.15">
      <c r="K3265" s="153"/>
    </row>
    <row r="3266" spans="11:11" x14ac:dyDescent="0.15">
      <c r="K3266" s="153"/>
    </row>
    <row r="3267" spans="11:11" x14ac:dyDescent="0.15">
      <c r="K3267" s="153"/>
    </row>
    <row r="3268" spans="11:11" x14ac:dyDescent="0.15">
      <c r="K3268" s="153"/>
    </row>
    <row r="3269" spans="11:11" x14ac:dyDescent="0.15">
      <c r="K3269" s="153"/>
    </row>
    <row r="3270" spans="11:11" x14ac:dyDescent="0.15">
      <c r="K3270" s="153"/>
    </row>
    <row r="3271" spans="11:11" x14ac:dyDescent="0.15">
      <c r="K3271" s="153"/>
    </row>
    <row r="3272" spans="11:11" x14ac:dyDescent="0.15">
      <c r="K3272" s="153"/>
    </row>
    <row r="3273" spans="11:11" x14ac:dyDescent="0.15">
      <c r="K3273" s="153"/>
    </row>
    <row r="3274" spans="11:11" x14ac:dyDescent="0.15">
      <c r="K3274" s="153"/>
    </row>
    <row r="3275" spans="11:11" x14ac:dyDescent="0.15">
      <c r="K3275" s="153"/>
    </row>
    <row r="3276" spans="11:11" x14ac:dyDescent="0.15">
      <c r="K3276" s="153"/>
    </row>
    <row r="3277" spans="11:11" x14ac:dyDescent="0.15">
      <c r="K3277" s="153"/>
    </row>
    <row r="3278" spans="11:11" x14ac:dyDescent="0.15">
      <c r="K3278" s="153"/>
    </row>
    <row r="3279" spans="11:11" x14ac:dyDescent="0.15">
      <c r="K3279" s="153"/>
    </row>
    <row r="3280" spans="11:11" x14ac:dyDescent="0.15">
      <c r="K3280" s="153"/>
    </row>
    <row r="3281" spans="11:11" x14ac:dyDescent="0.15">
      <c r="K3281" s="153"/>
    </row>
    <row r="3282" spans="11:11" x14ac:dyDescent="0.15">
      <c r="K3282" s="153"/>
    </row>
    <row r="3283" spans="11:11" x14ac:dyDescent="0.15">
      <c r="K3283" s="153"/>
    </row>
    <row r="3284" spans="11:11" x14ac:dyDescent="0.15">
      <c r="K3284" s="153"/>
    </row>
    <row r="3285" spans="11:11" x14ac:dyDescent="0.15">
      <c r="K3285" s="153"/>
    </row>
    <row r="3286" spans="11:11" x14ac:dyDescent="0.15">
      <c r="K3286" s="153"/>
    </row>
    <row r="3287" spans="11:11" x14ac:dyDescent="0.15">
      <c r="K3287" s="153"/>
    </row>
    <row r="3288" spans="11:11" x14ac:dyDescent="0.15">
      <c r="K3288" s="153"/>
    </row>
    <row r="3289" spans="11:11" x14ac:dyDescent="0.15">
      <c r="K3289" s="153"/>
    </row>
    <row r="3290" spans="11:11" x14ac:dyDescent="0.15">
      <c r="K3290" s="153"/>
    </row>
    <row r="3291" spans="11:11" x14ac:dyDescent="0.15">
      <c r="K3291" s="153"/>
    </row>
    <row r="3292" spans="11:11" x14ac:dyDescent="0.15">
      <c r="K3292" s="153"/>
    </row>
    <row r="3293" spans="11:11" x14ac:dyDescent="0.15">
      <c r="K3293" s="153"/>
    </row>
    <row r="3294" spans="11:11" x14ac:dyDescent="0.15">
      <c r="K3294" s="153"/>
    </row>
    <row r="3295" spans="11:11" x14ac:dyDescent="0.15">
      <c r="K3295" s="153"/>
    </row>
    <row r="3296" spans="11:11" x14ac:dyDescent="0.15">
      <c r="K3296" s="153"/>
    </row>
    <row r="3297" spans="11:11" x14ac:dyDescent="0.15">
      <c r="K3297" s="153"/>
    </row>
    <row r="3298" spans="11:11" x14ac:dyDescent="0.15">
      <c r="K3298" s="153"/>
    </row>
    <row r="3299" spans="11:11" x14ac:dyDescent="0.15">
      <c r="K3299" s="153"/>
    </row>
    <row r="3300" spans="11:11" x14ac:dyDescent="0.15">
      <c r="K3300" s="153"/>
    </row>
    <row r="3301" spans="11:11" x14ac:dyDescent="0.15">
      <c r="K3301" s="153"/>
    </row>
    <row r="3302" spans="11:11" x14ac:dyDescent="0.15">
      <c r="K3302" s="153"/>
    </row>
    <row r="3303" spans="11:11" x14ac:dyDescent="0.15">
      <c r="K3303" s="153"/>
    </row>
    <row r="3304" spans="11:11" x14ac:dyDescent="0.15">
      <c r="K3304" s="153"/>
    </row>
    <row r="3305" spans="11:11" x14ac:dyDescent="0.15">
      <c r="K3305" s="153"/>
    </row>
    <row r="3306" spans="11:11" x14ac:dyDescent="0.15">
      <c r="K3306" s="153"/>
    </row>
    <row r="3307" spans="11:11" x14ac:dyDescent="0.15">
      <c r="K3307" s="153"/>
    </row>
    <row r="3308" spans="11:11" x14ac:dyDescent="0.15">
      <c r="K3308" s="153"/>
    </row>
    <row r="3309" spans="11:11" x14ac:dyDescent="0.15">
      <c r="K3309" s="153"/>
    </row>
    <row r="3310" spans="11:11" x14ac:dyDescent="0.15">
      <c r="K3310" s="153"/>
    </row>
    <row r="3311" spans="11:11" x14ac:dyDescent="0.15">
      <c r="K3311" s="153"/>
    </row>
    <row r="3312" spans="11:11" x14ac:dyDescent="0.15">
      <c r="K3312" s="153"/>
    </row>
    <row r="3313" spans="11:11" x14ac:dyDescent="0.15">
      <c r="K3313" s="153"/>
    </row>
    <row r="3314" spans="11:11" x14ac:dyDescent="0.15">
      <c r="K3314" s="153"/>
    </row>
    <row r="3315" spans="11:11" x14ac:dyDescent="0.15">
      <c r="K3315" s="153"/>
    </row>
    <row r="3316" spans="11:11" x14ac:dyDescent="0.15">
      <c r="K3316" s="153"/>
    </row>
    <row r="3317" spans="11:11" x14ac:dyDescent="0.15">
      <c r="K3317" s="153"/>
    </row>
    <row r="3318" spans="11:11" x14ac:dyDescent="0.15">
      <c r="K3318" s="153"/>
    </row>
    <row r="3319" spans="11:11" x14ac:dyDescent="0.15">
      <c r="K3319" s="153"/>
    </row>
    <row r="3320" spans="11:11" x14ac:dyDescent="0.15">
      <c r="K3320" s="153"/>
    </row>
    <row r="3321" spans="11:11" x14ac:dyDescent="0.15">
      <c r="K3321" s="153"/>
    </row>
    <row r="3322" spans="11:11" x14ac:dyDescent="0.15">
      <c r="K3322" s="153"/>
    </row>
    <row r="3323" spans="11:11" x14ac:dyDescent="0.15">
      <c r="K3323" s="153"/>
    </row>
    <row r="3324" spans="11:11" x14ac:dyDescent="0.15">
      <c r="K3324" s="153"/>
    </row>
    <row r="3325" spans="11:11" x14ac:dyDescent="0.15">
      <c r="K3325" s="153"/>
    </row>
    <row r="3326" spans="11:11" x14ac:dyDescent="0.15">
      <c r="K3326" s="153"/>
    </row>
    <row r="3327" spans="11:11" x14ac:dyDescent="0.15">
      <c r="K3327" s="153"/>
    </row>
    <row r="3328" spans="11:11" x14ac:dyDescent="0.15">
      <c r="K3328" s="153"/>
    </row>
    <row r="3329" spans="11:11" x14ac:dyDescent="0.15">
      <c r="K3329" s="153"/>
    </row>
    <row r="3330" spans="11:11" x14ac:dyDescent="0.15">
      <c r="K3330" s="153"/>
    </row>
    <row r="3331" spans="11:11" x14ac:dyDescent="0.15">
      <c r="K3331" s="153"/>
    </row>
    <row r="3332" spans="11:11" x14ac:dyDescent="0.15">
      <c r="K3332" s="153"/>
    </row>
    <row r="3333" spans="11:11" x14ac:dyDescent="0.15">
      <c r="K3333" s="153"/>
    </row>
    <row r="3334" spans="11:11" x14ac:dyDescent="0.15">
      <c r="K3334" s="153"/>
    </row>
    <row r="3335" spans="11:11" x14ac:dyDescent="0.15">
      <c r="K3335" s="153"/>
    </row>
    <row r="3336" spans="11:11" x14ac:dyDescent="0.15">
      <c r="K3336" s="153"/>
    </row>
    <row r="3337" spans="11:11" x14ac:dyDescent="0.15">
      <c r="K3337" s="153"/>
    </row>
    <row r="3338" spans="11:11" x14ac:dyDescent="0.15">
      <c r="K3338" s="153"/>
    </row>
    <row r="3339" spans="11:11" x14ac:dyDescent="0.15">
      <c r="K3339" s="153"/>
    </row>
    <row r="3340" spans="11:11" x14ac:dyDescent="0.15">
      <c r="K3340" s="153"/>
    </row>
    <row r="3341" spans="11:11" x14ac:dyDescent="0.15">
      <c r="K3341" s="153"/>
    </row>
    <row r="3342" spans="11:11" x14ac:dyDescent="0.15">
      <c r="K3342" s="153"/>
    </row>
    <row r="3343" spans="11:11" x14ac:dyDescent="0.15">
      <c r="K3343" s="153"/>
    </row>
    <row r="3344" spans="11:11" x14ac:dyDescent="0.15">
      <c r="K3344" s="153"/>
    </row>
    <row r="3345" spans="11:11" x14ac:dyDescent="0.15">
      <c r="K3345" s="153"/>
    </row>
    <row r="3346" spans="11:11" x14ac:dyDescent="0.15">
      <c r="K3346" s="153"/>
    </row>
    <row r="3347" spans="11:11" x14ac:dyDescent="0.15">
      <c r="K3347" s="153"/>
    </row>
    <row r="3348" spans="11:11" x14ac:dyDescent="0.15">
      <c r="K3348" s="153"/>
    </row>
    <row r="3349" spans="11:11" x14ac:dyDescent="0.15">
      <c r="K3349" s="153"/>
    </row>
    <row r="3350" spans="11:11" x14ac:dyDescent="0.15">
      <c r="K3350" s="153"/>
    </row>
    <row r="3351" spans="11:11" x14ac:dyDescent="0.15">
      <c r="K3351" s="153"/>
    </row>
    <row r="3352" spans="11:11" x14ac:dyDescent="0.15">
      <c r="K3352" s="153"/>
    </row>
    <row r="3353" spans="11:11" x14ac:dyDescent="0.15">
      <c r="K3353" s="153"/>
    </row>
    <row r="3354" spans="11:11" x14ac:dyDescent="0.15">
      <c r="K3354" s="153"/>
    </row>
    <row r="3355" spans="11:11" x14ac:dyDescent="0.15">
      <c r="K3355" s="153"/>
    </row>
    <row r="3356" spans="11:11" x14ac:dyDescent="0.15">
      <c r="K3356" s="153"/>
    </row>
    <row r="3357" spans="11:11" x14ac:dyDescent="0.15">
      <c r="K3357" s="153"/>
    </row>
    <row r="3358" spans="11:11" x14ac:dyDescent="0.15">
      <c r="K3358" s="153"/>
    </row>
    <row r="3359" spans="11:11" x14ac:dyDescent="0.15">
      <c r="K3359" s="153"/>
    </row>
    <row r="3360" spans="11:11" x14ac:dyDescent="0.15">
      <c r="K3360" s="153"/>
    </row>
    <row r="3361" spans="11:11" x14ac:dyDescent="0.15">
      <c r="K3361" s="153"/>
    </row>
    <row r="3362" spans="11:11" x14ac:dyDescent="0.15">
      <c r="K3362" s="153"/>
    </row>
    <row r="3363" spans="11:11" x14ac:dyDescent="0.15">
      <c r="K3363" s="153"/>
    </row>
    <row r="3364" spans="11:11" x14ac:dyDescent="0.15">
      <c r="K3364" s="153"/>
    </row>
    <row r="3365" spans="11:11" x14ac:dyDescent="0.15">
      <c r="K3365" s="153"/>
    </row>
    <row r="3366" spans="11:11" x14ac:dyDescent="0.15">
      <c r="K3366" s="153"/>
    </row>
    <row r="3367" spans="11:11" x14ac:dyDescent="0.15">
      <c r="K3367" s="153"/>
    </row>
    <row r="3368" spans="11:11" x14ac:dyDescent="0.15">
      <c r="K3368" s="153"/>
    </row>
    <row r="3369" spans="11:11" x14ac:dyDescent="0.15">
      <c r="K3369" s="153"/>
    </row>
    <row r="3370" spans="11:11" x14ac:dyDescent="0.15">
      <c r="K3370" s="153"/>
    </row>
    <row r="3371" spans="11:11" x14ac:dyDescent="0.15">
      <c r="K3371" s="153"/>
    </row>
    <row r="3372" spans="11:11" x14ac:dyDescent="0.15">
      <c r="K3372" s="153"/>
    </row>
    <row r="3373" spans="11:11" x14ac:dyDescent="0.15">
      <c r="K3373" s="153"/>
    </row>
    <row r="3374" spans="11:11" x14ac:dyDescent="0.15">
      <c r="K3374" s="153"/>
    </row>
    <row r="3375" spans="11:11" x14ac:dyDescent="0.15">
      <c r="K3375" s="153"/>
    </row>
    <row r="3376" spans="11:11" x14ac:dyDescent="0.15">
      <c r="K3376" s="153"/>
    </row>
    <row r="3377" spans="11:11" x14ac:dyDescent="0.15">
      <c r="K3377" s="153"/>
    </row>
    <row r="3378" spans="11:11" x14ac:dyDescent="0.15">
      <c r="K3378" s="153"/>
    </row>
    <row r="3379" spans="11:11" x14ac:dyDescent="0.15">
      <c r="K3379" s="153"/>
    </row>
    <row r="3380" spans="11:11" x14ac:dyDescent="0.15">
      <c r="K3380" s="153"/>
    </row>
    <row r="3381" spans="11:11" x14ac:dyDescent="0.15">
      <c r="K3381" s="153"/>
    </row>
    <row r="3382" spans="11:11" x14ac:dyDescent="0.15">
      <c r="K3382" s="153"/>
    </row>
    <row r="3383" spans="11:11" x14ac:dyDescent="0.15">
      <c r="K3383" s="153"/>
    </row>
    <row r="3384" spans="11:11" x14ac:dyDescent="0.15">
      <c r="K3384" s="153"/>
    </row>
    <row r="3385" spans="11:11" x14ac:dyDescent="0.15">
      <c r="K3385" s="153"/>
    </row>
    <row r="3386" spans="11:11" x14ac:dyDescent="0.15">
      <c r="K3386" s="153"/>
    </row>
    <row r="3387" spans="11:11" x14ac:dyDescent="0.15">
      <c r="K3387" s="153"/>
    </row>
    <row r="3388" spans="11:11" x14ac:dyDescent="0.15">
      <c r="K3388" s="153"/>
    </row>
    <row r="3389" spans="11:11" x14ac:dyDescent="0.15">
      <c r="K3389" s="153"/>
    </row>
    <row r="3390" spans="11:11" x14ac:dyDescent="0.15">
      <c r="K3390" s="153"/>
    </row>
    <row r="3391" spans="11:11" x14ac:dyDescent="0.15">
      <c r="K3391" s="153"/>
    </row>
    <row r="3392" spans="11:11" x14ac:dyDescent="0.15">
      <c r="K3392" s="153"/>
    </row>
    <row r="3393" spans="11:11" x14ac:dyDescent="0.15">
      <c r="K3393" s="153"/>
    </row>
    <row r="3394" spans="11:11" x14ac:dyDescent="0.15">
      <c r="K3394" s="153"/>
    </row>
    <row r="3395" spans="11:11" x14ac:dyDescent="0.15">
      <c r="K3395" s="153"/>
    </row>
    <row r="3396" spans="11:11" x14ac:dyDescent="0.15">
      <c r="K3396" s="153"/>
    </row>
    <row r="3397" spans="11:11" x14ac:dyDescent="0.15">
      <c r="K3397" s="153"/>
    </row>
    <row r="3398" spans="11:11" x14ac:dyDescent="0.15">
      <c r="K3398" s="153"/>
    </row>
    <row r="3399" spans="11:11" x14ac:dyDescent="0.15">
      <c r="K3399" s="153"/>
    </row>
    <row r="3400" spans="11:11" x14ac:dyDescent="0.15">
      <c r="K3400" s="153"/>
    </row>
    <row r="3401" spans="11:11" x14ac:dyDescent="0.15">
      <c r="K3401" s="153"/>
    </row>
    <row r="3402" spans="11:11" x14ac:dyDescent="0.15">
      <c r="K3402" s="153"/>
    </row>
    <row r="3403" spans="11:11" x14ac:dyDescent="0.15">
      <c r="K3403" s="153"/>
    </row>
    <row r="3404" spans="11:11" x14ac:dyDescent="0.15">
      <c r="K3404" s="153"/>
    </row>
    <row r="3405" spans="11:11" x14ac:dyDescent="0.15">
      <c r="K3405" s="153"/>
    </row>
    <row r="3406" spans="11:11" x14ac:dyDescent="0.15">
      <c r="K3406" s="153"/>
    </row>
    <row r="3407" spans="11:11" x14ac:dyDescent="0.15">
      <c r="K3407" s="153"/>
    </row>
    <row r="3408" spans="11:11" x14ac:dyDescent="0.15">
      <c r="K3408" s="153"/>
    </row>
    <row r="3409" spans="11:11" x14ac:dyDescent="0.15">
      <c r="K3409" s="153"/>
    </row>
    <row r="3410" spans="11:11" x14ac:dyDescent="0.15">
      <c r="K3410" s="153"/>
    </row>
    <row r="3411" spans="11:11" x14ac:dyDescent="0.15">
      <c r="K3411" s="153"/>
    </row>
    <row r="3412" spans="11:11" x14ac:dyDescent="0.15">
      <c r="K3412" s="153"/>
    </row>
    <row r="3413" spans="11:11" x14ac:dyDescent="0.15">
      <c r="K3413" s="153"/>
    </row>
    <row r="3414" spans="11:11" x14ac:dyDescent="0.15">
      <c r="K3414" s="153"/>
    </row>
    <row r="3415" spans="11:11" x14ac:dyDescent="0.15">
      <c r="K3415" s="153"/>
    </row>
    <row r="3416" spans="11:11" x14ac:dyDescent="0.15">
      <c r="K3416" s="153"/>
    </row>
    <row r="3417" spans="11:11" x14ac:dyDescent="0.15">
      <c r="K3417" s="153"/>
    </row>
    <row r="3418" spans="11:11" x14ac:dyDescent="0.15">
      <c r="K3418" s="153"/>
    </row>
    <row r="3419" spans="11:11" x14ac:dyDescent="0.15">
      <c r="K3419" s="153"/>
    </row>
    <row r="3420" spans="11:11" x14ac:dyDescent="0.15">
      <c r="K3420" s="153"/>
    </row>
    <row r="3421" spans="11:11" x14ac:dyDescent="0.15">
      <c r="K3421" s="153"/>
    </row>
    <row r="3422" spans="11:11" x14ac:dyDescent="0.15">
      <c r="K3422" s="153"/>
    </row>
    <row r="3423" spans="11:11" x14ac:dyDescent="0.15">
      <c r="K3423" s="153"/>
    </row>
    <row r="3424" spans="11:11" x14ac:dyDescent="0.15">
      <c r="K3424" s="153"/>
    </row>
    <row r="3425" spans="11:11" x14ac:dyDescent="0.15">
      <c r="K3425" s="153"/>
    </row>
    <row r="3426" spans="11:11" x14ac:dyDescent="0.15">
      <c r="K3426" s="153"/>
    </row>
    <row r="3427" spans="11:11" x14ac:dyDescent="0.15">
      <c r="K3427" s="153"/>
    </row>
    <row r="3428" spans="11:11" x14ac:dyDescent="0.15">
      <c r="K3428" s="153"/>
    </row>
    <row r="3429" spans="11:11" x14ac:dyDescent="0.15">
      <c r="K3429" s="153"/>
    </row>
    <row r="3430" spans="11:11" x14ac:dyDescent="0.15">
      <c r="K3430" s="153"/>
    </row>
    <row r="3431" spans="11:11" x14ac:dyDescent="0.15">
      <c r="K3431" s="153"/>
    </row>
    <row r="3432" spans="11:11" x14ac:dyDescent="0.15">
      <c r="K3432" s="153"/>
    </row>
    <row r="3433" spans="11:11" x14ac:dyDescent="0.15">
      <c r="K3433" s="153"/>
    </row>
    <row r="3434" spans="11:11" x14ac:dyDescent="0.15">
      <c r="K3434" s="153"/>
    </row>
    <row r="3435" spans="11:11" x14ac:dyDescent="0.15">
      <c r="K3435" s="153"/>
    </row>
    <row r="3436" spans="11:11" x14ac:dyDescent="0.15">
      <c r="K3436" s="153"/>
    </row>
    <row r="3437" spans="11:11" x14ac:dyDescent="0.15">
      <c r="K3437" s="153"/>
    </row>
    <row r="3438" spans="11:11" x14ac:dyDescent="0.15">
      <c r="K3438" s="153"/>
    </row>
    <row r="3439" spans="11:11" x14ac:dyDescent="0.15">
      <c r="K3439" s="153"/>
    </row>
    <row r="3440" spans="11:11" x14ac:dyDescent="0.15">
      <c r="K3440" s="153"/>
    </row>
    <row r="3441" spans="11:11" x14ac:dyDescent="0.15">
      <c r="K3441" s="153"/>
    </row>
    <row r="3442" spans="11:11" x14ac:dyDescent="0.15">
      <c r="K3442" s="153"/>
    </row>
    <row r="3443" spans="11:11" x14ac:dyDescent="0.15">
      <c r="K3443" s="153"/>
    </row>
    <row r="3444" spans="11:11" x14ac:dyDescent="0.15">
      <c r="K3444" s="153"/>
    </row>
    <row r="3445" spans="11:11" x14ac:dyDescent="0.15">
      <c r="K3445" s="153"/>
    </row>
    <row r="3446" spans="11:11" x14ac:dyDescent="0.15">
      <c r="K3446" s="153"/>
    </row>
    <row r="3447" spans="11:11" x14ac:dyDescent="0.15">
      <c r="K3447" s="153"/>
    </row>
    <row r="3448" spans="11:11" x14ac:dyDescent="0.15">
      <c r="K3448" s="153"/>
    </row>
    <row r="3449" spans="11:11" x14ac:dyDescent="0.15">
      <c r="K3449" s="153"/>
    </row>
    <row r="3450" spans="11:11" x14ac:dyDescent="0.15">
      <c r="K3450" s="153"/>
    </row>
    <row r="3451" spans="11:11" x14ac:dyDescent="0.15">
      <c r="K3451" s="153"/>
    </row>
    <row r="3452" spans="11:11" x14ac:dyDescent="0.15">
      <c r="K3452" s="153"/>
    </row>
    <row r="3453" spans="11:11" x14ac:dyDescent="0.15">
      <c r="K3453" s="153"/>
    </row>
    <row r="3454" spans="11:11" x14ac:dyDescent="0.15">
      <c r="K3454" s="153"/>
    </row>
    <row r="3455" spans="11:11" x14ac:dyDescent="0.15">
      <c r="K3455" s="153"/>
    </row>
    <row r="3456" spans="11:11" x14ac:dyDescent="0.15">
      <c r="K3456" s="153"/>
    </row>
    <row r="3457" spans="11:11" x14ac:dyDescent="0.15">
      <c r="K3457" s="153"/>
    </row>
    <row r="3458" spans="11:11" x14ac:dyDescent="0.15">
      <c r="K3458" s="153"/>
    </row>
    <row r="3459" spans="11:11" x14ac:dyDescent="0.15">
      <c r="K3459" s="153"/>
    </row>
    <row r="3460" spans="11:11" x14ac:dyDescent="0.15">
      <c r="K3460" s="153"/>
    </row>
    <row r="3461" spans="11:11" x14ac:dyDescent="0.15">
      <c r="K3461" s="153"/>
    </row>
    <row r="3462" spans="11:11" x14ac:dyDescent="0.15">
      <c r="K3462" s="153"/>
    </row>
    <row r="3463" spans="11:11" x14ac:dyDescent="0.15">
      <c r="K3463" s="153"/>
    </row>
    <row r="3464" spans="11:11" x14ac:dyDescent="0.15">
      <c r="K3464" s="153"/>
    </row>
    <row r="3465" spans="11:11" x14ac:dyDescent="0.15">
      <c r="K3465" s="153"/>
    </row>
    <row r="3466" spans="11:11" x14ac:dyDescent="0.15">
      <c r="K3466" s="153"/>
    </row>
    <row r="3467" spans="11:11" x14ac:dyDescent="0.15">
      <c r="K3467" s="153"/>
    </row>
    <row r="3468" spans="11:11" x14ac:dyDescent="0.15">
      <c r="K3468" s="153"/>
    </row>
    <row r="3469" spans="11:11" x14ac:dyDescent="0.15">
      <c r="K3469" s="153"/>
    </row>
    <row r="3470" spans="11:11" x14ac:dyDescent="0.15">
      <c r="K3470" s="153"/>
    </row>
    <row r="3471" spans="11:11" x14ac:dyDescent="0.15">
      <c r="K3471" s="153"/>
    </row>
    <row r="3472" spans="11:11" x14ac:dyDescent="0.15">
      <c r="K3472" s="153"/>
    </row>
    <row r="3473" spans="11:11" x14ac:dyDescent="0.15">
      <c r="K3473" s="153"/>
    </row>
    <row r="3474" spans="11:11" x14ac:dyDescent="0.15">
      <c r="K3474" s="153"/>
    </row>
    <row r="3475" spans="11:11" x14ac:dyDescent="0.15">
      <c r="K3475" s="153"/>
    </row>
    <row r="3476" spans="11:11" x14ac:dyDescent="0.15">
      <c r="K3476" s="153"/>
    </row>
    <row r="3477" spans="11:11" x14ac:dyDescent="0.15">
      <c r="K3477" s="153"/>
    </row>
    <row r="3478" spans="11:11" x14ac:dyDescent="0.15">
      <c r="K3478" s="153"/>
    </row>
    <row r="3479" spans="11:11" x14ac:dyDescent="0.15">
      <c r="K3479" s="153"/>
    </row>
    <row r="3480" spans="11:11" x14ac:dyDescent="0.15">
      <c r="K3480" s="153"/>
    </row>
    <row r="3481" spans="11:11" x14ac:dyDescent="0.15">
      <c r="K3481" s="153"/>
    </row>
    <row r="3482" spans="11:11" x14ac:dyDescent="0.15">
      <c r="K3482" s="153"/>
    </row>
    <row r="3483" spans="11:11" x14ac:dyDescent="0.15">
      <c r="K3483" s="153"/>
    </row>
    <row r="3484" spans="11:11" x14ac:dyDescent="0.15">
      <c r="K3484" s="153"/>
    </row>
    <row r="3485" spans="11:11" x14ac:dyDescent="0.15">
      <c r="K3485" s="153"/>
    </row>
    <row r="3486" spans="11:11" x14ac:dyDescent="0.15">
      <c r="K3486" s="153"/>
    </row>
    <row r="3487" spans="11:11" x14ac:dyDescent="0.15">
      <c r="K3487" s="153"/>
    </row>
    <row r="3488" spans="11:11" x14ac:dyDescent="0.15">
      <c r="K3488" s="153"/>
    </row>
    <row r="3489" spans="11:11" x14ac:dyDescent="0.15">
      <c r="K3489" s="153"/>
    </row>
    <row r="3490" spans="11:11" x14ac:dyDescent="0.15">
      <c r="K3490" s="153"/>
    </row>
    <row r="3491" spans="11:11" x14ac:dyDescent="0.15">
      <c r="K3491" s="153"/>
    </row>
    <row r="3492" spans="11:11" x14ac:dyDescent="0.15">
      <c r="K3492" s="153"/>
    </row>
    <row r="3493" spans="11:11" x14ac:dyDescent="0.15">
      <c r="K3493" s="153"/>
    </row>
    <row r="3494" spans="11:11" x14ac:dyDescent="0.15">
      <c r="K3494" s="153"/>
    </row>
    <row r="3495" spans="11:11" x14ac:dyDescent="0.15">
      <c r="K3495" s="153"/>
    </row>
    <row r="3496" spans="11:11" x14ac:dyDescent="0.15">
      <c r="K3496" s="153"/>
    </row>
    <row r="3497" spans="11:11" x14ac:dyDescent="0.15">
      <c r="K3497" s="153"/>
    </row>
    <row r="3498" spans="11:11" x14ac:dyDescent="0.15">
      <c r="K3498" s="153"/>
    </row>
    <row r="3499" spans="11:11" x14ac:dyDescent="0.15">
      <c r="K3499" s="153"/>
    </row>
    <row r="3500" spans="11:11" x14ac:dyDescent="0.15">
      <c r="K3500" s="153"/>
    </row>
    <row r="3501" spans="11:11" x14ac:dyDescent="0.15">
      <c r="K3501" s="153"/>
    </row>
    <row r="3502" spans="11:11" x14ac:dyDescent="0.15">
      <c r="K3502" s="153"/>
    </row>
    <row r="3503" spans="11:11" x14ac:dyDescent="0.15">
      <c r="K3503" s="153"/>
    </row>
    <row r="3504" spans="11:11" x14ac:dyDescent="0.15">
      <c r="K3504" s="153"/>
    </row>
    <row r="3505" spans="11:11" x14ac:dyDescent="0.15">
      <c r="K3505" s="153"/>
    </row>
    <row r="3506" spans="11:11" x14ac:dyDescent="0.15">
      <c r="K3506" s="153"/>
    </row>
    <row r="3507" spans="11:11" x14ac:dyDescent="0.15">
      <c r="K3507" s="153"/>
    </row>
    <row r="3508" spans="11:11" x14ac:dyDescent="0.15">
      <c r="K3508" s="153"/>
    </row>
    <row r="3509" spans="11:11" x14ac:dyDescent="0.15">
      <c r="K3509" s="153"/>
    </row>
    <row r="3510" spans="11:11" x14ac:dyDescent="0.15">
      <c r="K3510" s="153"/>
    </row>
    <row r="3511" spans="11:11" x14ac:dyDescent="0.15">
      <c r="K3511" s="153"/>
    </row>
    <row r="3512" spans="11:11" x14ac:dyDescent="0.15">
      <c r="K3512" s="153"/>
    </row>
    <row r="3513" spans="11:11" x14ac:dyDescent="0.15">
      <c r="K3513" s="153"/>
    </row>
    <row r="3514" spans="11:11" x14ac:dyDescent="0.15">
      <c r="K3514" s="153"/>
    </row>
    <row r="3515" spans="11:11" x14ac:dyDescent="0.15">
      <c r="K3515" s="153"/>
    </row>
    <row r="3516" spans="11:11" x14ac:dyDescent="0.15">
      <c r="K3516" s="153"/>
    </row>
    <row r="3517" spans="11:11" x14ac:dyDescent="0.15">
      <c r="K3517" s="153"/>
    </row>
    <row r="3518" spans="11:11" x14ac:dyDescent="0.15">
      <c r="K3518" s="153"/>
    </row>
    <row r="3519" spans="11:11" x14ac:dyDescent="0.15">
      <c r="K3519" s="153"/>
    </row>
    <row r="3520" spans="11:11" x14ac:dyDescent="0.15">
      <c r="K3520" s="153"/>
    </row>
    <row r="3521" spans="11:11" x14ac:dyDescent="0.15">
      <c r="K3521" s="153"/>
    </row>
    <row r="3522" spans="11:11" x14ac:dyDescent="0.15">
      <c r="K3522" s="153"/>
    </row>
    <row r="3523" spans="11:11" x14ac:dyDescent="0.15">
      <c r="K3523" s="153"/>
    </row>
    <row r="3524" spans="11:11" x14ac:dyDescent="0.15">
      <c r="K3524" s="153"/>
    </row>
    <row r="3525" spans="11:11" x14ac:dyDescent="0.15">
      <c r="K3525" s="153"/>
    </row>
    <row r="3526" spans="11:11" x14ac:dyDescent="0.15">
      <c r="K3526" s="153"/>
    </row>
    <row r="3527" spans="11:11" x14ac:dyDescent="0.15">
      <c r="K3527" s="153"/>
    </row>
    <row r="3528" spans="11:11" x14ac:dyDescent="0.15">
      <c r="K3528" s="153"/>
    </row>
    <row r="3529" spans="11:11" x14ac:dyDescent="0.15">
      <c r="K3529" s="153"/>
    </row>
    <row r="3530" spans="11:11" x14ac:dyDescent="0.15">
      <c r="K3530" s="153"/>
    </row>
    <row r="3531" spans="11:11" x14ac:dyDescent="0.15">
      <c r="K3531" s="153"/>
    </row>
    <row r="3532" spans="11:11" x14ac:dyDescent="0.15">
      <c r="K3532" s="153"/>
    </row>
    <row r="3533" spans="11:11" x14ac:dyDescent="0.15">
      <c r="K3533" s="153"/>
    </row>
    <row r="3534" spans="11:11" x14ac:dyDescent="0.15">
      <c r="K3534" s="153"/>
    </row>
    <row r="3535" spans="11:11" x14ac:dyDescent="0.15">
      <c r="K3535" s="153"/>
    </row>
    <row r="3536" spans="11:11" x14ac:dyDescent="0.15">
      <c r="K3536" s="153"/>
    </row>
    <row r="3537" spans="11:11" x14ac:dyDescent="0.15">
      <c r="K3537" s="153"/>
    </row>
    <row r="3538" spans="11:11" x14ac:dyDescent="0.15">
      <c r="K3538" s="153"/>
    </row>
    <row r="3539" spans="11:11" x14ac:dyDescent="0.15">
      <c r="K3539" s="153"/>
    </row>
    <row r="3540" spans="11:11" x14ac:dyDescent="0.15">
      <c r="K3540" s="153"/>
    </row>
    <row r="3541" spans="11:11" x14ac:dyDescent="0.15">
      <c r="K3541" s="153"/>
    </row>
    <row r="3542" spans="11:11" x14ac:dyDescent="0.15">
      <c r="K3542" s="153"/>
    </row>
    <row r="3543" spans="11:11" x14ac:dyDescent="0.15">
      <c r="K3543" s="153"/>
    </row>
    <row r="3544" spans="11:11" x14ac:dyDescent="0.15">
      <c r="K3544" s="153"/>
    </row>
    <row r="3545" spans="11:11" x14ac:dyDescent="0.15">
      <c r="K3545" s="153"/>
    </row>
    <row r="3546" spans="11:11" x14ac:dyDescent="0.15">
      <c r="K3546" s="153"/>
    </row>
    <row r="3547" spans="11:11" x14ac:dyDescent="0.15">
      <c r="K3547" s="153"/>
    </row>
    <row r="3548" spans="11:11" x14ac:dyDescent="0.15">
      <c r="K3548" s="153"/>
    </row>
    <row r="3549" spans="11:11" x14ac:dyDescent="0.15">
      <c r="K3549" s="153"/>
    </row>
    <row r="3550" spans="11:11" x14ac:dyDescent="0.15">
      <c r="K3550" s="153"/>
    </row>
    <row r="3551" spans="11:11" x14ac:dyDescent="0.15">
      <c r="K3551" s="153"/>
    </row>
    <row r="3552" spans="11:11" x14ac:dyDescent="0.15">
      <c r="K3552" s="153"/>
    </row>
    <row r="3553" spans="11:11" x14ac:dyDescent="0.15">
      <c r="K3553" s="153"/>
    </row>
    <row r="3554" spans="11:11" x14ac:dyDescent="0.15">
      <c r="K3554" s="153"/>
    </row>
    <row r="3555" spans="11:11" x14ac:dyDescent="0.15">
      <c r="K3555" s="153"/>
    </row>
    <row r="3556" spans="11:11" x14ac:dyDescent="0.15">
      <c r="K3556" s="153"/>
    </row>
    <row r="3557" spans="11:11" x14ac:dyDescent="0.15">
      <c r="K3557" s="153"/>
    </row>
    <row r="3558" spans="11:11" x14ac:dyDescent="0.15">
      <c r="K3558" s="153"/>
    </row>
    <row r="3559" spans="11:11" x14ac:dyDescent="0.15">
      <c r="K3559" s="153"/>
    </row>
    <row r="3560" spans="11:11" x14ac:dyDescent="0.15">
      <c r="K3560" s="153"/>
    </row>
    <row r="3561" spans="11:11" x14ac:dyDescent="0.15">
      <c r="K3561" s="153"/>
    </row>
    <row r="3562" spans="11:11" x14ac:dyDescent="0.15">
      <c r="K3562" s="153"/>
    </row>
    <row r="3563" spans="11:11" x14ac:dyDescent="0.15">
      <c r="K3563" s="153"/>
    </row>
    <row r="3564" spans="11:11" x14ac:dyDescent="0.15">
      <c r="K3564" s="153"/>
    </row>
    <row r="3565" spans="11:11" x14ac:dyDescent="0.15">
      <c r="K3565" s="153"/>
    </row>
    <row r="3566" spans="11:11" x14ac:dyDescent="0.15">
      <c r="K3566" s="153"/>
    </row>
    <row r="3567" spans="11:11" x14ac:dyDescent="0.15">
      <c r="K3567" s="153"/>
    </row>
    <row r="3568" spans="11:11" x14ac:dyDescent="0.15">
      <c r="K3568" s="153"/>
    </row>
    <row r="3569" spans="11:11" x14ac:dyDescent="0.15">
      <c r="K3569" s="153"/>
    </row>
    <row r="3570" spans="11:11" x14ac:dyDescent="0.15">
      <c r="K3570" s="153"/>
    </row>
    <row r="3571" spans="11:11" x14ac:dyDescent="0.15">
      <c r="K3571" s="153"/>
    </row>
    <row r="3572" spans="11:11" x14ac:dyDescent="0.15">
      <c r="K3572" s="153"/>
    </row>
    <row r="3573" spans="11:11" x14ac:dyDescent="0.15">
      <c r="K3573" s="153"/>
    </row>
    <row r="3574" spans="11:11" x14ac:dyDescent="0.15">
      <c r="K3574" s="153"/>
    </row>
    <row r="3575" spans="11:11" x14ac:dyDescent="0.15">
      <c r="K3575" s="153"/>
    </row>
    <row r="3576" spans="11:11" x14ac:dyDescent="0.15">
      <c r="K3576" s="153"/>
    </row>
    <row r="3577" spans="11:11" x14ac:dyDescent="0.15">
      <c r="K3577" s="153"/>
    </row>
    <row r="3578" spans="11:11" x14ac:dyDescent="0.15">
      <c r="K3578" s="153"/>
    </row>
    <row r="3579" spans="11:11" x14ac:dyDescent="0.15">
      <c r="K3579" s="153"/>
    </row>
    <row r="3580" spans="11:11" x14ac:dyDescent="0.15">
      <c r="K3580" s="153"/>
    </row>
    <row r="3581" spans="11:11" x14ac:dyDescent="0.15">
      <c r="K3581" s="153"/>
    </row>
    <row r="3582" spans="11:11" x14ac:dyDescent="0.15">
      <c r="K3582" s="153"/>
    </row>
    <row r="3583" spans="11:11" x14ac:dyDescent="0.15">
      <c r="K3583" s="153"/>
    </row>
    <row r="3584" spans="11:11" x14ac:dyDescent="0.15">
      <c r="K3584" s="153"/>
    </row>
    <row r="3585" spans="11:11" x14ac:dyDescent="0.15">
      <c r="K3585" s="153"/>
    </row>
    <row r="3586" spans="11:11" x14ac:dyDescent="0.15">
      <c r="K3586" s="153"/>
    </row>
    <row r="3587" spans="11:11" x14ac:dyDescent="0.15">
      <c r="K3587" s="153"/>
    </row>
    <row r="3588" spans="11:11" x14ac:dyDescent="0.15">
      <c r="K3588" s="153"/>
    </row>
    <row r="3589" spans="11:11" x14ac:dyDescent="0.15">
      <c r="K3589" s="153"/>
    </row>
    <row r="3590" spans="11:11" x14ac:dyDescent="0.15">
      <c r="K3590" s="153"/>
    </row>
    <row r="3591" spans="11:11" x14ac:dyDescent="0.15">
      <c r="K3591" s="153"/>
    </row>
    <row r="3592" spans="11:11" x14ac:dyDescent="0.15">
      <c r="K3592" s="153"/>
    </row>
    <row r="3593" spans="11:11" x14ac:dyDescent="0.15">
      <c r="K3593" s="153"/>
    </row>
    <row r="3594" spans="11:11" x14ac:dyDescent="0.15">
      <c r="K3594" s="153"/>
    </row>
    <row r="3595" spans="11:11" x14ac:dyDescent="0.15">
      <c r="K3595" s="153"/>
    </row>
    <row r="3596" spans="11:11" x14ac:dyDescent="0.15">
      <c r="K3596" s="153"/>
    </row>
    <row r="3597" spans="11:11" x14ac:dyDescent="0.15">
      <c r="K3597" s="153"/>
    </row>
    <row r="3598" spans="11:11" x14ac:dyDescent="0.15">
      <c r="K3598" s="153"/>
    </row>
    <row r="3599" spans="11:11" x14ac:dyDescent="0.15">
      <c r="K3599" s="153"/>
    </row>
    <row r="3600" spans="11:11" x14ac:dyDescent="0.15">
      <c r="K3600" s="153"/>
    </row>
    <row r="3601" spans="11:11" x14ac:dyDescent="0.15">
      <c r="K3601" s="153"/>
    </row>
    <row r="3602" spans="11:11" x14ac:dyDescent="0.15">
      <c r="K3602" s="153"/>
    </row>
    <row r="3603" spans="11:11" x14ac:dyDescent="0.15">
      <c r="K3603" s="153"/>
    </row>
    <row r="3604" spans="11:11" x14ac:dyDescent="0.15">
      <c r="K3604" s="153"/>
    </row>
    <row r="3605" spans="11:11" x14ac:dyDescent="0.15">
      <c r="K3605" s="153"/>
    </row>
    <row r="3606" spans="11:11" x14ac:dyDescent="0.15">
      <c r="K3606" s="153"/>
    </row>
    <row r="3607" spans="11:11" x14ac:dyDescent="0.15">
      <c r="K3607" s="153"/>
    </row>
    <row r="3608" spans="11:11" x14ac:dyDescent="0.15">
      <c r="K3608" s="153"/>
    </row>
    <row r="3609" spans="11:11" x14ac:dyDescent="0.15">
      <c r="K3609" s="153"/>
    </row>
    <row r="3610" spans="11:11" x14ac:dyDescent="0.15">
      <c r="K3610" s="153"/>
    </row>
    <row r="3611" spans="11:11" x14ac:dyDescent="0.15">
      <c r="K3611" s="153"/>
    </row>
    <row r="3612" spans="11:11" x14ac:dyDescent="0.15">
      <c r="K3612" s="153"/>
    </row>
    <row r="3613" spans="11:11" x14ac:dyDescent="0.15">
      <c r="K3613" s="153"/>
    </row>
    <row r="3614" spans="11:11" x14ac:dyDescent="0.15">
      <c r="K3614" s="153"/>
    </row>
    <row r="3615" spans="11:11" x14ac:dyDescent="0.15">
      <c r="K3615" s="153"/>
    </row>
    <row r="3616" spans="11:11" x14ac:dyDescent="0.15">
      <c r="K3616" s="153"/>
    </row>
    <row r="3617" spans="11:11" x14ac:dyDescent="0.15">
      <c r="K3617" s="153"/>
    </row>
    <row r="3618" spans="11:11" x14ac:dyDescent="0.15">
      <c r="K3618" s="153"/>
    </row>
    <row r="3619" spans="11:11" x14ac:dyDescent="0.15">
      <c r="K3619" s="153"/>
    </row>
    <row r="3620" spans="11:11" x14ac:dyDescent="0.15">
      <c r="K3620" s="153"/>
    </row>
    <row r="3621" spans="11:11" x14ac:dyDescent="0.15">
      <c r="K3621" s="153"/>
    </row>
    <row r="3622" spans="11:11" x14ac:dyDescent="0.15">
      <c r="K3622" s="153"/>
    </row>
    <row r="3623" spans="11:11" x14ac:dyDescent="0.15">
      <c r="K3623" s="153"/>
    </row>
    <row r="3624" spans="11:11" x14ac:dyDescent="0.15">
      <c r="K3624" s="153"/>
    </row>
    <row r="3625" spans="11:11" x14ac:dyDescent="0.15">
      <c r="K3625" s="153"/>
    </row>
    <row r="3626" spans="11:11" x14ac:dyDescent="0.15">
      <c r="K3626" s="153"/>
    </row>
    <row r="3627" spans="11:11" x14ac:dyDescent="0.15">
      <c r="K3627" s="153"/>
    </row>
    <row r="3628" spans="11:11" x14ac:dyDescent="0.15">
      <c r="K3628" s="153"/>
    </row>
    <row r="3629" spans="11:11" x14ac:dyDescent="0.15">
      <c r="K3629" s="153"/>
    </row>
    <row r="3630" spans="11:11" x14ac:dyDescent="0.15">
      <c r="K3630" s="153"/>
    </row>
    <row r="3631" spans="11:11" x14ac:dyDescent="0.15">
      <c r="K3631" s="153"/>
    </row>
    <row r="3632" spans="11:11" x14ac:dyDescent="0.15">
      <c r="K3632" s="153"/>
    </row>
    <row r="3633" spans="11:11" x14ac:dyDescent="0.15">
      <c r="K3633" s="153"/>
    </row>
    <row r="3634" spans="11:11" x14ac:dyDescent="0.15">
      <c r="K3634" s="153"/>
    </row>
    <row r="3635" spans="11:11" x14ac:dyDescent="0.15">
      <c r="K3635" s="153"/>
    </row>
    <row r="3636" spans="11:11" x14ac:dyDescent="0.15">
      <c r="K3636" s="153"/>
    </row>
    <row r="3637" spans="11:11" x14ac:dyDescent="0.15">
      <c r="K3637" s="153"/>
    </row>
    <row r="3638" spans="11:11" x14ac:dyDescent="0.15">
      <c r="K3638" s="153"/>
    </row>
    <row r="3639" spans="11:11" x14ac:dyDescent="0.15">
      <c r="K3639" s="153"/>
    </row>
    <row r="3640" spans="11:11" x14ac:dyDescent="0.15">
      <c r="K3640" s="153"/>
    </row>
    <row r="3641" spans="11:11" x14ac:dyDescent="0.15">
      <c r="K3641" s="153"/>
    </row>
    <row r="3642" spans="11:11" x14ac:dyDescent="0.15">
      <c r="K3642" s="153"/>
    </row>
    <row r="3643" spans="11:11" x14ac:dyDescent="0.15">
      <c r="K3643" s="153"/>
    </row>
    <row r="3644" spans="11:11" x14ac:dyDescent="0.15">
      <c r="K3644" s="153"/>
    </row>
    <row r="3645" spans="11:11" x14ac:dyDescent="0.15">
      <c r="K3645" s="153"/>
    </row>
    <row r="3646" spans="11:11" x14ac:dyDescent="0.15">
      <c r="K3646" s="153"/>
    </row>
    <row r="3647" spans="11:11" x14ac:dyDescent="0.15">
      <c r="K3647" s="153"/>
    </row>
    <row r="3648" spans="11:11" x14ac:dyDescent="0.15">
      <c r="K3648" s="153"/>
    </row>
    <row r="3649" spans="11:11" x14ac:dyDescent="0.15">
      <c r="K3649" s="153"/>
    </row>
    <row r="3650" spans="11:11" x14ac:dyDescent="0.15">
      <c r="K3650" s="153"/>
    </row>
    <row r="3651" spans="11:11" x14ac:dyDescent="0.15">
      <c r="K3651" s="153"/>
    </row>
    <row r="3652" spans="11:11" x14ac:dyDescent="0.15">
      <c r="K3652" s="153"/>
    </row>
    <row r="3653" spans="11:11" x14ac:dyDescent="0.15">
      <c r="K3653" s="153"/>
    </row>
    <row r="3654" spans="11:11" x14ac:dyDescent="0.15">
      <c r="K3654" s="153"/>
    </row>
    <row r="3655" spans="11:11" x14ac:dyDescent="0.15">
      <c r="K3655" s="153"/>
    </row>
    <row r="3656" spans="11:11" x14ac:dyDescent="0.15">
      <c r="K3656" s="153"/>
    </row>
    <row r="3657" spans="11:11" x14ac:dyDescent="0.15">
      <c r="K3657" s="153"/>
    </row>
    <row r="3658" spans="11:11" x14ac:dyDescent="0.15">
      <c r="K3658" s="153"/>
    </row>
    <row r="3659" spans="11:11" x14ac:dyDescent="0.15">
      <c r="K3659" s="153"/>
    </row>
    <row r="3660" spans="11:11" x14ac:dyDescent="0.15">
      <c r="K3660" s="153"/>
    </row>
    <row r="3661" spans="11:11" x14ac:dyDescent="0.15">
      <c r="K3661" s="153"/>
    </row>
    <row r="3662" spans="11:11" x14ac:dyDescent="0.15">
      <c r="K3662" s="153"/>
    </row>
    <row r="3663" spans="11:11" x14ac:dyDescent="0.15">
      <c r="K3663" s="153"/>
    </row>
    <row r="3664" spans="11:11" x14ac:dyDescent="0.15">
      <c r="K3664" s="153"/>
    </row>
    <row r="3665" spans="11:11" x14ac:dyDescent="0.15">
      <c r="K3665" s="153"/>
    </row>
    <row r="3666" spans="11:11" x14ac:dyDescent="0.15">
      <c r="K3666" s="153"/>
    </row>
    <row r="3667" spans="11:11" x14ac:dyDescent="0.15">
      <c r="K3667" s="153"/>
    </row>
    <row r="3668" spans="11:11" x14ac:dyDescent="0.15">
      <c r="K3668" s="153"/>
    </row>
    <row r="3669" spans="11:11" x14ac:dyDescent="0.15">
      <c r="K3669" s="153"/>
    </row>
    <row r="3670" spans="11:11" x14ac:dyDescent="0.15">
      <c r="K3670" s="153"/>
    </row>
    <row r="3671" spans="11:11" x14ac:dyDescent="0.15">
      <c r="K3671" s="153"/>
    </row>
    <row r="3672" spans="11:11" x14ac:dyDescent="0.15">
      <c r="K3672" s="153"/>
    </row>
    <row r="3673" spans="11:11" x14ac:dyDescent="0.15">
      <c r="K3673" s="153"/>
    </row>
    <row r="3674" spans="11:11" x14ac:dyDescent="0.15">
      <c r="K3674" s="153"/>
    </row>
    <row r="3675" spans="11:11" x14ac:dyDescent="0.15">
      <c r="K3675" s="153"/>
    </row>
    <row r="3676" spans="11:11" x14ac:dyDescent="0.15">
      <c r="K3676" s="153"/>
    </row>
    <row r="3677" spans="11:11" x14ac:dyDescent="0.15">
      <c r="K3677" s="153"/>
    </row>
    <row r="3678" spans="11:11" x14ac:dyDescent="0.15">
      <c r="K3678" s="153"/>
    </row>
    <row r="3679" spans="11:11" x14ac:dyDescent="0.15">
      <c r="K3679" s="153"/>
    </row>
    <row r="3680" spans="11:11" x14ac:dyDescent="0.15">
      <c r="K3680" s="153"/>
    </row>
    <row r="3681" spans="11:11" x14ac:dyDescent="0.15">
      <c r="K3681" s="153"/>
    </row>
    <row r="3682" spans="11:11" x14ac:dyDescent="0.15">
      <c r="K3682" s="153"/>
    </row>
    <row r="3683" spans="11:11" x14ac:dyDescent="0.15">
      <c r="K3683" s="153"/>
    </row>
    <row r="3684" spans="11:11" x14ac:dyDescent="0.15">
      <c r="K3684" s="153"/>
    </row>
    <row r="3685" spans="11:11" x14ac:dyDescent="0.15">
      <c r="K3685" s="153"/>
    </row>
    <row r="3686" spans="11:11" x14ac:dyDescent="0.15">
      <c r="K3686" s="153"/>
    </row>
    <row r="3687" spans="11:11" x14ac:dyDescent="0.15">
      <c r="K3687" s="153"/>
    </row>
    <row r="3688" spans="11:11" x14ac:dyDescent="0.15">
      <c r="K3688" s="153"/>
    </row>
    <row r="3689" spans="11:11" x14ac:dyDescent="0.15">
      <c r="K3689" s="153"/>
    </row>
    <row r="3690" spans="11:11" x14ac:dyDescent="0.15">
      <c r="K3690" s="153"/>
    </row>
    <row r="3691" spans="11:11" x14ac:dyDescent="0.15">
      <c r="K3691" s="153"/>
    </row>
    <row r="3692" spans="11:11" x14ac:dyDescent="0.15">
      <c r="K3692" s="153"/>
    </row>
    <row r="3693" spans="11:11" x14ac:dyDescent="0.15">
      <c r="K3693" s="153"/>
    </row>
    <row r="3694" spans="11:11" x14ac:dyDescent="0.15">
      <c r="K3694" s="153"/>
    </row>
    <row r="3695" spans="11:11" x14ac:dyDescent="0.15">
      <c r="K3695" s="153"/>
    </row>
    <row r="3696" spans="11:11" x14ac:dyDescent="0.15">
      <c r="K3696" s="153"/>
    </row>
    <row r="3697" spans="11:11" x14ac:dyDescent="0.15">
      <c r="K3697" s="153"/>
    </row>
    <row r="3698" spans="11:11" x14ac:dyDescent="0.15">
      <c r="K3698" s="153"/>
    </row>
    <row r="3699" spans="11:11" x14ac:dyDescent="0.15">
      <c r="K3699" s="153"/>
    </row>
    <row r="3700" spans="11:11" x14ac:dyDescent="0.15">
      <c r="K3700" s="153"/>
    </row>
    <row r="3701" spans="11:11" x14ac:dyDescent="0.15">
      <c r="K3701" s="153"/>
    </row>
    <row r="3702" spans="11:11" x14ac:dyDescent="0.15">
      <c r="K3702" s="153"/>
    </row>
    <row r="3703" spans="11:11" x14ac:dyDescent="0.15">
      <c r="K3703" s="153"/>
    </row>
    <row r="3704" spans="11:11" x14ac:dyDescent="0.15">
      <c r="K3704" s="153"/>
    </row>
    <row r="3705" spans="11:11" x14ac:dyDescent="0.15">
      <c r="K3705" s="153"/>
    </row>
    <row r="3706" spans="11:11" x14ac:dyDescent="0.15">
      <c r="K3706" s="153"/>
    </row>
    <row r="3707" spans="11:11" x14ac:dyDescent="0.15">
      <c r="K3707" s="153"/>
    </row>
    <row r="3708" spans="11:11" x14ac:dyDescent="0.15">
      <c r="K3708" s="153"/>
    </row>
    <row r="3709" spans="11:11" x14ac:dyDescent="0.15">
      <c r="K3709" s="153"/>
    </row>
    <row r="3710" spans="11:11" x14ac:dyDescent="0.15">
      <c r="K3710" s="153"/>
    </row>
    <row r="3711" spans="11:11" x14ac:dyDescent="0.15">
      <c r="K3711" s="153"/>
    </row>
    <row r="3712" spans="11:11" x14ac:dyDescent="0.15">
      <c r="K3712" s="153"/>
    </row>
    <row r="3713" spans="11:11" x14ac:dyDescent="0.15">
      <c r="K3713" s="153"/>
    </row>
    <row r="3714" spans="11:11" x14ac:dyDescent="0.15">
      <c r="K3714" s="153"/>
    </row>
    <row r="3715" spans="11:11" x14ac:dyDescent="0.15">
      <c r="K3715" s="153"/>
    </row>
    <row r="3716" spans="11:11" x14ac:dyDescent="0.15">
      <c r="K3716" s="153"/>
    </row>
    <row r="3717" spans="11:11" x14ac:dyDescent="0.15">
      <c r="K3717" s="153"/>
    </row>
    <row r="3718" spans="11:11" x14ac:dyDescent="0.15">
      <c r="K3718" s="153"/>
    </row>
    <row r="3719" spans="11:11" x14ac:dyDescent="0.15">
      <c r="K3719" s="153"/>
    </row>
    <row r="3720" spans="11:11" x14ac:dyDescent="0.15">
      <c r="K3720" s="153"/>
    </row>
    <row r="3721" spans="11:11" x14ac:dyDescent="0.15">
      <c r="K3721" s="153"/>
    </row>
    <row r="3722" spans="11:11" x14ac:dyDescent="0.15">
      <c r="K3722" s="153"/>
    </row>
    <row r="3723" spans="11:11" x14ac:dyDescent="0.15">
      <c r="K3723" s="153"/>
    </row>
    <row r="3724" spans="11:11" x14ac:dyDescent="0.15">
      <c r="K3724" s="153"/>
    </row>
    <row r="3725" spans="11:11" x14ac:dyDescent="0.15">
      <c r="K3725" s="153"/>
    </row>
    <row r="3726" spans="11:11" x14ac:dyDescent="0.15">
      <c r="K3726" s="153"/>
    </row>
    <row r="3727" spans="11:11" x14ac:dyDescent="0.15">
      <c r="K3727" s="153"/>
    </row>
    <row r="3728" spans="11:11" x14ac:dyDescent="0.15">
      <c r="K3728" s="153"/>
    </row>
    <row r="3729" spans="11:11" x14ac:dyDescent="0.15">
      <c r="K3729" s="153"/>
    </row>
    <row r="3730" spans="11:11" x14ac:dyDescent="0.15">
      <c r="K3730" s="153"/>
    </row>
    <row r="3731" spans="11:11" x14ac:dyDescent="0.15">
      <c r="K3731" s="153"/>
    </row>
    <row r="3732" spans="11:11" x14ac:dyDescent="0.15">
      <c r="K3732" s="153"/>
    </row>
    <row r="3733" spans="11:11" x14ac:dyDescent="0.15">
      <c r="K3733" s="153"/>
    </row>
    <row r="3734" spans="11:11" x14ac:dyDescent="0.15">
      <c r="K3734" s="153"/>
    </row>
    <row r="3735" spans="11:11" x14ac:dyDescent="0.15">
      <c r="K3735" s="153"/>
    </row>
    <row r="3736" spans="11:11" x14ac:dyDescent="0.15">
      <c r="K3736" s="153"/>
    </row>
    <row r="3737" spans="11:11" x14ac:dyDescent="0.15">
      <c r="K3737" s="153"/>
    </row>
    <row r="3738" spans="11:11" x14ac:dyDescent="0.15">
      <c r="K3738" s="153"/>
    </row>
    <row r="3739" spans="11:11" x14ac:dyDescent="0.15">
      <c r="K3739" s="153"/>
    </row>
    <row r="3740" spans="11:11" x14ac:dyDescent="0.15">
      <c r="K3740" s="153"/>
    </row>
    <row r="3741" spans="11:11" x14ac:dyDescent="0.15">
      <c r="K3741" s="153"/>
    </row>
    <row r="3742" spans="11:11" x14ac:dyDescent="0.15">
      <c r="K3742" s="153"/>
    </row>
    <row r="3743" spans="11:11" x14ac:dyDescent="0.15">
      <c r="K3743" s="153"/>
    </row>
    <row r="3744" spans="11:11" x14ac:dyDescent="0.15">
      <c r="K3744" s="153"/>
    </row>
    <row r="3745" spans="11:11" x14ac:dyDescent="0.15">
      <c r="K3745" s="153"/>
    </row>
    <row r="3746" spans="11:11" x14ac:dyDescent="0.15">
      <c r="K3746" s="153"/>
    </row>
    <row r="3747" spans="11:11" x14ac:dyDescent="0.15">
      <c r="K3747" s="153"/>
    </row>
    <row r="3748" spans="11:11" x14ac:dyDescent="0.15">
      <c r="K3748" s="153"/>
    </row>
    <row r="3749" spans="11:11" x14ac:dyDescent="0.15">
      <c r="K3749" s="153"/>
    </row>
    <row r="3750" spans="11:11" x14ac:dyDescent="0.15">
      <c r="K3750" s="153"/>
    </row>
    <row r="3751" spans="11:11" x14ac:dyDescent="0.15">
      <c r="K3751" s="153"/>
    </row>
    <row r="3752" spans="11:11" x14ac:dyDescent="0.15">
      <c r="K3752" s="153"/>
    </row>
    <row r="3753" spans="11:11" x14ac:dyDescent="0.15">
      <c r="K3753" s="153"/>
    </row>
    <row r="3754" spans="11:11" x14ac:dyDescent="0.15">
      <c r="K3754" s="153"/>
    </row>
    <row r="3755" spans="11:11" x14ac:dyDescent="0.15">
      <c r="K3755" s="153"/>
    </row>
    <row r="3756" spans="11:11" x14ac:dyDescent="0.15">
      <c r="K3756" s="153"/>
    </row>
    <row r="3757" spans="11:11" x14ac:dyDescent="0.15">
      <c r="K3757" s="153"/>
    </row>
    <row r="3758" spans="11:11" x14ac:dyDescent="0.15">
      <c r="K3758" s="153"/>
    </row>
    <row r="3759" spans="11:11" x14ac:dyDescent="0.15">
      <c r="K3759" s="153"/>
    </row>
    <row r="3760" spans="11:11" x14ac:dyDescent="0.15">
      <c r="K3760" s="153"/>
    </row>
    <row r="3761" spans="11:11" x14ac:dyDescent="0.15">
      <c r="K3761" s="153"/>
    </row>
    <row r="3762" spans="11:11" x14ac:dyDescent="0.15">
      <c r="K3762" s="153"/>
    </row>
    <row r="3763" spans="11:11" x14ac:dyDescent="0.15">
      <c r="K3763" s="153"/>
    </row>
    <row r="3764" spans="11:11" x14ac:dyDescent="0.15">
      <c r="K3764" s="153"/>
    </row>
    <row r="3765" spans="11:11" x14ac:dyDescent="0.15">
      <c r="K3765" s="153"/>
    </row>
    <row r="3766" spans="11:11" x14ac:dyDescent="0.15">
      <c r="K3766" s="153"/>
    </row>
    <row r="3767" spans="11:11" x14ac:dyDescent="0.15">
      <c r="K3767" s="153"/>
    </row>
    <row r="3768" spans="11:11" x14ac:dyDescent="0.15">
      <c r="K3768" s="153"/>
    </row>
    <row r="3769" spans="11:11" x14ac:dyDescent="0.15">
      <c r="K3769" s="153"/>
    </row>
    <row r="3770" spans="11:11" x14ac:dyDescent="0.15">
      <c r="K3770" s="153"/>
    </row>
    <row r="3771" spans="11:11" x14ac:dyDescent="0.15">
      <c r="K3771" s="153"/>
    </row>
    <row r="3772" spans="11:11" x14ac:dyDescent="0.15">
      <c r="K3772" s="153"/>
    </row>
    <row r="3773" spans="11:11" x14ac:dyDescent="0.15">
      <c r="K3773" s="153"/>
    </row>
    <row r="3774" spans="11:11" x14ac:dyDescent="0.15">
      <c r="K3774" s="153"/>
    </row>
    <row r="3775" spans="11:11" x14ac:dyDescent="0.15">
      <c r="K3775" s="153"/>
    </row>
    <row r="3776" spans="11:11" x14ac:dyDescent="0.15">
      <c r="K3776" s="153"/>
    </row>
    <row r="3777" spans="11:11" x14ac:dyDescent="0.15">
      <c r="K3777" s="153"/>
    </row>
    <row r="3778" spans="11:11" x14ac:dyDescent="0.15">
      <c r="K3778" s="153"/>
    </row>
    <row r="3779" spans="11:11" x14ac:dyDescent="0.15">
      <c r="K3779" s="153"/>
    </row>
    <row r="3780" spans="11:11" x14ac:dyDescent="0.15">
      <c r="K3780" s="153"/>
    </row>
    <row r="3781" spans="11:11" x14ac:dyDescent="0.15">
      <c r="K3781" s="153"/>
    </row>
    <row r="3782" spans="11:11" x14ac:dyDescent="0.15">
      <c r="K3782" s="153"/>
    </row>
    <row r="3783" spans="11:11" x14ac:dyDescent="0.15">
      <c r="K3783" s="153"/>
    </row>
    <row r="3784" spans="11:11" x14ac:dyDescent="0.15">
      <c r="K3784" s="153"/>
    </row>
    <row r="3785" spans="11:11" x14ac:dyDescent="0.15">
      <c r="K3785" s="153"/>
    </row>
    <row r="3786" spans="11:11" x14ac:dyDescent="0.15">
      <c r="K3786" s="153"/>
    </row>
    <row r="3787" spans="11:11" x14ac:dyDescent="0.15">
      <c r="K3787" s="153"/>
    </row>
    <row r="3788" spans="11:11" x14ac:dyDescent="0.15">
      <c r="K3788" s="153"/>
    </row>
    <row r="3789" spans="11:11" x14ac:dyDescent="0.15">
      <c r="K3789" s="153"/>
    </row>
    <row r="3790" spans="11:11" x14ac:dyDescent="0.15">
      <c r="K3790" s="153"/>
    </row>
    <row r="3791" spans="11:11" x14ac:dyDescent="0.15">
      <c r="K3791" s="153"/>
    </row>
    <row r="3792" spans="11:11" x14ac:dyDescent="0.15">
      <c r="K3792" s="153"/>
    </row>
    <row r="3793" spans="11:11" x14ac:dyDescent="0.15">
      <c r="K3793" s="153"/>
    </row>
    <row r="3794" spans="11:11" x14ac:dyDescent="0.15">
      <c r="K3794" s="153"/>
    </row>
    <row r="3795" spans="11:11" x14ac:dyDescent="0.15">
      <c r="K3795" s="153"/>
    </row>
    <row r="3796" spans="11:11" x14ac:dyDescent="0.15">
      <c r="K3796" s="153"/>
    </row>
    <row r="3797" spans="11:11" x14ac:dyDescent="0.15">
      <c r="K3797" s="153"/>
    </row>
    <row r="3798" spans="11:11" x14ac:dyDescent="0.15">
      <c r="K3798" s="153"/>
    </row>
    <row r="3799" spans="11:11" x14ac:dyDescent="0.15">
      <c r="K3799" s="153"/>
    </row>
    <row r="3800" spans="11:11" x14ac:dyDescent="0.15">
      <c r="K3800" s="153"/>
    </row>
    <row r="3801" spans="11:11" x14ac:dyDescent="0.15">
      <c r="K3801" s="153"/>
    </row>
    <row r="3802" spans="11:11" x14ac:dyDescent="0.15">
      <c r="K3802" s="153"/>
    </row>
    <row r="3803" spans="11:11" x14ac:dyDescent="0.15">
      <c r="K3803" s="153"/>
    </row>
    <row r="3804" spans="11:11" x14ac:dyDescent="0.15">
      <c r="K3804" s="153"/>
    </row>
    <row r="3805" spans="11:11" x14ac:dyDescent="0.15">
      <c r="K3805" s="153"/>
    </row>
    <row r="3806" spans="11:11" x14ac:dyDescent="0.15">
      <c r="K3806" s="153"/>
    </row>
    <row r="3807" spans="11:11" x14ac:dyDescent="0.15">
      <c r="K3807" s="153"/>
    </row>
    <row r="3808" spans="11:11" x14ac:dyDescent="0.15">
      <c r="K3808" s="153"/>
    </row>
    <row r="3809" spans="11:11" x14ac:dyDescent="0.15">
      <c r="K3809" s="153"/>
    </row>
    <row r="3810" spans="11:11" x14ac:dyDescent="0.15">
      <c r="K3810" s="153"/>
    </row>
    <row r="3811" spans="11:11" x14ac:dyDescent="0.15">
      <c r="K3811" s="153"/>
    </row>
    <row r="3812" spans="11:11" x14ac:dyDescent="0.15">
      <c r="K3812" s="153"/>
    </row>
    <row r="3813" spans="11:11" x14ac:dyDescent="0.15">
      <c r="K3813" s="153"/>
    </row>
    <row r="3814" spans="11:11" x14ac:dyDescent="0.15">
      <c r="K3814" s="153"/>
    </row>
    <row r="3815" spans="11:11" x14ac:dyDescent="0.15">
      <c r="K3815" s="153"/>
    </row>
    <row r="3816" spans="11:11" x14ac:dyDescent="0.15">
      <c r="K3816" s="153"/>
    </row>
    <row r="3817" spans="11:11" x14ac:dyDescent="0.15">
      <c r="K3817" s="153"/>
    </row>
    <row r="3818" spans="11:11" x14ac:dyDescent="0.15">
      <c r="K3818" s="153"/>
    </row>
    <row r="3819" spans="11:11" x14ac:dyDescent="0.15">
      <c r="K3819" s="153"/>
    </row>
    <row r="3820" spans="11:11" x14ac:dyDescent="0.15">
      <c r="K3820" s="153"/>
    </row>
    <row r="3821" spans="11:11" x14ac:dyDescent="0.15">
      <c r="K3821" s="153"/>
    </row>
    <row r="3822" spans="11:11" x14ac:dyDescent="0.15">
      <c r="K3822" s="153"/>
    </row>
    <row r="3823" spans="11:11" x14ac:dyDescent="0.15">
      <c r="K3823" s="153"/>
    </row>
    <row r="3824" spans="11:11" x14ac:dyDescent="0.15">
      <c r="K3824" s="153"/>
    </row>
    <row r="3825" spans="11:11" x14ac:dyDescent="0.15">
      <c r="K3825" s="153"/>
    </row>
    <row r="3826" spans="11:11" x14ac:dyDescent="0.15">
      <c r="K3826" s="153"/>
    </row>
    <row r="3827" spans="11:11" x14ac:dyDescent="0.15">
      <c r="K3827" s="153"/>
    </row>
    <row r="3828" spans="11:11" x14ac:dyDescent="0.15">
      <c r="K3828" s="153"/>
    </row>
    <row r="3829" spans="11:11" x14ac:dyDescent="0.15">
      <c r="K3829" s="153"/>
    </row>
    <row r="3830" spans="11:11" x14ac:dyDescent="0.15">
      <c r="K3830" s="153"/>
    </row>
    <row r="3831" spans="11:11" x14ac:dyDescent="0.15">
      <c r="K3831" s="153"/>
    </row>
    <row r="3832" spans="11:11" x14ac:dyDescent="0.15">
      <c r="K3832" s="153"/>
    </row>
    <row r="3833" spans="11:11" x14ac:dyDescent="0.15">
      <c r="K3833" s="153"/>
    </row>
    <row r="3834" spans="11:11" x14ac:dyDescent="0.15">
      <c r="K3834" s="153"/>
    </row>
    <row r="3835" spans="11:11" x14ac:dyDescent="0.15">
      <c r="K3835" s="153"/>
    </row>
    <row r="3836" spans="11:11" x14ac:dyDescent="0.15">
      <c r="K3836" s="153"/>
    </row>
    <row r="3837" spans="11:11" x14ac:dyDescent="0.15">
      <c r="K3837" s="153"/>
    </row>
    <row r="3838" spans="11:11" x14ac:dyDescent="0.15">
      <c r="K3838" s="153"/>
    </row>
    <row r="3839" spans="11:11" x14ac:dyDescent="0.15">
      <c r="K3839" s="153"/>
    </row>
    <row r="3840" spans="11:11" x14ac:dyDescent="0.15">
      <c r="K3840" s="153"/>
    </row>
    <row r="3841" spans="11:11" x14ac:dyDescent="0.15">
      <c r="K3841" s="153"/>
    </row>
    <row r="3842" spans="11:11" x14ac:dyDescent="0.15">
      <c r="K3842" s="153"/>
    </row>
    <row r="3843" spans="11:11" x14ac:dyDescent="0.15">
      <c r="K3843" s="153"/>
    </row>
    <row r="3844" spans="11:11" x14ac:dyDescent="0.15">
      <c r="K3844" s="153"/>
    </row>
    <row r="3845" spans="11:11" x14ac:dyDescent="0.15">
      <c r="K3845" s="153"/>
    </row>
    <row r="3846" spans="11:11" x14ac:dyDescent="0.15">
      <c r="K3846" s="153"/>
    </row>
    <row r="3847" spans="11:11" x14ac:dyDescent="0.15">
      <c r="K3847" s="153"/>
    </row>
    <row r="3848" spans="11:11" x14ac:dyDescent="0.15">
      <c r="K3848" s="153"/>
    </row>
    <row r="3849" spans="11:11" x14ac:dyDescent="0.15">
      <c r="K3849" s="153"/>
    </row>
    <row r="3850" spans="11:11" x14ac:dyDescent="0.15">
      <c r="K3850" s="153"/>
    </row>
    <row r="3851" spans="11:11" x14ac:dyDescent="0.15">
      <c r="K3851" s="153"/>
    </row>
    <row r="3852" spans="11:11" x14ac:dyDescent="0.15">
      <c r="K3852" s="153"/>
    </row>
    <row r="3853" spans="11:11" x14ac:dyDescent="0.15">
      <c r="K3853" s="153"/>
    </row>
    <row r="3854" spans="11:11" x14ac:dyDescent="0.15">
      <c r="K3854" s="153"/>
    </row>
    <row r="3855" spans="11:11" x14ac:dyDescent="0.15">
      <c r="K3855" s="153"/>
    </row>
    <row r="3856" spans="11:11" x14ac:dyDescent="0.15">
      <c r="K3856" s="153"/>
    </row>
    <row r="3857" spans="11:11" x14ac:dyDescent="0.15">
      <c r="K3857" s="153"/>
    </row>
    <row r="3858" spans="11:11" x14ac:dyDescent="0.15">
      <c r="K3858" s="153"/>
    </row>
    <row r="3859" spans="11:11" x14ac:dyDescent="0.15">
      <c r="K3859" s="153"/>
    </row>
    <row r="3860" spans="11:11" x14ac:dyDescent="0.15">
      <c r="K3860" s="153"/>
    </row>
    <row r="3861" spans="11:11" x14ac:dyDescent="0.15">
      <c r="K3861" s="153"/>
    </row>
    <row r="3862" spans="11:11" x14ac:dyDescent="0.15">
      <c r="K3862" s="153"/>
    </row>
    <row r="3863" spans="11:11" x14ac:dyDescent="0.15">
      <c r="K3863" s="153"/>
    </row>
    <row r="3864" spans="11:11" x14ac:dyDescent="0.15">
      <c r="K3864" s="153"/>
    </row>
    <row r="3865" spans="11:11" x14ac:dyDescent="0.15">
      <c r="K3865" s="153"/>
    </row>
    <row r="3866" spans="11:11" x14ac:dyDescent="0.15">
      <c r="K3866" s="153"/>
    </row>
    <row r="3867" spans="11:11" x14ac:dyDescent="0.15">
      <c r="K3867" s="153"/>
    </row>
    <row r="3868" spans="11:11" x14ac:dyDescent="0.15">
      <c r="K3868" s="153"/>
    </row>
    <row r="3869" spans="11:11" x14ac:dyDescent="0.15">
      <c r="K3869" s="153"/>
    </row>
    <row r="3870" spans="11:11" x14ac:dyDescent="0.15">
      <c r="K3870" s="153"/>
    </row>
    <row r="3871" spans="11:11" x14ac:dyDescent="0.15">
      <c r="K3871" s="153"/>
    </row>
    <row r="3872" spans="11:11" x14ac:dyDescent="0.15">
      <c r="K3872" s="153"/>
    </row>
    <row r="3873" spans="11:11" x14ac:dyDescent="0.15">
      <c r="K3873" s="153"/>
    </row>
    <row r="3874" spans="11:11" x14ac:dyDescent="0.15">
      <c r="K3874" s="153"/>
    </row>
    <row r="3875" spans="11:11" x14ac:dyDescent="0.15">
      <c r="K3875" s="153"/>
    </row>
    <row r="3876" spans="11:11" x14ac:dyDescent="0.15">
      <c r="K3876" s="153"/>
    </row>
    <row r="3877" spans="11:11" x14ac:dyDescent="0.15">
      <c r="K3877" s="153"/>
    </row>
    <row r="3878" spans="11:11" x14ac:dyDescent="0.15">
      <c r="K3878" s="153"/>
    </row>
    <row r="3879" spans="11:11" x14ac:dyDescent="0.15">
      <c r="K3879" s="153"/>
    </row>
    <row r="3880" spans="11:11" x14ac:dyDescent="0.15">
      <c r="K3880" s="153"/>
    </row>
    <row r="3881" spans="11:11" x14ac:dyDescent="0.15">
      <c r="K3881" s="153"/>
    </row>
    <row r="3882" spans="11:11" x14ac:dyDescent="0.15">
      <c r="K3882" s="153"/>
    </row>
    <row r="3883" spans="11:11" x14ac:dyDescent="0.15">
      <c r="K3883" s="153"/>
    </row>
    <row r="3884" spans="11:11" x14ac:dyDescent="0.15">
      <c r="K3884" s="153"/>
    </row>
    <row r="3885" spans="11:11" x14ac:dyDescent="0.15">
      <c r="K3885" s="153"/>
    </row>
    <row r="3886" spans="11:11" x14ac:dyDescent="0.15">
      <c r="K3886" s="153"/>
    </row>
    <row r="3887" spans="11:11" x14ac:dyDescent="0.15">
      <c r="K3887" s="153"/>
    </row>
    <row r="3888" spans="11:11" x14ac:dyDescent="0.15">
      <c r="K3888" s="153"/>
    </row>
    <row r="3889" spans="11:11" x14ac:dyDescent="0.15">
      <c r="K3889" s="153"/>
    </row>
    <row r="3890" spans="11:11" x14ac:dyDescent="0.15">
      <c r="K3890" s="153"/>
    </row>
    <row r="3891" spans="11:11" x14ac:dyDescent="0.15">
      <c r="K3891" s="153"/>
    </row>
    <row r="3892" spans="11:11" x14ac:dyDescent="0.15">
      <c r="K3892" s="153"/>
    </row>
    <row r="3893" spans="11:11" x14ac:dyDescent="0.15">
      <c r="K3893" s="153"/>
    </row>
    <row r="3894" spans="11:11" x14ac:dyDescent="0.15">
      <c r="K3894" s="153"/>
    </row>
    <row r="3895" spans="11:11" x14ac:dyDescent="0.15">
      <c r="K3895" s="153"/>
    </row>
    <row r="3896" spans="11:11" x14ac:dyDescent="0.15">
      <c r="K3896" s="153"/>
    </row>
    <row r="3897" spans="11:11" x14ac:dyDescent="0.15">
      <c r="K3897" s="153"/>
    </row>
    <row r="3898" spans="11:11" x14ac:dyDescent="0.15">
      <c r="K3898" s="153"/>
    </row>
    <row r="3899" spans="11:11" x14ac:dyDescent="0.15">
      <c r="K3899" s="153"/>
    </row>
    <row r="3900" spans="11:11" x14ac:dyDescent="0.15">
      <c r="K3900" s="153"/>
    </row>
    <row r="3901" spans="11:11" x14ac:dyDescent="0.15">
      <c r="K3901" s="153"/>
    </row>
    <row r="3902" spans="11:11" x14ac:dyDescent="0.15">
      <c r="K3902" s="153"/>
    </row>
    <row r="3903" spans="11:11" x14ac:dyDescent="0.15">
      <c r="K3903" s="153"/>
    </row>
    <row r="3904" spans="11:11" x14ac:dyDescent="0.15">
      <c r="K3904" s="153"/>
    </row>
    <row r="3905" spans="11:11" x14ac:dyDescent="0.15">
      <c r="K3905" s="153"/>
    </row>
    <row r="3906" spans="11:11" x14ac:dyDescent="0.15">
      <c r="K3906" s="153"/>
    </row>
    <row r="3907" spans="11:11" x14ac:dyDescent="0.15">
      <c r="K3907" s="153"/>
    </row>
    <row r="3908" spans="11:11" x14ac:dyDescent="0.15">
      <c r="K3908" s="153"/>
    </row>
    <row r="3909" spans="11:11" x14ac:dyDescent="0.15">
      <c r="K3909" s="153"/>
    </row>
    <row r="3910" spans="11:11" x14ac:dyDescent="0.15">
      <c r="K3910" s="153"/>
    </row>
    <row r="3911" spans="11:11" x14ac:dyDescent="0.15">
      <c r="K3911" s="153"/>
    </row>
    <row r="3912" spans="11:11" x14ac:dyDescent="0.15">
      <c r="K3912" s="153"/>
    </row>
    <row r="3913" spans="11:11" x14ac:dyDescent="0.15">
      <c r="K3913" s="153"/>
    </row>
    <row r="3914" spans="11:11" x14ac:dyDescent="0.15">
      <c r="K3914" s="153"/>
    </row>
    <row r="3915" spans="11:11" x14ac:dyDescent="0.15">
      <c r="K3915" s="153"/>
    </row>
    <row r="3916" spans="11:11" x14ac:dyDescent="0.15">
      <c r="K3916" s="153"/>
    </row>
    <row r="3917" spans="11:11" x14ac:dyDescent="0.15">
      <c r="K3917" s="153"/>
    </row>
    <row r="3918" spans="11:11" x14ac:dyDescent="0.15">
      <c r="K3918" s="153"/>
    </row>
    <row r="3919" spans="11:11" x14ac:dyDescent="0.15">
      <c r="K3919" s="153"/>
    </row>
    <row r="3920" spans="11:11" x14ac:dyDescent="0.15">
      <c r="K3920" s="153"/>
    </row>
    <row r="3921" spans="11:11" x14ac:dyDescent="0.15">
      <c r="K3921" s="153"/>
    </row>
    <row r="3922" spans="11:11" x14ac:dyDescent="0.15">
      <c r="K3922" s="153"/>
    </row>
    <row r="3923" spans="11:11" x14ac:dyDescent="0.15">
      <c r="K3923" s="153"/>
    </row>
    <row r="3924" spans="11:11" x14ac:dyDescent="0.15">
      <c r="K3924" s="153"/>
    </row>
    <row r="3925" spans="11:11" x14ac:dyDescent="0.15">
      <c r="K3925" s="153"/>
    </row>
    <row r="3926" spans="11:11" x14ac:dyDescent="0.15">
      <c r="K3926" s="153"/>
    </row>
    <row r="3927" spans="11:11" x14ac:dyDescent="0.15">
      <c r="K3927" s="153"/>
    </row>
    <row r="3928" spans="11:11" x14ac:dyDescent="0.15">
      <c r="K3928" s="153"/>
    </row>
    <row r="3929" spans="11:11" x14ac:dyDescent="0.15">
      <c r="K3929" s="153"/>
    </row>
    <row r="3930" spans="11:11" x14ac:dyDescent="0.15">
      <c r="K3930" s="153"/>
    </row>
    <row r="3931" spans="11:11" x14ac:dyDescent="0.15">
      <c r="K3931" s="153"/>
    </row>
    <row r="3932" spans="11:11" x14ac:dyDescent="0.15">
      <c r="K3932" s="153"/>
    </row>
    <row r="3933" spans="11:11" x14ac:dyDescent="0.15">
      <c r="K3933" s="153"/>
    </row>
    <row r="3934" spans="11:11" x14ac:dyDescent="0.15">
      <c r="K3934" s="153"/>
    </row>
    <row r="3935" spans="11:11" x14ac:dyDescent="0.15">
      <c r="K3935" s="153"/>
    </row>
    <row r="3936" spans="11:11" x14ac:dyDescent="0.15">
      <c r="K3936" s="153"/>
    </row>
    <row r="3937" spans="11:11" x14ac:dyDescent="0.15">
      <c r="K3937" s="153"/>
    </row>
    <row r="3938" spans="11:11" x14ac:dyDescent="0.15">
      <c r="K3938" s="153"/>
    </row>
    <row r="3939" spans="11:11" x14ac:dyDescent="0.15">
      <c r="K3939" s="153"/>
    </row>
    <row r="3940" spans="11:11" x14ac:dyDescent="0.15">
      <c r="K3940" s="153"/>
    </row>
    <row r="3941" spans="11:11" x14ac:dyDescent="0.15">
      <c r="K3941" s="153"/>
    </row>
    <row r="3942" spans="11:11" x14ac:dyDescent="0.15">
      <c r="K3942" s="153"/>
    </row>
    <row r="3943" spans="11:11" x14ac:dyDescent="0.15">
      <c r="K3943" s="153"/>
    </row>
    <row r="3944" spans="11:11" x14ac:dyDescent="0.15">
      <c r="K3944" s="153"/>
    </row>
    <row r="3945" spans="11:11" x14ac:dyDescent="0.15">
      <c r="K3945" s="153"/>
    </row>
    <row r="3946" spans="11:11" x14ac:dyDescent="0.15">
      <c r="K3946" s="153"/>
    </row>
    <row r="3947" spans="11:11" x14ac:dyDescent="0.15">
      <c r="K3947" s="153"/>
    </row>
    <row r="3948" spans="11:11" x14ac:dyDescent="0.15">
      <c r="K3948" s="153"/>
    </row>
    <row r="3949" spans="11:11" x14ac:dyDescent="0.15">
      <c r="K3949" s="153"/>
    </row>
    <row r="3950" spans="11:11" x14ac:dyDescent="0.15">
      <c r="K3950" s="153"/>
    </row>
    <row r="3951" spans="11:11" x14ac:dyDescent="0.15">
      <c r="K3951" s="153"/>
    </row>
    <row r="3952" spans="11:11" x14ac:dyDescent="0.15">
      <c r="K3952" s="153"/>
    </row>
    <row r="3953" spans="11:11" x14ac:dyDescent="0.15">
      <c r="K3953" s="153"/>
    </row>
    <row r="3954" spans="11:11" x14ac:dyDescent="0.15">
      <c r="K3954" s="153"/>
    </row>
    <row r="3955" spans="11:11" x14ac:dyDescent="0.15">
      <c r="K3955" s="153"/>
    </row>
    <row r="3956" spans="11:11" x14ac:dyDescent="0.15">
      <c r="K3956" s="153"/>
    </row>
    <row r="3957" spans="11:11" x14ac:dyDescent="0.15">
      <c r="K3957" s="153"/>
    </row>
    <row r="3958" spans="11:11" x14ac:dyDescent="0.15">
      <c r="K3958" s="153"/>
    </row>
    <row r="3959" spans="11:11" x14ac:dyDescent="0.15">
      <c r="K3959" s="153"/>
    </row>
    <row r="3960" spans="11:11" x14ac:dyDescent="0.15">
      <c r="K3960" s="153"/>
    </row>
    <row r="3961" spans="11:11" x14ac:dyDescent="0.15">
      <c r="K3961" s="153"/>
    </row>
    <row r="3962" spans="11:11" x14ac:dyDescent="0.15">
      <c r="K3962" s="153"/>
    </row>
    <row r="3963" spans="11:11" x14ac:dyDescent="0.15">
      <c r="K3963" s="153"/>
    </row>
    <row r="3964" spans="11:11" x14ac:dyDescent="0.15">
      <c r="K3964" s="153"/>
    </row>
    <row r="3965" spans="11:11" x14ac:dyDescent="0.15">
      <c r="K3965" s="153"/>
    </row>
    <row r="3966" spans="11:11" x14ac:dyDescent="0.15">
      <c r="K3966" s="153"/>
    </row>
    <row r="3967" spans="11:11" x14ac:dyDescent="0.15">
      <c r="K3967" s="153"/>
    </row>
    <row r="3968" spans="11:11" x14ac:dyDescent="0.15">
      <c r="K3968" s="153"/>
    </row>
    <row r="3969" spans="11:11" x14ac:dyDescent="0.15">
      <c r="K3969" s="153"/>
    </row>
    <row r="3970" spans="11:11" x14ac:dyDescent="0.15">
      <c r="K3970" s="153"/>
    </row>
    <row r="3971" spans="11:11" x14ac:dyDescent="0.15">
      <c r="K3971" s="153"/>
    </row>
    <row r="3972" spans="11:11" x14ac:dyDescent="0.15">
      <c r="K3972" s="153"/>
    </row>
    <row r="3973" spans="11:11" x14ac:dyDescent="0.15">
      <c r="K3973" s="153"/>
    </row>
    <row r="3974" spans="11:11" x14ac:dyDescent="0.15">
      <c r="K3974" s="153"/>
    </row>
    <row r="3975" spans="11:11" x14ac:dyDescent="0.15">
      <c r="K3975" s="153"/>
    </row>
    <row r="3976" spans="11:11" x14ac:dyDescent="0.15">
      <c r="K3976" s="153"/>
    </row>
    <row r="3977" spans="11:11" x14ac:dyDescent="0.15">
      <c r="K3977" s="153"/>
    </row>
    <row r="3978" spans="11:11" x14ac:dyDescent="0.15">
      <c r="K3978" s="153"/>
    </row>
    <row r="3979" spans="11:11" x14ac:dyDescent="0.15">
      <c r="K3979" s="153"/>
    </row>
    <row r="3980" spans="11:11" x14ac:dyDescent="0.15">
      <c r="K3980" s="153"/>
    </row>
    <row r="3981" spans="11:11" x14ac:dyDescent="0.15">
      <c r="K3981" s="153"/>
    </row>
    <row r="3982" spans="11:11" x14ac:dyDescent="0.15">
      <c r="K3982" s="153"/>
    </row>
    <row r="3983" spans="11:11" x14ac:dyDescent="0.15">
      <c r="K3983" s="153"/>
    </row>
    <row r="3984" spans="11:11" x14ac:dyDescent="0.15">
      <c r="K3984" s="153"/>
    </row>
    <row r="3985" spans="11:11" x14ac:dyDescent="0.15">
      <c r="K3985" s="153"/>
    </row>
    <row r="3986" spans="11:11" x14ac:dyDescent="0.15">
      <c r="K3986" s="153"/>
    </row>
    <row r="3987" spans="11:11" x14ac:dyDescent="0.15">
      <c r="K3987" s="153"/>
    </row>
    <row r="3988" spans="11:11" x14ac:dyDescent="0.15">
      <c r="K3988" s="153"/>
    </row>
    <row r="3989" spans="11:11" x14ac:dyDescent="0.15">
      <c r="K3989" s="153"/>
    </row>
    <row r="3990" spans="11:11" x14ac:dyDescent="0.15">
      <c r="K3990" s="153"/>
    </row>
    <row r="3991" spans="11:11" x14ac:dyDescent="0.15">
      <c r="K3991" s="153"/>
    </row>
    <row r="3992" spans="11:11" x14ac:dyDescent="0.15">
      <c r="K3992" s="153"/>
    </row>
    <row r="3993" spans="11:11" x14ac:dyDescent="0.15">
      <c r="K3993" s="153"/>
    </row>
    <row r="3994" spans="11:11" x14ac:dyDescent="0.15">
      <c r="K3994" s="153"/>
    </row>
    <row r="3995" spans="11:11" x14ac:dyDescent="0.15">
      <c r="K3995" s="153"/>
    </row>
    <row r="3996" spans="11:11" x14ac:dyDescent="0.15">
      <c r="K3996" s="153"/>
    </row>
    <row r="3997" spans="11:11" x14ac:dyDescent="0.15">
      <c r="K3997" s="153"/>
    </row>
    <row r="3998" spans="11:11" x14ac:dyDescent="0.15">
      <c r="K3998" s="153"/>
    </row>
    <row r="3999" spans="11:11" x14ac:dyDescent="0.15">
      <c r="K3999" s="153"/>
    </row>
    <row r="4000" spans="11:11" x14ac:dyDescent="0.15">
      <c r="K4000" s="153"/>
    </row>
    <row r="4001" spans="11:11" x14ac:dyDescent="0.15">
      <c r="K4001" s="153"/>
    </row>
    <row r="4002" spans="11:11" x14ac:dyDescent="0.15">
      <c r="K4002" s="153"/>
    </row>
    <row r="4003" spans="11:11" x14ac:dyDescent="0.15">
      <c r="K4003" s="153"/>
    </row>
    <row r="4004" spans="11:11" x14ac:dyDescent="0.15">
      <c r="K4004" s="153"/>
    </row>
    <row r="4005" spans="11:11" x14ac:dyDescent="0.15">
      <c r="K4005" s="153"/>
    </row>
    <row r="4006" spans="11:11" x14ac:dyDescent="0.15">
      <c r="K4006" s="153"/>
    </row>
    <row r="4007" spans="11:11" x14ac:dyDescent="0.15">
      <c r="K4007" s="153"/>
    </row>
    <row r="4008" spans="11:11" x14ac:dyDescent="0.15">
      <c r="K4008" s="153"/>
    </row>
    <row r="4009" spans="11:11" x14ac:dyDescent="0.15">
      <c r="K4009" s="153"/>
    </row>
    <row r="4010" spans="11:11" x14ac:dyDescent="0.15">
      <c r="K4010" s="153"/>
    </row>
    <row r="4011" spans="11:11" x14ac:dyDescent="0.15">
      <c r="K4011" s="153"/>
    </row>
    <row r="4012" spans="11:11" x14ac:dyDescent="0.15">
      <c r="K4012" s="153"/>
    </row>
    <row r="4013" spans="11:11" x14ac:dyDescent="0.15">
      <c r="K4013" s="153"/>
    </row>
    <row r="4014" spans="11:11" x14ac:dyDescent="0.15">
      <c r="K4014" s="153"/>
    </row>
    <row r="4015" spans="11:11" x14ac:dyDescent="0.15">
      <c r="K4015" s="153"/>
    </row>
    <row r="4016" spans="11:11" x14ac:dyDescent="0.15">
      <c r="K4016" s="153"/>
    </row>
    <row r="4017" spans="11:11" x14ac:dyDescent="0.15">
      <c r="K4017" s="153"/>
    </row>
    <row r="4018" spans="11:11" x14ac:dyDescent="0.15">
      <c r="K4018" s="153"/>
    </row>
    <row r="4019" spans="11:11" x14ac:dyDescent="0.15">
      <c r="K4019" s="153"/>
    </row>
    <row r="4020" spans="11:11" x14ac:dyDescent="0.15">
      <c r="K4020" s="153"/>
    </row>
    <row r="4021" spans="11:11" x14ac:dyDescent="0.15">
      <c r="K4021" s="153"/>
    </row>
    <row r="4022" spans="11:11" x14ac:dyDescent="0.15">
      <c r="K4022" s="153"/>
    </row>
    <row r="4023" spans="11:11" x14ac:dyDescent="0.15">
      <c r="K4023" s="153"/>
    </row>
    <row r="4024" spans="11:11" x14ac:dyDescent="0.15">
      <c r="K4024" s="153"/>
    </row>
    <row r="4025" spans="11:11" x14ac:dyDescent="0.15">
      <c r="K4025" s="153"/>
    </row>
    <row r="4026" spans="11:11" x14ac:dyDescent="0.15">
      <c r="K4026" s="153"/>
    </row>
    <row r="4027" spans="11:11" x14ac:dyDescent="0.15">
      <c r="K4027" s="153"/>
    </row>
    <row r="4028" spans="11:11" x14ac:dyDescent="0.15">
      <c r="K4028" s="153"/>
    </row>
    <row r="4029" spans="11:11" x14ac:dyDescent="0.15">
      <c r="K4029" s="153"/>
    </row>
    <row r="4030" spans="11:11" x14ac:dyDescent="0.15">
      <c r="K4030" s="153"/>
    </row>
    <row r="4031" spans="11:11" x14ac:dyDescent="0.15">
      <c r="K4031" s="153"/>
    </row>
    <row r="4032" spans="11:11" x14ac:dyDescent="0.15">
      <c r="K4032" s="153"/>
    </row>
    <row r="4033" spans="11:11" x14ac:dyDescent="0.15">
      <c r="K4033" s="153"/>
    </row>
    <row r="4034" spans="11:11" x14ac:dyDescent="0.15">
      <c r="K4034" s="153"/>
    </row>
    <row r="4035" spans="11:11" x14ac:dyDescent="0.15">
      <c r="K4035" s="153"/>
    </row>
    <row r="4036" spans="11:11" x14ac:dyDescent="0.15">
      <c r="K4036" s="153"/>
    </row>
    <row r="4037" spans="11:11" x14ac:dyDescent="0.15">
      <c r="K4037" s="153"/>
    </row>
    <row r="4038" spans="11:11" x14ac:dyDescent="0.15">
      <c r="K4038" s="153"/>
    </row>
    <row r="4039" spans="11:11" x14ac:dyDescent="0.15">
      <c r="K4039" s="153"/>
    </row>
    <row r="4040" spans="11:11" x14ac:dyDescent="0.15">
      <c r="K4040" s="153"/>
    </row>
    <row r="4041" spans="11:11" x14ac:dyDescent="0.15">
      <c r="K4041" s="153"/>
    </row>
    <row r="4042" spans="11:11" x14ac:dyDescent="0.15">
      <c r="K4042" s="153"/>
    </row>
    <row r="4043" spans="11:11" x14ac:dyDescent="0.15">
      <c r="K4043" s="153"/>
    </row>
    <row r="4044" spans="11:11" x14ac:dyDescent="0.15">
      <c r="K4044" s="153"/>
    </row>
    <row r="4045" spans="11:11" x14ac:dyDescent="0.15">
      <c r="K4045" s="153"/>
    </row>
    <row r="4046" spans="11:11" x14ac:dyDescent="0.15">
      <c r="K4046" s="153"/>
    </row>
    <row r="4047" spans="11:11" x14ac:dyDescent="0.15">
      <c r="K4047" s="153"/>
    </row>
    <row r="4048" spans="11:11" x14ac:dyDescent="0.15">
      <c r="K4048" s="153"/>
    </row>
    <row r="4049" spans="11:11" x14ac:dyDescent="0.15">
      <c r="K4049" s="153"/>
    </row>
    <row r="4050" spans="11:11" x14ac:dyDescent="0.15">
      <c r="K4050" s="153"/>
    </row>
    <row r="4051" spans="11:11" x14ac:dyDescent="0.15">
      <c r="K4051" s="153"/>
    </row>
    <row r="4052" spans="11:11" x14ac:dyDescent="0.15">
      <c r="K4052" s="153"/>
    </row>
    <row r="4053" spans="11:11" x14ac:dyDescent="0.15">
      <c r="K4053" s="153"/>
    </row>
    <row r="4054" spans="11:11" x14ac:dyDescent="0.15">
      <c r="K4054" s="153"/>
    </row>
    <row r="4055" spans="11:11" x14ac:dyDescent="0.15">
      <c r="K4055" s="153"/>
    </row>
    <row r="4056" spans="11:11" x14ac:dyDescent="0.15">
      <c r="K4056" s="153"/>
    </row>
    <row r="4057" spans="11:11" x14ac:dyDescent="0.15">
      <c r="K4057" s="153"/>
    </row>
    <row r="4058" spans="11:11" x14ac:dyDescent="0.15">
      <c r="K4058" s="153"/>
    </row>
    <row r="4059" spans="11:11" x14ac:dyDescent="0.15">
      <c r="K4059" s="153"/>
    </row>
    <row r="4060" spans="11:11" x14ac:dyDescent="0.15">
      <c r="K4060" s="153"/>
    </row>
    <row r="4061" spans="11:11" x14ac:dyDescent="0.15">
      <c r="K4061" s="153"/>
    </row>
    <row r="4062" spans="11:11" x14ac:dyDescent="0.15">
      <c r="K4062" s="153"/>
    </row>
    <row r="4063" spans="11:11" x14ac:dyDescent="0.15">
      <c r="K4063" s="153"/>
    </row>
    <row r="4064" spans="11:11" x14ac:dyDescent="0.15">
      <c r="K4064" s="153"/>
    </row>
    <row r="4065" spans="11:11" x14ac:dyDescent="0.15">
      <c r="K4065" s="153"/>
    </row>
    <row r="4066" spans="11:11" x14ac:dyDescent="0.15">
      <c r="K4066" s="153"/>
    </row>
    <row r="4067" spans="11:11" x14ac:dyDescent="0.15">
      <c r="K4067" s="153"/>
    </row>
    <row r="4068" spans="11:11" x14ac:dyDescent="0.15">
      <c r="K4068" s="153"/>
    </row>
    <row r="4069" spans="11:11" x14ac:dyDescent="0.15">
      <c r="K4069" s="153"/>
    </row>
    <row r="4070" spans="11:11" x14ac:dyDescent="0.15">
      <c r="K4070" s="153"/>
    </row>
    <row r="4071" spans="11:11" x14ac:dyDescent="0.15">
      <c r="K4071" s="153"/>
    </row>
    <row r="4072" spans="11:11" x14ac:dyDescent="0.15">
      <c r="K4072" s="153"/>
    </row>
    <row r="4073" spans="11:11" x14ac:dyDescent="0.15">
      <c r="K4073" s="153"/>
    </row>
    <row r="4074" spans="11:11" x14ac:dyDescent="0.15">
      <c r="K4074" s="153"/>
    </row>
    <row r="4075" spans="11:11" x14ac:dyDescent="0.15">
      <c r="K4075" s="153"/>
    </row>
    <row r="4076" spans="11:11" x14ac:dyDescent="0.15">
      <c r="K4076" s="153"/>
    </row>
    <row r="4077" spans="11:11" x14ac:dyDescent="0.15">
      <c r="K4077" s="153"/>
    </row>
    <row r="4078" spans="11:11" x14ac:dyDescent="0.15">
      <c r="K4078" s="153"/>
    </row>
    <row r="4079" spans="11:11" x14ac:dyDescent="0.15">
      <c r="K4079" s="153"/>
    </row>
    <row r="4080" spans="11:11" x14ac:dyDescent="0.15">
      <c r="K4080" s="153"/>
    </row>
    <row r="4081" spans="11:11" x14ac:dyDescent="0.15">
      <c r="K4081" s="153"/>
    </row>
    <row r="4082" spans="11:11" x14ac:dyDescent="0.15">
      <c r="K4082" s="153"/>
    </row>
    <row r="4083" spans="11:11" x14ac:dyDescent="0.15">
      <c r="K4083" s="153"/>
    </row>
    <row r="4084" spans="11:11" x14ac:dyDescent="0.15">
      <c r="K4084" s="153"/>
    </row>
    <row r="4085" spans="11:11" x14ac:dyDescent="0.15">
      <c r="K4085" s="153"/>
    </row>
    <row r="4086" spans="11:11" x14ac:dyDescent="0.15">
      <c r="K4086" s="153"/>
    </row>
    <row r="4087" spans="11:11" x14ac:dyDescent="0.15">
      <c r="K4087" s="153"/>
    </row>
    <row r="4088" spans="11:11" x14ac:dyDescent="0.15">
      <c r="K4088" s="153"/>
    </row>
    <row r="4089" spans="11:11" x14ac:dyDescent="0.15">
      <c r="K4089" s="153"/>
    </row>
    <row r="4090" spans="11:11" x14ac:dyDescent="0.15">
      <c r="K4090" s="153"/>
    </row>
    <row r="4091" spans="11:11" x14ac:dyDescent="0.15">
      <c r="K4091" s="153"/>
    </row>
    <row r="4092" spans="11:11" x14ac:dyDescent="0.15">
      <c r="K4092" s="153"/>
    </row>
    <row r="4093" spans="11:11" x14ac:dyDescent="0.15">
      <c r="K4093" s="153"/>
    </row>
    <row r="4094" spans="11:11" x14ac:dyDescent="0.15">
      <c r="K4094" s="153"/>
    </row>
    <row r="4095" spans="11:11" x14ac:dyDescent="0.15">
      <c r="K4095" s="153"/>
    </row>
    <row r="4096" spans="11:11" x14ac:dyDescent="0.15">
      <c r="K4096" s="153"/>
    </row>
    <row r="4097" spans="11:11" x14ac:dyDescent="0.15">
      <c r="K4097" s="153"/>
    </row>
    <row r="4098" spans="11:11" x14ac:dyDescent="0.15">
      <c r="K4098" s="153"/>
    </row>
    <row r="4099" spans="11:11" x14ac:dyDescent="0.15">
      <c r="K4099" s="153"/>
    </row>
    <row r="4100" spans="11:11" x14ac:dyDescent="0.15">
      <c r="K4100" s="153"/>
    </row>
    <row r="4101" spans="11:11" x14ac:dyDescent="0.15">
      <c r="K4101" s="153"/>
    </row>
    <row r="4102" spans="11:11" x14ac:dyDescent="0.15">
      <c r="K4102" s="153"/>
    </row>
    <row r="4103" spans="11:11" x14ac:dyDescent="0.15">
      <c r="K4103" s="153"/>
    </row>
    <row r="4104" spans="11:11" x14ac:dyDescent="0.15">
      <c r="K4104" s="153"/>
    </row>
    <row r="4105" spans="11:11" x14ac:dyDescent="0.15">
      <c r="K4105" s="153"/>
    </row>
    <row r="4106" spans="11:11" x14ac:dyDescent="0.15">
      <c r="K4106" s="153"/>
    </row>
    <row r="4107" spans="11:11" x14ac:dyDescent="0.15">
      <c r="K4107" s="153"/>
    </row>
    <row r="4108" spans="11:11" x14ac:dyDescent="0.15">
      <c r="K4108" s="153"/>
    </row>
    <row r="4109" spans="11:11" x14ac:dyDescent="0.15">
      <c r="K4109" s="153"/>
    </row>
    <row r="4110" spans="11:11" x14ac:dyDescent="0.15">
      <c r="K4110" s="153"/>
    </row>
    <row r="4111" spans="11:11" x14ac:dyDescent="0.15">
      <c r="K4111" s="153"/>
    </row>
    <row r="4112" spans="11:11" x14ac:dyDescent="0.15">
      <c r="K4112" s="153"/>
    </row>
    <row r="4113" spans="11:11" x14ac:dyDescent="0.15">
      <c r="K4113" s="153"/>
    </row>
    <row r="4114" spans="11:11" x14ac:dyDescent="0.15">
      <c r="K4114" s="153"/>
    </row>
    <row r="4115" spans="11:11" x14ac:dyDescent="0.15">
      <c r="K4115" s="153"/>
    </row>
    <row r="4116" spans="11:11" x14ac:dyDescent="0.15">
      <c r="K4116" s="153"/>
    </row>
    <row r="4117" spans="11:11" x14ac:dyDescent="0.15">
      <c r="K4117" s="153"/>
    </row>
    <row r="4118" spans="11:11" x14ac:dyDescent="0.15">
      <c r="K4118" s="153"/>
    </row>
    <row r="4119" spans="11:11" x14ac:dyDescent="0.15">
      <c r="K4119" s="153"/>
    </row>
    <row r="4120" spans="11:11" x14ac:dyDescent="0.15">
      <c r="K4120" s="153"/>
    </row>
    <row r="4121" spans="11:11" x14ac:dyDescent="0.15">
      <c r="K4121" s="153"/>
    </row>
    <row r="4122" spans="11:11" x14ac:dyDescent="0.15">
      <c r="K4122" s="153"/>
    </row>
    <row r="4123" spans="11:11" x14ac:dyDescent="0.15">
      <c r="K4123" s="153"/>
    </row>
    <row r="4124" spans="11:11" x14ac:dyDescent="0.15">
      <c r="K4124" s="153"/>
    </row>
    <row r="4125" spans="11:11" x14ac:dyDescent="0.15">
      <c r="K4125" s="153"/>
    </row>
    <row r="4126" spans="11:11" x14ac:dyDescent="0.15">
      <c r="K4126" s="153"/>
    </row>
    <row r="4127" spans="11:11" x14ac:dyDescent="0.15">
      <c r="K4127" s="153"/>
    </row>
    <row r="4128" spans="11:11" x14ac:dyDescent="0.15">
      <c r="K4128" s="153"/>
    </row>
    <row r="4129" spans="11:11" x14ac:dyDescent="0.15">
      <c r="K4129" s="153"/>
    </row>
    <row r="4130" spans="11:11" x14ac:dyDescent="0.15">
      <c r="K4130" s="153"/>
    </row>
    <row r="4131" spans="11:11" x14ac:dyDescent="0.15">
      <c r="K4131" s="153"/>
    </row>
    <row r="4132" spans="11:11" x14ac:dyDescent="0.15">
      <c r="K4132" s="153"/>
    </row>
    <row r="4133" spans="11:11" x14ac:dyDescent="0.15">
      <c r="K4133" s="153"/>
    </row>
    <row r="4134" spans="11:11" x14ac:dyDescent="0.15">
      <c r="K4134" s="153"/>
    </row>
    <row r="4135" spans="11:11" x14ac:dyDescent="0.15">
      <c r="K4135" s="153"/>
    </row>
    <row r="4136" spans="11:11" x14ac:dyDescent="0.15">
      <c r="K4136" s="153"/>
    </row>
    <row r="4137" spans="11:11" x14ac:dyDescent="0.15">
      <c r="K4137" s="153"/>
    </row>
    <row r="4138" spans="11:11" x14ac:dyDescent="0.15">
      <c r="K4138" s="153"/>
    </row>
    <row r="4139" spans="11:11" x14ac:dyDescent="0.15">
      <c r="K4139" s="153"/>
    </row>
    <row r="4140" spans="11:11" x14ac:dyDescent="0.15">
      <c r="K4140" s="153"/>
    </row>
    <row r="4141" spans="11:11" x14ac:dyDescent="0.15">
      <c r="K4141" s="153"/>
    </row>
    <row r="4142" spans="11:11" x14ac:dyDescent="0.15">
      <c r="K4142" s="153"/>
    </row>
    <row r="4143" spans="11:11" x14ac:dyDescent="0.15">
      <c r="K4143" s="153"/>
    </row>
    <row r="4144" spans="11:11" x14ac:dyDescent="0.15">
      <c r="K4144" s="153"/>
    </row>
    <row r="4145" spans="11:11" x14ac:dyDescent="0.15">
      <c r="K4145" s="153"/>
    </row>
    <row r="4146" spans="11:11" x14ac:dyDescent="0.15">
      <c r="K4146" s="153"/>
    </row>
    <row r="4147" spans="11:11" x14ac:dyDescent="0.15">
      <c r="K4147" s="153"/>
    </row>
    <row r="4148" spans="11:11" x14ac:dyDescent="0.15">
      <c r="K4148" s="153"/>
    </row>
    <row r="4149" spans="11:11" x14ac:dyDescent="0.15">
      <c r="K4149" s="153"/>
    </row>
    <row r="4150" spans="11:11" x14ac:dyDescent="0.15">
      <c r="K4150" s="153"/>
    </row>
    <row r="4151" spans="11:11" x14ac:dyDescent="0.15">
      <c r="K4151" s="153"/>
    </row>
    <row r="4152" spans="11:11" x14ac:dyDescent="0.15">
      <c r="K4152" s="153"/>
    </row>
    <row r="4153" spans="11:11" x14ac:dyDescent="0.15">
      <c r="K4153" s="153"/>
    </row>
    <row r="4154" spans="11:11" x14ac:dyDescent="0.15">
      <c r="K4154" s="153"/>
    </row>
    <row r="4155" spans="11:11" x14ac:dyDescent="0.15">
      <c r="K4155" s="153"/>
    </row>
    <row r="4156" spans="11:11" x14ac:dyDescent="0.15">
      <c r="K4156" s="153"/>
    </row>
    <row r="4157" spans="11:11" x14ac:dyDescent="0.15">
      <c r="K4157" s="153"/>
    </row>
    <row r="4158" spans="11:11" x14ac:dyDescent="0.15">
      <c r="K4158" s="153"/>
    </row>
    <row r="4159" spans="11:11" x14ac:dyDescent="0.15">
      <c r="K4159" s="153"/>
    </row>
    <row r="4160" spans="11:11" x14ac:dyDescent="0.15">
      <c r="K4160" s="153"/>
    </row>
    <row r="4161" spans="11:11" x14ac:dyDescent="0.15">
      <c r="K4161" s="153"/>
    </row>
    <row r="4162" spans="11:11" x14ac:dyDescent="0.15">
      <c r="K4162" s="153"/>
    </row>
    <row r="4163" spans="11:11" x14ac:dyDescent="0.15">
      <c r="K4163" s="153"/>
    </row>
    <row r="4164" spans="11:11" x14ac:dyDescent="0.15">
      <c r="K4164" s="153"/>
    </row>
    <row r="4165" spans="11:11" x14ac:dyDescent="0.15">
      <c r="K4165" s="153"/>
    </row>
    <row r="4166" spans="11:11" x14ac:dyDescent="0.15">
      <c r="K4166" s="153"/>
    </row>
    <row r="4167" spans="11:11" x14ac:dyDescent="0.15">
      <c r="K4167" s="153"/>
    </row>
    <row r="4168" spans="11:11" x14ac:dyDescent="0.15">
      <c r="K4168" s="153"/>
    </row>
    <row r="4169" spans="11:11" x14ac:dyDescent="0.15">
      <c r="K4169" s="153"/>
    </row>
    <row r="4170" spans="11:11" x14ac:dyDescent="0.15">
      <c r="K4170" s="153"/>
    </row>
    <row r="4171" spans="11:11" x14ac:dyDescent="0.15">
      <c r="K4171" s="153"/>
    </row>
    <row r="4172" spans="11:11" x14ac:dyDescent="0.15">
      <c r="K4172" s="153"/>
    </row>
    <row r="4173" spans="11:11" x14ac:dyDescent="0.15">
      <c r="K4173" s="153"/>
    </row>
    <row r="4174" spans="11:11" x14ac:dyDescent="0.15">
      <c r="K4174" s="153"/>
    </row>
    <row r="4175" spans="11:11" x14ac:dyDescent="0.15">
      <c r="K4175" s="153"/>
    </row>
    <row r="4176" spans="11:11" x14ac:dyDescent="0.15">
      <c r="K4176" s="153"/>
    </row>
    <row r="4177" spans="11:11" x14ac:dyDescent="0.15">
      <c r="K4177" s="153"/>
    </row>
    <row r="4178" spans="11:11" x14ac:dyDescent="0.15">
      <c r="K4178" s="153"/>
    </row>
    <row r="4179" spans="11:11" x14ac:dyDescent="0.15">
      <c r="K4179" s="153"/>
    </row>
    <row r="4180" spans="11:11" x14ac:dyDescent="0.15">
      <c r="K4180" s="153"/>
    </row>
    <row r="4181" spans="11:11" x14ac:dyDescent="0.15">
      <c r="K4181" s="153"/>
    </row>
    <row r="4182" spans="11:11" x14ac:dyDescent="0.15">
      <c r="K4182" s="153"/>
    </row>
    <row r="4183" spans="11:11" x14ac:dyDescent="0.15">
      <c r="K4183" s="153"/>
    </row>
    <row r="4184" spans="11:11" x14ac:dyDescent="0.15">
      <c r="K4184" s="153"/>
    </row>
    <row r="4185" spans="11:11" x14ac:dyDescent="0.15">
      <c r="K4185" s="153"/>
    </row>
    <row r="4186" spans="11:11" x14ac:dyDescent="0.15">
      <c r="K4186" s="153"/>
    </row>
    <row r="4187" spans="11:11" x14ac:dyDescent="0.15">
      <c r="K4187" s="153"/>
    </row>
    <row r="4188" spans="11:11" x14ac:dyDescent="0.15">
      <c r="K4188" s="153"/>
    </row>
    <row r="4189" spans="11:11" x14ac:dyDescent="0.15">
      <c r="K4189" s="153"/>
    </row>
    <row r="4190" spans="11:11" x14ac:dyDescent="0.15">
      <c r="K4190" s="153"/>
    </row>
    <row r="4191" spans="11:11" x14ac:dyDescent="0.15">
      <c r="K4191" s="153"/>
    </row>
    <row r="4192" spans="11:11" x14ac:dyDescent="0.15">
      <c r="K4192" s="153"/>
    </row>
    <row r="4193" spans="11:11" x14ac:dyDescent="0.15">
      <c r="K4193" s="153"/>
    </row>
    <row r="4194" spans="11:11" x14ac:dyDescent="0.15">
      <c r="K4194" s="153"/>
    </row>
    <row r="4195" spans="11:11" x14ac:dyDescent="0.15">
      <c r="K4195" s="153"/>
    </row>
    <row r="4196" spans="11:11" x14ac:dyDescent="0.15">
      <c r="K4196" s="153"/>
    </row>
    <row r="4197" spans="11:11" x14ac:dyDescent="0.15">
      <c r="K4197" s="153"/>
    </row>
    <row r="4198" spans="11:11" x14ac:dyDescent="0.15">
      <c r="K4198" s="153"/>
    </row>
    <row r="4199" spans="11:11" x14ac:dyDescent="0.15">
      <c r="K4199" s="153"/>
    </row>
    <row r="4200" spans="11:11" x14ac:dyDescent="0.15">
      <c r="K4200" s="153"/>
    </row>
    <row r="4201" spans="11:11" x14ac:dyDescent="0.15">
      <c r="K4201" s="153"/>
    </row>
    <row r="4202" spans="11:11" x14ac:dyDescent="0.15">
      <c r="K4202" s="153"/>
    </row>
    <row r="4203" spans="11:11" x14ac:dyDescent="0.15">
      <c r="K4203" s="153"/>
    </row>
    <row r="4204" spans="11:11" x14ac:dyDescent="0.15">
      <c r="K4204" s="153"/>
    </row>
    <row r="4205" spans="11:11" x14ac:dyDescent="0.15">
      <c r="K4205" s="153"/>
    </row>
    <row r="4206" spans="11:11" x14ac:dyDescent="0.15">
      <c r="K4206" s="153"/>
    </row>
    <row r="4207" spans="11:11" x14ac:dyDescent="0.15">
      <c r="K4207" s="153"/>
    </row>
    <row r="4208" spans="11:11" x14ac:dyDescent="0.15">
      <c r="K4208" s="153"/>
    </row>
    <row r="4209" spans="11:11" x14ac:dyDescent="0.15">
      <c r="K4209" s="153"/>
    </row>
    <row r="4210" spans="11:11" x14ac:dyDescent="0.15">
      <c r="K4210" s="153"/>
    </row>
    <row r="4211" spans="11:11" x14ac:dyDescent="0.15">
      <c r="K4211" s="153"/>
    </row>
    <row r="4212" spans="11:11" x14ac:dyDescent="0.15">
      <c r="K4212" s="153"/>
    </row>
    <row r="4213" spans="11:11" x14ac:dyDescent="0.15">
      <c r="K4213" s="153"/>
    </row>
    <row r="4214" spans="11:11" x14ac:dyDescent="0.15">
      <c r="K4214" s="153"/>
    </row>
    <row r="4215" spans="11:11" x14ac:dyDescent="0.15">
      <c r="K4215" s="153"/>
    </row>
    <row r="4216" spans="11:11" x14ac:dyDescent="0.15">
      <c r="K4216" s="153"/>
    </row>
    <row r="4217" spans="11:11" x14ac:dyDescent="0.15">
      <c r="K4217" s="153"/>
    </row>
    <row r="4218" spans="11:11" x14ac:dyDescent="0.15">
      <c r="K4218" s="153"/>
    </row>
    <row r="4219" spans="11:11" x14ac:dyDescent="0.15">
      <c r="K4219" s="153"/>
    </row>
    <row r="4220" spans="11:11" x14ac:dyDescent="0.15">
      <c r="K4220" s="153"/>
    </row>
    <row r="4221" spans="11:11" x14ac:dyDescent="0.15">
      <c r="K4221" s="153"/>
    </row>
    <row r="4222" spans="11:11" x14ac:dyDescent="0.15">
      <c r="K4222" s="153"/>
    </row>
    <row r="4223" spans="11:11" x14ac:dyDescent="0.15">
      <c r="K4223" s="153"/>
    </row>
    <row r="4224" spans="11:11" x14ac:dyDescent="0.15">
      <c r="K4224" s="153"/>
    </row>
    <row r="4225" spans="11:11" x14ac:dyDescent="0.15">
      <c r="K4225" s="153"/>
    </row>
    <row r="4226" spans="11:11" x14ac:dyDescent="0.15">
      <c r="K4226" s="153"/>
    </row>
    <row r="4227" spans="11:11" x14ac:dyDescent="0.15">
      <c r="K4227" s="153"/>
    </row>
    <row r="4228" spans="11:11" x14ac:dyDescent="0.15">
      <c r="K4228" s="153"/>
    </row>
    <row r="4229" spans="11:11" x14ac:dyDescent="0.15">
      <c r="K4229" s="153"/>
    </row>
    <row r="4230" spans="11:11" x14ac:dyDescent="0.15">
      <c r="K4230" s="153"/>
    </row>
    <row r="4231" spans="11:11" x14ac:dyDescent="0.15">
      <c r="K4231" s="153"/>
    </row>
    <row r="4232" spans="11:11" x14ac:dyDescent="0.15">
      <c r="K4232" s="153"/>
    </row>
    <row r="4233" spans="11:11" x14ac:dyDescent="0.15">
      <c r="K4233" s="153"/>
    </row>
    <row r="4234" spans="11:11" x14ac:dyDescent="0.15">
      <c r="K4234" s="153"/>
    </row>
    <row r="4235" spans="11:11" x14ac:dyDescent="0.15">
      <c r="K4235" s="153"/>
    </row>
    <row r="4236" spans="11:11" x14ac:dyDescent="0.15">
      <c r="K4236" s="153"/>
    </row>
    <row r="4237" spans="11:11" x14ac:dyDescent="0.15">
      <c r="K4237" s="153"/>
    </row>
    <row r="4238" spans="11:11" x14ac:dyDescent="0.15">
      <c r="K4238" s="153"/>
    </row>
    <row r="4239" spans="11:11" x14ac:dyDescent="0.15">
      <c r="K4239" s="153"/>
    </row>
    <row r="4240" spans="11:11" x14ac:dyDescent="0.15">
      <c r="K4240" s="153"/>
    </row>
    <row r="4241" spans="11:11" x14ac:dyDescent="0.15">
      <c r="K4241" s="153"/>
    </row>
    <row r="4242" spans="11:11" x14ac:dyDescent="0.15">
      <c r="K4242" s="153"/>
    </row>
    <row r="4243" spans="11:11" x14ac:dyDescent="0.15">
      <c r="K4243" s="153"/>
    </row>
    <row r="4244" spans="11:11" x14ac:dyDescent="0.15">
      <c r="K4244" s="153"/>
    </row>
    <row r="4245" spans="11:11" x14ac:dyDescent="0.15">
      <c r="K4245" s="153"/>
    </row>
    <row r="4246" spans="11:11" x14ac:dyDescent="0.15">
      <c r="K4246" s="153"/>
    </row>
    <row r="4247" spans="11:11" x14ac:dyDescent="0.15">
      <c r="K4247" s="153"/>
    </row>
    <row r="4248" spans="11:11" x14ac:dyDescent="0.15">
      <c r="K4248" s="153"/>
    </row>
    <row r="4249" spans="11:11" x14ac:dyDescent="0.15">
      <c r="K4249" s="153"/>
    </row>
    <row r="4250" spans="11:11" x14ac:dyDescent="0.15">
      <c r="K4250" s="153"/>
    </row>
    <row r="4251" spans="11:11" x14ac:dyDescent="0.15">
      <c r="K4251" s="153"/>
    </row>
    <row r="4252" spans="11:11" x14ac:dyDescent="0.15">
      <c r="K4252" s="153"/>
    </row>
    <row r="4253" spans="11:11" x14ac:dyDescent="0.15">
      <c r="K4253" s="153"/>
    </row>
    <row r="4254" spans="11:11" x14ac:dyDescent="0.15">
      <c r="K4254" s="153"/>
    </row>
    <row r="4255" spans="11:11" x14ac:dyDescent="0.15">
      <c r="K4255" s="153"/>
    </row>
    <row r="4256" spans="11:11" x14ac:dyDescent="0.15">
      <c r="K4256" s="153"/>
    </row>
    <row r="4257" spans="11:11" x14ac:dyDescent="0.15">
      <c r="K4257" s="153"/>
    </row>
    <row r="4258" spans="11:11" x14ac:dyDescent="0.15">
      <c r="K4258" s="153"/>
    </row>
    <row r="4259" spans="11:11" x14ac:dyDescent="0.15">
      <c r="K4259" s="153"/>
    </row>
    <row r="4260" spans="11:11" x14ac:dyDescent="0.15">
      <c r="K4260" s="153"/>
    </row>
    <row r="4261" spans="11:11" x14ac:dyDescent="0.15">
      <c r="K4261" s="153"/>
    </row>
    <row r="4262" spans="11:11" x14ac:dyDescent="0.15">
      <c r="K4262" s="153"/>
    </row>
    <row r="4263" spans="11:11" x14ac:dyDescent="0.15">
      <c r="K4263" s="153"/>
    </row>
    <row r="4264" spans="11:11" x14ac:dyDescent="0.15">
      <c r="K4264" s="153"/>
    </row>
    <row r="4265" spans="11:11" x14ac:dyDescent="0.15">
      <c r="K4265" s="153"/>
    </row>
    <row r="4266" spans="11:11" x14ac:dyDescent="0.15">
      <c r="K4266" s="153"/>
    </row>
    <row r="4267" spans="11:11" x14ac:dyDescent="0.15">
      <c r="K4267" s="153"/>
    </row>
    <row r="4268" spans="11:11" x14ac:dyDescent="0.15">
      <c r="K4268" s="153"/>
    </row>
    <row r="4269" spans="11:11" x14ac:dyDescent="0.15">
      <c r="K4269" s="153"/>
    </row>
    <row r="4270" spans="11:11" x14ac:dyDescent="0.15">
      <c r="K4270" s="153"/>
    </row>
    <row r="4271" spans="11:11" x14ac:dyDescent="0.15">
      <c r="K4271" s="153"/>
    </row>
    <row r="4272" spans="11:11" x14ac:dyDescent="0.15">
      <c r="K4272" s="153"/>
    </row>
    <row r="4273" spans="11:11" x14ac:dyDescent="0.15">
      <c r="K4273" s="153"/>
    </row>
    <row r="4274" spans="11:11" x14ac:dyDescent="0.15">
      <c r="K4274" s="153"/>
    </row>
    <row r="4275" spans="11:11" x14ac:dyDescent="0.15">
      <c r="K4275" s="153"/>
    </row>
    <row r="4276" spans="11:11" x14ac:dyDescent="0.15">
      <c r="K4276" s="153"/>
    </row>
    <row r="4277" spans="11:11" x14ac:dyDescent="0.15">
      <c r="K4277" s="153"/>
    </row>
    <row r="4278" spans="11:11" x14ac:dyDescent="0.15">
      <c r="K4278" s="153"/>
    </row>
    <row r="4279" spans="11:11" x14ac:dyDescent="0.15">
      <c r="K4279" s="153"/>
    </row>
    <row r="4280" spans="11:11" x14ac:dyDescent="0.15">
      <c r="K4280" s="153"/>
    </row>
    <row r="4281" spans="11:11" x14ac:dyDescent="0.15">
      <c r="K4281" s="153"/>
    </row>
    <row r="4282" spans="11:11" x14ac:dyDescent="0.15">
      <c r="K4282" s="153"/>
    </row>
    <row r="4283" spans="11:11" x14ac:dyDescent="0.15">
      <c r="K4283" s="153"/>
    </row>
    <row r="4284" spans="11:11" x14ac:dyDescent="0.15">
      <c r="K4284" s="153"/>
    </row>
    <row r="4285" spans="11:11" x14ac:dyDescent="0.15">
      <c r="K4285" s="153"/>
    </row>
    <row r="4286" spans="11:11" x14ac:dyDescent="0.15">
      <c r="K4286" s="153"/>
    </row>
    <row r="4287" spans="11:11" x14ac:dyDescent="0.15">
      <c r="K4287" s="153"/>
    </row>
    <row r="4288" spans="11:11" x14ac:dyDescent="0.15">
      <c r="K4288" s="153"/>
    </row>
    <row r="4289" spans="11:11" x14ac:dyDescent="0.15">
      <c r="K4289" s="153"/>
    </row>
    <row r="4290" spans="11:11" x14ac:dyDescent="0.15">
      <c r="K4290" s="153"/>
    </row>
    <row r="4291" spans="11:11" x14ac:dyDescent="0.15">
      <c r="K4291" s="153"/>
    </row>
    <row r="4292" spans="11:11" x14ac:dyDescent="0.15">
      <c r="K4292" s="153"/>
    </row>
    <row r="4293" spans="11:11" x14ac:dyDescent="0.15">
      <c r="K4293" s="153"/>
    </row>
    <row r="4294" spans="11:11" x14ac:dyDescent="0.15">
      <c r="K4294" s="153"/>
    </row>
    <row r="4295" spans="11:11" x14ac:dyDescent="0.15">
      <c r="K4295" s="153"/>
    </row>
    <row r="4296" spans="11:11" x14ac:dyDescent="0.15">
      <c r="K4296" s="153"/>
    </row>
    <row r="4297" spans="11:11" x14ac:dyDescent="0.15">
      <c r="K4297" s="153"/>
    </row>
    <row r="4298" spans="11:11" x14ac:dyDescent="0.15">
      <c r="K4298" s="153"/>
    </row>
    <row r="4299" spans="11:11" x14ac:dyDescent="0.15">
      <c r="K4299" s="153"/>
    </row>
    <row r="4300" spans="11:11" x14ac:dyDescent="0.15">
      <c r="K4300" s="153"/>
    </row>
    <row r="4301" spans="11:11" x14ac:dyDescent="0.15">
      <c r="K4301" s="153"/>
    </row>
    <row r="4302" spans="11:11" x14ac:dyDescent="0.15">
      <c r="K4302" s="153"/>
    </row>
    <row r="4303" spans="11:11" x14ac:dyDescent="0.15">
      <c r="K4303" s="153"/>
    </row>
    <row r="4304" spans="11:11" x14ac:dyDescent="0.15">
      <c r="K4304" s="153"/>
    </row>
    <row r="4305" spans="11:11" x14ac:dyDescent="0.15">
      <c r="K4305" s="153"/>
    </row>
    <row r="4306" spans="11:11" x14ac:dyDescent="0.15">
      <c r="K4306" s="153"/>
    </row>
    <row r="4307" spans="11:11" x14ac:dyDescent="0.15">
      <c r="K4307" s="153"/>
    </row>
    <row r="4308" spans="11:11" x14ac:dyDescent="0.15">
      <c r="K4308" s="153"/>
    </row>
    <row r="4309" spans="11:11" x14ac:dyDescent="0.15">
      <c r="K4309" s="153"/>
    </row>
    <row r="4310" spans="11:11" x14ac:dyDescent="0.15">
      <c r="K4310" s="153"/>
    </row>
    <row r="4311" spans="11:11" x14ac:dyDescent="0.15">
      <c r="K4311" s="153"/>
    </row>
    <row r="4312" spans="11:11" x14ac:dyDescent="0.15">
      <c r="K4312" s="153"/>
    </row>
    <row r="4313" spans="11:11" x14ac:dyDescent="0.15">
      <c r="K4313" s="153"/>
    </row>
    <row r="4314" spans="11:11" x14ac:dyDescent="0.15">
      <c r="K4314" s="153"/>
    </row>
    <row r="4315" spans="11:11" x14ac:dyDescent="0.15">
      <c r="K4315" s="153"/>
    </row>
    <row r="4316" spans="11:11" x14ac:dyDescent="0.15">
      <c r="K4316" s="153"/>
    </row>
    <row r="4317" spans="11:11" x14ac:dyDescent="0.15">
      <c r="K4317" s="153"/>
    </row>
    <row r="4318" spans="11:11" x14ac:dyDescent="0.15">
      <c r="K4318" s="153"/>
    </row>
    <row r="4319" spans="11:11" x14ac:dyDescent="0.15">
      <c r="K4319" s="153"/>
    </row>
    <row r="4320" spans="11:11" x14ac:dyDescent="0.15">
      <c r="K4320" s="153"/>
    </row>
    <row r="4321" spans="11:11" x14ac:dyDescent="0.15">
      <c r="K4321" s="153"/>
    </row>
    <row r="4322" spans="11:11" x14ac:dyDescent="0.15">
      <c r="K4322" s="153"/>
    </row>
    <row r="4323" spans="11:11" x14ac:dyDescent="0.15">
      <c r="K4323" s="153"/>
    </row>
    <row r="4324" spans="11:11" x14ac:dyDescent="0.15">
      <c r="K4324" s="153"/>
    </row>
    <row r="4325" spans="11:11" x14ac:dyDescent="0.15">
      <c r="K4325" s="153"/>
    </row>
    <row r="4326" spans="11:11" x14ac:dyDescent="0.15">
      <c r="K4326" s="153"/>
    </row>
    <row r="4327" spans="11:11" x14ac:dyDescent="0.15">
      <c r="K4327" s="153"/>
    </row>
    <row r="4328" spans="11:11" x14ac:dyDescent="0.15">
      <c r="K4328" s="153"/>
    </row>
    <row r="4329" spans="11:11" x14ac:dyDescent="0.15">
      <c r="K4329" s="153"/>
    </row>
    <row r="4330" spans="11:11" x14ac:dyDescent="0.15">
      <c r="K4330" s="153"/>
    </row>
    <row r="4331" spans="11:11" x14ac:dyDescent="0.15">
      <c r="K4331" s="153"/>
    </row>
    <row r="4332" spans="11:11" x14ac:dyDescent="0.15">
      <c r="K4332" s="153"/>
    </row>
    <row r="4333" spans="11:11" x14ac:dyDescent="0.15">
      <c r="K4333" s="153"/>
    </row>
    <row r="4334" spans="11:11" x14ac:dyDescent="0.15">
      <c r="K4334" s="153"/>
    </row>
    <row r="4335" spans="11:11" x14ac:dyDescent="0.15">
      <c r="K4335" s="153"/>
    </row>
    <row r="4336" spans="11:11" x14ac:dyDescent="0.15">
      <c r="K4336" s="153"/>
    </row>
    <row r="4337" spans="11:11" x14ac:dyDescent="0.15">
      <c r="K4337" s="153"/>
    </row>
    <row r="4338" spans="11:11" x14ac:dyDescent="0.15">
      <c r="K4338" s="153"/>
    </row>
    <row r="4339" spans="11:11" x14ac:dyDescent="0.15">
      <c r="K4339" s="153"/>
    </row>
    <row r="4340" spans="11:11" x14ac:dyDescent="0.15">
      <c r="K4340" s="153"/>
    </row>
    <row r="4341" spans="11:11" x14ac:dyDescent="0.15">
      <c r="K4341" s="153"/>
    </row>
    <row r="4342" spans="11:11" x14ac:dyDescent="0.15">
      <c r="K4342" s="153"/>
    </row>
    <row r="4343" spans="11:11" x14ac:dyDescent="0.15">
      <c r="K4343" s="153"/>
    </row>
    <row r="4344" spans="11:11" x14ac:dyDescent="0.15">
      <c r="K4344" s="153"/>
    </row>
    <row r="4345" spans="11:11" x14ac:dyDescent="0.15">
      <c r="K4345" s="153"/>
    </row>
    <row r="4346" spans="11:11" x14ac:dyDescent="0.15">
      <c r="K4346" s="153"/>
    </row>
    <row r="4347" spans="11:11" x14ac:dyDescent="0.15">
      <c r="K4347" s="153"/>
    </row>
    <row r="4348" spans="11:11" x14ac:dyDescent="0.15">
      <c r="K4348" s="153"/>
    </row>
    <row r="4349" spans="11:11" x14ac:dyDescent="0.15">
      <c r="K4349" s="153"/>
    </row>
    <row r="4350" spans="11:11" x14ac:dyDescent="0.15">
      <c r="K4350" s="153"/>
    </row>
    <row r="4351" spans="11:11" x14ac:dyDescent="0.15">
      <c r="K4351" s="153"/>
    </row>
    <row r="4352" spans="11:11" x14ac:dyDescent="0.15">
      <c r="K4352" s="153"/>
    </row>
    <row r="4353" spans="11:11" x14ac:dyDescent="0.15">
      <c r="K4353" s="153"/>
    </row>
    <row r="4354" spans="11:11" x14ac:dyDescent="0.15">
      <c r="K4354" s="153"/>
    </row>
    <row r="4355" spans="11:11" x14ac:dyDescent="0.15">
      <c r="K4355" s="153"/>
    </row>
    <row r="4356" spans="11:11" x14ac:dyDescent="0.15">
      <c r="K4356" s="153"/>
    </row>
    <row r="4357" spans="11:11" x14ac:dyDescent="0.15">
      <c r="K4357" s="153"/>
    </row>
    <row r="4358" spans="11:11" x14ac:dyDescent="0.15">
      <c r="K4358" s="153"/>
    </row>
    <row r="4359" spans="11:11" x14ac:dyDescent="0.15">
      <c r="K4359" s="153"/>
    </row>
    <row r="4360" spans="11:11" x14ac:dyDescent="0.15">
      <c r="K4360" s="153"/>
    </row>
    <row r="4361" spans="11:11" x14ac:dyDescent="0.15">
      <c r="K4361" s="153"/>
    </row>
    <row r="4362" spans="11:11" x14ac:dyDescent="0.15">
      <c r="K4362" s="153"/>
    </row>
    <row r="4363" spans="11:11" x14ac:dyDescent="0.15">
      <c r="K4363" s="153"/>
    </row>
    <row r="4364" spans="11:11" x14ac:dyDescent="0.15">
      <c r="K4364" s="153"/>
    </row>
    <row r="4365" spans="11:11" x14ac:dyDescent="0.15">
      <c r="K4365" s="153"/>
    </row>
    <row r="4366" spans="11:11" x14ac:dyDescent="0.15">
      <c r="K4366" s="153"/>
    </row>
    <row r="4367" spans="11:11" x14ac:dyDescent="0.15">
      <c r="K4367" s="153"/>
    </row>
    <row r="4368" spans="11:11" x14ac:dyDescent="0.15">
      <c r="K4368" s="153"/>
    </row>
    <row r="4369" spans="11:11" x14ac:dyDescent="0.15">
      <c r="K4369" s="153"/>
    </row>
    <row r="4370" spans="11:11" x14ac:dyDescent="0.15">
      <c r="K4370" s="153"/>
    </row>
    <row r="4371" spans="11:11" x14ac:dyDescent="0.15">
      <c r="K4371" s="153"/>
    </row>
    <row r="4372" spans="11:11" x14ac:dyDescent="0.15">
      <c r="K4372" s="153"/>
    </row>
    <row r="4373" spans="11:11" x14ac:dyDescent="0.15">
      <c r="K4373" s="153"/>
    </row>
    <row r="4374" spans="11:11" x14ac:dyDescent="0.15">
      <c r="K4374" s="153"/>
    </row>
    <row r="4375" spans="11:11" x14ac:dyDescent="0.15">
      <c r="K4375" s="153"/>
    </row>
    <row r="4376" spans="11:11" x14ac:dyDescent="0.15">
      <c r="K4376" s="153"/>
    </row>
    <row r="4377" spans="11:11" x14ac:dyDescent="0.15">
      <c r="K4377" s="153"/>
    </row>
    <row r="4378" spans="11:11" x14ac:dyDescent="0.15">
      <c r="K4378" s="153"/>
    </row>
    <row r="4379" spans="11:11" x14ac:dyDescent="0.15">
      <c r="K4379" s="153"/>
    </row>
    <row r="4380" spans="11:11" x14ac:dyDescent="0.15">
      <c r="K4380" s="153"/>
    </row>
    <row r="4381" spans="11:11" x14ac:dyDescent="0.15">
      <c r="K4381" s="153"/>
    </row>
    <row r="4382" spans="11:11" x14ac:dyDescent="0.15">
      <c r="K4382" s="153"/>
    </row>
    <row r="4383" spans="11:11" x14ac:dyDescent="0.15">
      <c r="K4383" s="153"/>
    </row>
    <row r="4384" spans="11:11" x14ac:dyDescent="0.15">
      <c r="K4384" s="153"/>
    </row>
    <row r="4385" spans="11:11" x14ac:dyDescent="0.15">
      <c r="K4385" s="153"/>
    </row>
    <row r="4386" spans="11:11" x14ac:dyDescent="0.15">
      <c r="K4386" s="153"/>
    </row>
    <row r="4387" spans="11:11" x14ac:dyDescent="0.15">
      <c r="K4387" s="153"/>
    </row>
    <row r="4388" spans="11:11" x14ac:dyDescent="0.15">
      <c r="K4388" s="153"/>
    </row>
    <row r="4389" spans="11:11" x14ac:dyDescent="0.15">
      <c r="K4389" s="153"/>
    </row>
    <row r="4390" spans="11:11" x14ac:dyDescent="0.15">
      <c r="K4390" s="153"/>
    </row>
    <row r="4391" spans="11:11" x14ac:dyDescent="0.15">
      <c r="K4391" s="153"/>
    </row>
    <row r="4392" spans="11:11" x14ac:dyDescent="0.15">
      <c r="K4392" s="153"/>
    </row>
    <row r="4393" spans="11:11" x14ac:dyDescent="0.15">
      <c r="K4393" s="153"/>
    </row>
    <row r="4394" spans="11:11" x14ac:dyDescent="0.15">
      <c r="K4394" s="153"/>
    </row>
    <row r="4395" spans="11:11" x14ac:dyDescent="0.15">
      <c r="K4395" s="153"/>
    </row>
    <row r="4396" spans="11:11" x14ac:dyDescent="0.15">
      <c r="K4396" s="153"/>
    </row>
    <row r="4397" spans="11:11" x14ac:dyDescent="0.15">
      <c r="K4397" s="153"/>
    </row>
    <row r="4398" spans="11:11" x14ac:dyDescent="0.15">
      <c r="K4398" s="153"/>
    </row>
    <row r="4399" spans="11:11" x14ac:dyDescent="0.15">
      <c r="K4399" s="153"/>
    </row>
    <row r="4400" spans="11:11" x14ac:dyDescent="0.15">
      <c r="K4400" s="153"/>
    </row>
    <row r="4401" spans="11:11" x14ac:dyDescent="0.15">
      <c r="K4401" s="153"/>
    </row>
    <row r="4402" spans="11:11" x14ac:dyDescent="0.15">
      <c r="K4402" s="153"/>
    </row>
    <row r="4403" spans="11:11" x14ac:dyDescent="0.15">
      <c r="K4403" s="153"/>
    </row>
    <row r="4404" spans="11:11" x14ac:dyDescent="0.15">
      <c r="K4404" s="153"/>
    </row>
    <row r="4405" spans="11:11" x14ac:dyDescent="0.15">
      <c r="K4405" s="153"/>
    </row>
    <row r="4406" spans="11:11" x14ac:dyDescent="0.15">
      <c r="K4406" s="153"/>
    </row>
    <row r="4407" spans="11:11" x14ac:dyDescent="0.15">
      <c r="K4407" s="153"/>
    </row>
    <row r="4408" spans="11:11" x14ac:dyDescent="0.15">
      <c r="K4408" s="153"/>
    </row>
    <row r="4409" spans="11:11" x14ac:dyDescent="0.15">
      <c r="K4409" s="153"/>
    </row>
    <row r="4410" spans="11:11" x14ac:dyDescent="0.15">
      <c r="K4410" s="153"/>
    </row>
    <row r="4411" spans="11:11" x14ac:dyDescent="0.15">
      <c r="K4411" s="153"/>
    </row>
    <row r="4412" spans="11:11" x14ac:dyDescent="0.15">
      <c r="K4412" s="153"/>
    </row>
    <row r="4413" spans="11:11" x14ac:dyDescent="0.15">
      <c r="K4413" s="153"/>
    </row>
    <row r="4414" spans="11:11" x14ac:dyDescent="0.15">
      <c r="K4414" s="153"/>
    </row>
    <row r="4415" spans="11:11" x14ac:dyDescent="0.15">
      <c r="K4415" s="153"/>
    </row>
    <row r="4416" spans="11:11" x14ac:dyDescent="0.15">
      <c r="K4416" s="153"/>
    </row>
    <row r="4417" spans="11:11" x14ac:dyDescent="0.15">
      <c r="K4417" s="153"/>
    </row>
    <row r="4418" spans="11:11" x14ac:dyDescent="0.15">
      <c r="K4418" s="153"/>
    </row>
    <row r="4419" spans="11:11" x14ac:dyDescent="0.15">
      <c r="K4419" s="153"/>
    </row>
    <row r="4420" spans="11:11" x14ac:dyDescent="0.15">
      <c r="K4420" s="153"/>
    </row>
    <row r="4421" spans="11:11" x14ac:dyDescent="0.15">
      <c r="K4421" s="153"/>
    </row>
    <row r="4422" spans="11:11" x14ac:dyDescent="0.15">
      <c r="K4422" s="153"/>
    </row>
    <row r="4423" spans="11:11" x14ac:dyDescent="0.15">
      <c r="K4423" s="153"/>
    </row>
    <row r="4424" spans="11:11" x14ac:dyDescent="0.15">
      <c r="K4424" s="153"/>
    </row>
    <row r="4425" spans="11:11" x14ac:dyDescent="0.15">
      <c r="K4425" s="153"/>
    </row>
    <row r="4426" spans="11:11" x14ac:dyDescent="0.15">
      <c r="K4426" s="153"/>
    </row>
    <row r="4427" spans="11:11" x14ac:dyDescent="0.15">
      <c r="K4427" s="153"/>
    </row>
    <row r="4428" spans="11:11" x14ac:dyDescent="0.15">
      <c r="K4428" s="153"/>
    </row>
    <row r="4429" spans="11:11" x14ac:dyDescent="0.15">
      <c r="K4429" s="153"/>
    </row>
    <row r="4430" spans="11:11" x14ac:dyDescent="0.15">
      <c r="K4430" s="153"/>
    </row>
    <row r="4431" spans="11:11" x14ac:dyDescent="0.15">
      <c r="K4431" s="153"/>
    </row>
    <row r="4432" spans="11:11" x14ac:dyDescent="0.15">
      <c r="K4432" s="153"/>
    </row>
    <row r="4433" spans="11:11" x14ac:dyDescent="0.15">
      <c r="K4433" s="153"/>
    </row>
    <row r="4434" spans="11:11" x14ac:dyDescent="0.15">
      <c r="K4434" s="153"/>
    </row>
    <row r="4435" spans="11:11" x14ac:dyDescent="0.15">
      <c r="K4435" s="153"/>
    </row>
    <row r="4436" spans="11:11" x14ac:dyDescent="0.15">
      <c r="K4436" s="153"/>
    </row>
    <row r="4437" spans="11:11" x14ac:dyDescent="0.15">
      <c r="K4437" s="153"/>
    </row>
    <row r="4438" spans="11:11" x14ac:dyDescent="0.15">
      <c r="K4438" s="153"/>
    </row>
    <row r="4439" spans="11:11" x14ac:dyDescent="0.15">
      <c r="K4439" s="153"/>
    </row>
    <row r="4440" spans="11:11" x14ac:dyDescent="0.15">
      <c r="K4440" s="153"/>
    </row>
    <row r="4441" spans="11:11" x14ac:dyDescent="0.15">
      <c r="K4441" s="153"/>
    </row>
    <row r="4442" spans="11:11" x14ac:dyDescent="0.15">
      <c r="K4442" s="153"/>
    </row>
    <row r="4443" spans="11:11" x14ac:dyDescent="0.15">
      <c r="K4443" s="153"/>
    </row>
    <row r="4444" spans="11:11" x14ac:dyDescent="0.15">
      <c r="K4444" s="153"/>
    </row>
    <row r="4445" spans="11:11" x14ac:dyDescent="0.15">
      <c r="K4445" s="153"/>
    </row>
    <row r="4446" spans="11:11" x14ac:dyDescent="0.15">
      <c r="K4446" s="153"/>
    </row>
    <row r="4447" spans="11:11" x14ac:dyDescent="0.15">
      <c r="K4447" s="153"/>
    </row>
    <row r="4448" spans="11:11" x14ac:dyDescent="0.15">
      <c r="K4448" s="153"/>
    </row>
    <row r="4449" spans="11:11" x14ac:dyDescent="0.15">
      <c r="K4449" s="153"/>
    </row>
    <row r="4450" spans="11:11" x14ac:dyDescent="0.15">
      <c r="K4450" s="153"/>
    </row>
    <row r="4451" spans="11:11" x14ac:dyDescent="0.15">
      <c r="K4451" s="153"/>
    </row>
    <row r="4452" spans="11:11" x14ac:dyDescent="0.15">
      <c r="K4452" s="153"/>
    </row>
    <row r="4453" spans="11:11" x14ac:dyDescent="0.15">
      <c r="K4453" s="153"/>
    </row>
    <row r="4454" spans="11:11" x14ac:dyDescent="0.15">
      <c r="K4454" s="153"/>
    </row>
    <row r="4455" spans="11:11" x14ac:dyDescent="0.15">
      <c r="K4455" s="153"/>
    </row>
    <row r="4456" spans="11:11" x14ac:dyDescent="0.15">
      <c r="K4456" s="153"/>
    </row>
    <row r="4457" spans="11:11" x14ac:dyDescent="0.15">
      <c r="K4457" s="153"/>
    </row>
    <row r="4458" spans="11:11" x14ac:dyDescent="0.15">
      <c r="K4458" s="153"/>
    </row>
    <row r="4459" spans="11:11" x14ac:dyDescent="0.15">
      <c r="K4459" s="153"/>
    </row>
    <row r="4460" spans="11:11" x14ac:dyDescent="0.15">
      <c r="K4460" s="153"/>
    </row>
    <row r="4461" spans="11:11" x14ac:dyDescent="0.15">
      <c r="K4461" s="153"/>
    </row>
    <row r="4462" spans="11:11" x14ac:dyDescent="0.15">
      <c r="K4462" s="153"/>
    </row>
    <row r="4463" spans="11:11" x14ac:dyDescent="0.15">
      <c r="K4463" s="153"/>
    </row>
    <row r="4464" spans="11:11" x14ac:dyDescent="0.15">
      <c r="K4464" s="153"/>
    </row>
    <row r="4465" spans="11:11" x14ac:dyDescent="0.15">
      <c r="K4465" s="153"/>
    </row>
    <row r="4466" spans="11:11" x14ac:dyDescent="0.15">
      <c r="K4466" s="153"/>
    </row>
    <row r="4467" spans="11:11" x14ac:dyDescent="0.15">
      <c r="K4467" s="153"/>
    </row>
    <row r="4468" spans="11:11" x14ac:dyDescent="0.15">
      <c r="K4468" s="153"/>
    </row>
    <row r="4469" spans="11:11" x14ac:dyDescent="0.15">
      <c r="K4469" s="153"/>
    </row>
    <row r="4470" spans="11:11" x14ac:dyDescent="0.15">
      <c r="K4470" s="153"/>
    </row>
    <row r="4471" spans="11:11" x14ac:dyDescent="0.15">
      <c r="K4471" s="153"/>
    </row>
    <row r="4472" spans="11:11" x14ac:dyDescent="0.15">
      <c r="K4472" s="153"/>
    </row>
    <row r="4473" spans="11:11" x14ac:dyDescent="0.15">
      <c r="K4473" s="153"/>
    </row>
    <row r="4474" spans="11:11" x14ac:dyDescent="0.15">
      <c r="K4474" s="153"/>
    </row>
    <row r="4475" spans="11:11" x14ac:dyDescent="0.15">
      <c r="K4475" s="153"/>
    </row>
    <row r="4476" spans="11:11" x14ac:dyDescent="0.15">
      <c r="K4476" s="153"/>
    </row>
    <row r="4477" spans="11:11" x14ac:dyDescent="0.15">
      <c r="K4477" s="153"/>
    </row>
    <row r="4478" spans="11:11" x14ac:dyDescent="0.15">
      <c r="K4478" s="153"/>
    </row>
    <row r="4479" spans="11:11" x14ac:dyDescent="0.15">
      <c r="K4479" s="153"/>
    </row>
    <row r="4480" spans="11:11" x14ac:dyDescent="0.15">
      <c r="K4480" s="153"/>
    </row>
    <row r="4481" spans="11:11" x14ac:dyDescent="0.15">
      <c r="K4481" s="153"/>
    </row>
    <row r="4482" spans="11:11" x14ac:dyDescent="0.15">
      <c r="K4482" s="153"/>
    </row>
    <row r="4483" spans="11:11" x14ac:dyDescent="0.15">
      <c r="K4483" s="153"/>
    </row>
    <row r="4484" spans="11:11" x14ac:dyDescent="0.15">
      <c r="K4484" s="153"/>
    </row>
    <row r="4485" spans="11:11" x14ac:dyDescent="0.15">
      <c r="K4485" s="153"/>
    </row>
    <row r="4486" spans="11:11" x14ac:dyDescent="0.15">
      <c r="K4486" s="153"/>
    </row>
    <row r="4487" spans="11:11" x14ac:dyDescent="0.15">
      <c r="K4487" s="153"/>
    </row>
    <row r="4488" spans="11:11" x14ac:dyDescent="0.15">
      <c r="K4488" s="153"/>
    </row>
    <row r="4489" spans="11:11" x14ac:dyDescent="0.15">
      <c r="K4489" s="153"/>
    </row>
    <row r="4490" spans="11:11" x14ac:dyDescent="0.15">
      <c r="K4490" s="153"/>
    </row>
    <row r="4491" spans="11:11" x14ac:dyDescent="0.15">
      <c r="K4491" s="153"/>
    </row>
    <row r="4492" spans="11:11" x14ac:dyDescent="0.15">
      <c r="K4492" s="153"/>
    </row>
    <row r="4493" spans="11:11" x14ac:dyDescent="0.15">
      <c r="K4493" s="153"/>
    </row>
    <row r="4494" spans="11:11" x14ac:dyDescent="0.15">
      <c r="K4494" s="153"/>
    </row>
    <row r="4495" spans="11:11" x14ac:dyDescent="0.15">
      <c r="K4495" s="153"/>
    </row>
    <row r="4496" spans="11:11" x14ac:dyDescent="0.15">
      <c r="K4496" s="153"/>
    </row>
    <row r="4497" spans="11:11" x14ac:dyDescent="0.15">
      <c r="K4497" s="153"/>
    </row>
    <row r="4498" spans="11:11" x14ac:dyDescent="0.15">
      <c r="K4498" s="153"/>
    </row>
    <row r="4499" spans="11:11" x14ac:dyDescent="0.15">
      <c r="K4499" s="153"/>
    </row>
    <row r="4500" spans="11:11" x14ac:dyDescent="0.15">
      <c r="K4500" s="153"/>
    </row>
    <row r="4501" spans="11:11" x14ac:dyDescent="0.15">
      <c r="K4501" s="153"/>
    </row>
    <row r="4502" spans="11:11" x14ac:dyDescent="0.15">
      <c r="K4502" s="153"/>
    </row>
    <row r="4503" spans="11:11" x14ac:dyDescent="0.15">
      <c r="K4503" s="153"/>
    </row>
    <row r="4504" spans="11:11" x14ac:dyDescent="0.15">
      <c r="K4504" s="153"/>
    </row>
    <row r="4505" spans="11:11" x14ac:dyDescent="0.15">
      <c r="K4505" s="153"/>
    </row>
    <row r="4506" spans="11:11" x14ac:dyDescent="0.15">
      <c r="K4506" s="153"/>
    </row>
    <row r="4507" spans="11:11" x14ac:dyDescent="0.15">
      <c r="K4507" s="153"/>
    </row>
    <row r="4508" spans="11:11" x14ac:dyDescent="0.15">
      <c r="K4508" s="153"/>
    </row>
    <row r="4509" spans="11:11" x14ac:dyDescent="0.15">
      <c r="K4509" s="153"/>
    </row>
    <row r="4510" spans="11:11" x14ac:dyDescent="0.15">
      <c r="K4510" s="153"/>
    </row>
    <row r="4511" spans="11:11" x14ac:dyDescent="0.15">
      <c r="K4511" s="153"/>
    </row>
    <row r="4512" spans="11:11" x14ac:dyDescent="0.15">
      <c r="K4512" s="153"/>
    </row>
    <row r="4513" spans="11:11" x14ac:dyDescent="0.15">
      <c r="K4513" s="153"/>
    </row>
    <row r="4514" spans="11:11" x14ac:dyDescent="0.15">
      <c r="K4514" s="153"/>
    </row>
    <row r="4515" spans="11:11" x14ac:dyDescent="0.15">
      <c r="K4515" s="153"/>
    </row>
    <row r="4516" spans="11:11" x14ac:dyDescent="0.15">
      <c r="K4516" s="153"/>
    </row>
    <row r="4517" spans="11:11" x14ac:dyDescent="0.15">
      <c r="K4517" s="153"/>
    </row>
    <row r="4518" spans="11:11" x14ac:dyDescent="0.15">
      <c r="K4518" s="153"/>
    </row>
    <row r="4519" spans="11:11" x14ac:dyDescent="0.15">
      <c r="K4519" s="153"/>
    </row>
    <row r="4520" spans="11:11" x14ac:dyDescent="0.15">
      <c r="K4520" s="153"/>
    </row>
    <row r="4521" spans="11:11" x14ac:dyDescent="0.15">
      <c r="K4521" s="153"/>
    </row>
    <row r="4522" spans="11:11" x14ac:dyDescent="0.15">
      <c r="K4522" s="153"/>
    </row>
    <row r="4523" spans="11:11" x14ac:dyDescent="0.15">
      <c r="K4523" s="153"/>
    </row>
    <row r="4524" spans="11:11" x14ac:dyDescent="0.15">
      <c r="K4524" s="153"/>
    </row>
    <row r="4525" spans="11:11" x14ac:dyDescent="0.15">
      <c r="K4525" s="153"/>
    </row>
    <row r="4526" spans="11:11" x14ac:dyDescent="0.15">
      <c r="K4526" s="153"/>
    </row>
    <row r="4527" spans="11:11" x14ac:dyDescent="0.15">
      <c r="K4527" s="153"/>
    </row>
    <row r="4528" spans="11:11" x14ac:dyDescent="0.15">
      <c r="K4528" s="153"/>
    </row>
    <row r="4529" spans="11:11" x14ac:dyDescent="0.15">
      <c r="K4529" s="153"/>
    </row>
    <row r="4530" spans="11:11" x14ac:dyDescent="0.15">
      <c r="K4530" s="153"/>
    </row>
    <row r="4531" spans="11:11" x14ac:dyDescent="0.15">
      <c r="K4531" s="153"/>
    </row>
    <row r="4532" spans="11:11" x14ac:dyDescent="0.15">
      <c r="K4532" s="153"/>
    </row>
    <row r="4533" spans="11:11" x14ac:dyDescent="0.15">
      <c r="K4533" s="153"/>
    </row>
    <row r="4534" spans="11:11" x14ac:dyDescent="0.15">
      <c r="K4534" s="153"/>
    </row>
    <row r="4535" spans="11:11" x14ac:dyDescent="0.15">
      <c r="K4535" s="153"/>
    </row>
    <row r="4536" spans="11:11" x14ac:dyDescent="0.15">
      <c r="K4536" s="153"/>
    </row>
    <row r="4537" spans="11:11" x14ac:dyDescent="0.15">
      <c r="K4537" s="153"/>
    </row>
    <row r="4538" spans="11:11" x14ac:dyDescent="0.15">
      <c r="K4538" s="153"/>
    </row>
    <row r="4539" spans="11:11" x14ac:dyDescent="0.15">
      <c r="K4539" s="153"/>
    </row>
    <row r="4540" spans="11:11" x14ac:dyDescent="0.15">
      <c r="K4540" s="153"/>
    </row>
    <row r="4541" spans="11:11" x14ac:dyDescent="0.15">
      <c r="K4541" s="153"/>
    </row>
    <row r="4542" spans="11:11" x14ac:dyDescent="0.15">
      <c r="K4542" s="153"/>
    </row>
    <row r="4543" spans="11:11" x14ac:dyDescent="0.15">
      <c r="K4543" s="153"/>
    </row>
    <row r="4544" spans="11:11" x14ac:dyDescent="0.15">
      <c r="K4544" s="153"/>
    </row>
    <row r="4545" spans="11:11" x14ac:dyDescent="0.15">
      <c r="K4545" s="153"/>
    </row>
    <row r="4546" spans="11:11" x14ac:dyDescent="0.15">
      <c r="K4546" s="153"/>
    </row>
    <row r="4547" spans="11:11" x14ac:dyDescent="0.15">
      <c r="K4547" s="153"/>
    </row>
    <row r="4548" spans="11:11" x14ac:dyDescent="0.15">
      <c r="K4548" s="153"/>
    </row>
    <row r="4549" spans="11:11" x14ac:dyDescent="0.15">
      <c r="K4549" s="153"/>
    </row>
    <row r="4550" spans="11:11" x14ac:dyDescent="0.15">
      <c r="K4550" s="153"/>
    </row>
    <row r="4551" spans="11:11" x14ac:dyDescent="0.15">
      <c r="K4551" s="153"/>
    </row>
    <row r="4552" spans="11:11" x14ac:dyDescent="0.15">
      <c r="K4552" s="153"/>
    </row>
    <row r="4553" spans="11:11" x14ac:dyDescent="0.15">
      <c r="K4553" s="153"/>
    </row>
    <row r="4554" spans="11:11" x14ac:dyDescent="0.15">
      <c r="K4554" s="153"/>
    </row>
    <row r="4555" spans="11:11" x14ac:dyDescent="0.15">
      <c r="K4555" s="153"/>
    </row>
    <row r="4556" spans="11:11" x14ac:dyDescent="0.15">
      <c r="K4556" s="153"/>
    </row>
    <row r="4557" spans="11:11" x14ac:dyDescent="0.15">
      <c r="K4557" s="153"/>
    </row>
    <row r="4558" spans="11:11" x14ac:dyDescent="0.15">
      <c r="K4558" s="153"/>
    </row>
    <row r="4559" spans="11:11" x14ac:dyDescent="0.15">
      <c r="K4559" s="153"/>
    </row>
    <row r="4560" spans="11:11" x14ac:dyDescent="0.15">
      <c r="K4560" s="153"/>
    </row>
    <row r="4561" spans="11:11" x14ac:dyDescent="0.15">
      <c r="K4561" s="153"/>
    </row>
    <row r="4562" spans="11:11" x14ac:dyDescent="0.15">
      <c r="K4562" s="153"/>
    </row>
    <row r="4563" spans="11:11" x14ac:dyDescent="0.15">
      <c r="K4563" s="153"/>
    </row>
    <row r="4564" spans="11:11" x14ac:dyDescent="0.15">
      <c r="K4564" s="153"/>
    </row>
    <row r="4565" spans="11:11" x14ac:dyDescent="0.15">
      <c r="K4565" s="153"/>
    </row>
    <row r="4566" spans="11:11" x14ac:dyDescent="0.15">
      <c r="K4566" s="153"/>
    </row>
    <row r="4567" spans="11:11" x14ac:dyDescent="0.15">
      <c r="K4567" s="153"/>
    </row>
    <row r="4568" spans="11:11" x14ac:dyDescent="0.15">
      <c r="K4568" s="153"/>
    </row>
    <row r="4569" spans="11:11" x14ac:dyDescent="0.15">
      <c r="K4569" s="153"/>
    </row>
    <row r="4570" spans="11:11" x14ac:dyDescent="0.15">
      <c r="K4570" s="153"/>
    </row>
    <row r="4571" spans="11:11" x14ac:dyDescent="0.15">
      <c r="K4571" s="153"/>
    </row>
    <row r="4572" spans="11:11" x14ac:dyDescent="0.15">
      <c r="K4572" s="153"/>
    </row>
    <row r="4573" spans="11:11" x14ac:dyDescent="0.15">
      <c r="K4573" s="153"/>
    </row>
    <row r="4574" spans="11:11" x14ac:dyDescent="0.15">
      <c r="K4574" s="153"/>
    </row>
    <row r="4575" spans="11:11" x14ac:dyDescent="0.15">
      <c r="K4575" s="153"/>
    </row>
    <row r="4576" spans="11:11" x14ac:dyDescent="0.15">
      <c r="K4576" s="153"/>
    </row>
    <row r="4577" spans="11:11" x14ac:dyDescent="0.15">
      <c r="K4577" s="153"/>
    </row>
    <row r="4578" spans="11:11" x14ac:dyDescent="0.15">
      <c r="K4578" s="153"/>
    </row>
    <row r="4579" spans="11:11" x14ac:dyDescent="0.15">
      <c r="K4579" s="153"/>
    </row>
    <row r="4580" spans="11:11" x14ac:dyDescent="0.15">
      <c r="K4580" s="153"/>
    </row>
    <row r="4581" spans="11:11" x14ac:dyDescent="0.15">
      <c r="K4581" s="153"/>
    </row>
    <row r="4582" spans="11:11" x14ac:dyDescent="0.15">
      <c r="K4582" s="153"/>
    </row>
    <row r="4583" spans="11:11" x14ac:dyDescent="0.15">
      <c r="K4583" s="153"/>
    </row>
    <row r="4584" spans="11:11" x14ac:dyDescent="0.15">
      <c r="K4584" s="153"/>
    </row>
    <row r="4585" spans="11:11" x14ac:dyDescent="0.15">
      <c r="K4585" s="153"/>
    </row>
    <row r="4586" spans="11:11" x14ac:dyDescent="0.15">
      <c r="K4586" s="153"/>
    </row>
    <row r="4587" spans="11:11" x14ac:dyDescent="0.15">
      <c r="K4587" s="153"/>
    </row>
    <row r="4588" spans="11:11" x14ac:dyDescent="0.15">
      <c r="K4588" s="153"/>
    </row>
    <row r="4589" spans="11:11" x14ac:dyDescent="0.15">
      <c r="K4589" s="153"/>
    </row>
    <row r="4590" spans="11:11" x14ac:dyDescent="0.15">
      <c r="K4590" s="153"/>
    </row>
    <row r="4591" spans="11:11" x14ac:dyDescent="0.15">
      <c r="K4591" s="153"/>
    </row>
    <row r="4592" spans="11:11" x14ac:dyDescent="0.15">
      <c r="K4592" s="153"/>
    </row>
    <row r="4593" spans="11:11" x14ac:dyDescent="0.15">
      <c r="K4593" s="153"/>
    </row>
    <row r="4594" spans="11:11" x14ac:dyDescent="0.15">
      <c r="K4594" s="153"/>
    </row>
    <row r="4595" spans="11:11" x14ac:dyDescent="0.15">
      <c r="K4595" s="153"/>
    </row>
    <row r="4596" spans="11:11" x14ac:dyDescent="0.15">
      <c r="K4596" s="153"/>
    </row>
    <row r="4597" spans="11:11" x14ac:dyDescent="0.15">
      <c r="K4597" s="153"/>
    </row>
    <row r="4598" spans="11:11" x14ac:dyDescent="0.15">
      <c r="K4598" s="153"/>
    </row>
    <row r="4599" spans="11:11" x14ac:dyDescent="0.15">
      <c r="K4599" s="153"/>
    </row>
    <row r="4600" spans="11:11" x14ac:dyDescent="0.15">
      <c r="K4600" s="153"/>
    </row>
    <row r="4601" spans="11:11" x14ac:dyDescent="0.15">
      <c r="K4601" s="153"/>
    </row>
    <row r="4602" spans="11:11" x14ac:dyDescent="0.15">
      <c r="K4602" s="153"/>
    </row>
    <row r="4603" spans="11:11" x14ac:dyDescent="0.15">
      <c r="K4603" s="153"/>
    </row>
    <row r="4604" spans="11:11" x14ac:dyDescent="0.15">
      <c r="K4604" s="153"/>
    </row>
    <row r="4605" spans="11:11" x14ac:dyDescent="0.15">
      <c r="K4605" s="153"/>
    </row>
    <row r="4606" spans="11:11" x14ac:dyDescent="0.15">
      <c r="K4606" s="153"/>
    </row>
    <row r="4607" spans="11:11" x14ac:dyDescent="0.15">
      <c r="K4607" s="153"/>
    </row>
    <row r="4608" spans="11:11" x14ac:dyDescent="0.15">
      <c r="K4608" s="153"/>
    </row>
    <row r="4609" spans="11:11" x14ac:dyDescent="0.15">
      <c r="K4609" s="153"/>
    </row>
    <row r="4610" spans="11:11" x14ac:dyDescent="0.15">
      <c r="K4610" s="153"/>
    </row>
    <row r="4611" spans="11:11" x14ac:dyDescent="0.15">
      <c r="K4611" s="153"/>
    </row>
    <row r="4612" spans="11:11" x14ac:dyDescent="0.15">
      <c r="K4612" s="153"/>
    </row>
    <row r="4613" spans="11:11" x14ac:dyDescent="0.15">
      <c r="K4613" s="153"/>
    </row>
    <row r="4614" spans="11:11" x14ac:dyDescent="0.15">
      <c r="K4614" s="153"/>
    </row>
    <row r="4615" spans="11:11" x14ac:dyDescent="0.15">
      <c r="K4615" s="153"/>
    </row>
    <row r="4616" spans="11:11" x14ac:dyDescent="0.15">
      <c r="K4616" s="153"/>
    </row>
    <row r="4617" spans="11:11" x14ac:dyDescent="0.15">
      <c r="K4617" s="153"/>
    </row>
    <row r="4618" spans="11:11" x14ac:dyDescent="0.15">
      <c r="K4618" s="153"/>
    </row>
    <row r="4619" spans="11:11" x14ac:dyDescent="0.15">
      <c r="K4619" s="153"/>
    </row>
    <row r="4620" spans="11:11" x14ac:dyDescent="0.15">
      <c r="K4620" s="153"/>
    </row>
    <row r="4621" spans="11:11" x14ac:dyDescent="0.15">
      <c r="K4621" s="153"/>
    </row>
    <row r="4622" spans="11:11" x14ac:dyDescent="0.15">
      <c r="K4622" s="153"/>
    </row>
    <row r="4623" spans="11:11" x14ac:dyDescent="0.15">
      <c r="K4623" s="153"/>
    </row>
    <row r="4624" spans="11:11" x14ac:dyDescent="0.15">
      <c r="K4624" s="153"/>
    </row>
    <row r="4625" spans="11:11" x14ac:dyDescent="0.15">
      <c r="K4625" s="153"/>
    </row>
    <row r="4626" spans="11:11" x14ac:dyDescent="0.15">
      <c r="K4626" s="153"/>
    </row>
    <row r="4627" spans="11:11" x14ac:dyDescent="0.15">
      <c r="K4627" s="153"/>
    </row>
    <row r="4628" spans="11:11" x14ac:dyDescent="0.15">
      <c r="K4628" s="153"/>
    </row>
    <row r="4629" spans="11:11" x14ac:dyDescent="0.15">
      <c r="K4629" s="153"/>
    </row>
    <row r="4630" spans="11:11" x14ac:dyDescent="0.15">
      <c r="K4630" s="153"/>
    </row>
    <row r="4631" spans="11:11" x14ac:dyDescent="0.15">
      <c r="K4631" s="153"/>
    </row>
    <row r="4632" spans="11:11" x14ac:dyDescent="0.15">
      <c r="K4632" s="153"/>
    </row>
    <row r="4633" spans="11:11" x14ac:dyDescent="0.15">
      <c r="K4633" s="153"/>
    </row>
    <row r="4634" spans="11:11" x14ac:dyDescent="0.15">
      <c r="K4634" s="153"/>
    </row>
    <row r="4635" spans="11:11" x14ac:dyDescent="0.15">
      <c r="K4635" s="153"/>
    </row>
    <row r="4636" spans="11:11" x14ac:dyDescent="0.15">
      <c r="K4636" s="153"/>
    </row>
    <row r="4637" spans="11:11" x14ac:dyDescent="0.15">
      <c r="K4637" s="153"/>
    </row>
    <row r="4638" spans="11:11" x14ac:dyDescent="0.15">
      <c r="K4638" s="153"/>
    </row>
    <row r="4639" spans="11:11" x14ac:dyDescent="0.15">
      <c r="K4639" s="153"/>
    </row>
    <row r="4640" spans="11:11" x14ac:dyDescent="0.15">
      <c r="K4640" s="153"/>
    </row>
    <row r="4641" spans="11:11" x14ac:dyDescent="0.15">
      <c r="K4641" s="153"/>
    </row>
    <row r="4642" spans="11:11" x14ac:dyDescent="0.15">
      <c r="K4642" s="153"/>
    </row>
    <row r="4643" spans="11:11" x14ac:dyDescent="0.15">
      <c r="K4643" s="153"/>
    </row>
    <row r="4644" spans="11:11" x14ac:dyDescent="0.15">
      <c r="K4644" s="153"/>
    </row>
    <row r="4645" spans="11:11" x14ac:dyDescent="0.15">
      <c r="K4645" s="153"/>
    </row>
    <row r="4646" spans="11:11" x14ac:dyDescent="0.15">
      <c r="K4646" s="153"/>
    </row>
    <row r="4647" spans="11:11" x14ac:dyDescent="0.15">
      <c r="K4647" s="153"/>
    </row>
    <row r="4648" spans="11:11" x14ac:dyDescent="0.15">
      <c r="K4648" s="153"/>
    </row>
    <row r="4649" spans="11:11" x14ac:dyDescent="0.15">
      <c r="K4649" s="153"/>
    </row>
    <row r="4650" spans="11:11" x14ac:dyDescent="0.15">
      <c r="K4650" s="153"/>
    </row>
    <row r="4651" spans="11:11" x14ac:dyDescent="0.15">
      <c r="K4651" s="153"/>
    </row>
    <row r="4652" spans="11:11" x14ac:dyDescent="0.15">
      <c r="K4652" s="153"/>
    </row>
    <row r="4653" spans="11:11" x14ac:dyDescent="0.15">
      <c r="K4653" s="153"/>
    </row>
    <row r="4654" spans="11:11" x14ac:dyDescent="0.15">
      <c r="K4654" s="153"/>
    </row>
    <row r="4655" spans="11:11" x14ac:dyDescent="0.15">
      <c r="K4655" s="153"/>
    </row>
    <row r="4656" spans="11:11" x14ac:dyDescent="0.15">
      <c r="K4656" s="153"/>
    </row>
    <row r="4657" spans="11:11" x14ac:dyDescent="0.15">
      <c r="K4657" s="153"/>
    </row>
    <row r="4658" spans="11:11" x14ac:dyDescent="0.15">
      <c r="K4658" s="153"/>
    </row>
    <row r="4659" spans="11:11" x14ac:dyDescent="0.15">
      <c r="K4659" s="153"/>
    </row>
    <row r="4660" spans="11:11" x14ac:dyDescent="0.15">
      <c r="K4660" s="153"/>
    </row>
    <row r="4661" spans="11:11" x14ac:dyDescent="0.15">
      <c r="K4661" s="153"/>
    </row>
    <row r="4662" spans="11:11" x14ac:dyDescent="0.15">
      <c r="K4662" s="153"/>
    </row>
    <row r="4663" spans="11:11" x14ac:dyDescent="0.15">
      <c r="K4663" s="153"/>
    </row>
    <row r="4664" spans="11:11" x14ac:dyDescent="0.15">
      <c r="K4664" s="153"/>
    </row>
    <row r="4665" spans="11:11" x14ac:dyDescent="0.15">
      <c r="K4665" s="153"/>
    </row>
    <row r="4666" spans="11:11" x14ac:dyDescent="0.15">
      <c r="K4666" s="153"/>
    </row>
    <row r="4667" spans="11:11" x14ac:dyDescent="0.15">
      <c r="K4667" s="153"/>
    </row>
    <row r="4668" spans="11:11" x14ac:dyDescent="0.15">
      <c r="K4668" s="153"/>
    </row>
    <row r="4669" spans="11:11" x14ac:dyDescent="0.15">
      <c r="K4669" s="153"/>
    </row>
    <row r="4670" spans="11:11" x14ac:dyDescent="0.15">
      <c r="K4670" s="153"/>
    </row>
    <row r="4671" spans="11:11" x14ac:dyDescent="0.15">
      <c r="K4671" s="153"/>
    </row>
    <row r="4672" spans="11:11" x14ac:dyDescent="0.15">
      <c r="K4672" s="153"/>
    </row>
    <row r="4673" spans="11:11" x14ac:dyDescent="0.15">
      <c r="K4673" s="153"/>
    </row>
    <row r="4674" spans="11:11" x14ac:dyDescent="0.15">
      <c r="K4674" s="153"/>
    </row>
    <row r="4675" spans="11:11" x14ac:dyDescent="0.15">
      <c r="K4675" s="153"/>
    </row>
    <row r="4676" spans="11:11" x14ac:dyDescent="0.15">
      <c r="K4676" s="153"/>
    </row>
    <row r="4677" spans="11:11" x14ac:dyDescent="0.15">
      <c r="K4677" s="153"/>
    </row>
    <row r="4678" spans="11:11" x14ac:dyDescent="0.15">
      <c r="K4678" s="153"/>
    </row>
    <row r="4679" spans="11:11" x14ac:dyDescent="0.15">
      <c r="K4679" s="153"/>
    </row>
    <row r="4680" spans="11:11" x14ac:dyDescent="0.15">
      <c r="K4680" s="153"/>
    </row>
    <row r="4681" spans="11:11" x14ac:dyDescent="0.15">
      <c r="K4681" s="153"/>
    </row>
    <row r="4682" spans="11:11" x14ac:dyDescent="0.15">
      <c r="K4682" s="153"/>
    </row>
    <row r="4683" spans="11:11" x14ac:dyDescent="0.15">
      <c r="K4683" s="153"/>
    </row>
    <row r="4684" spans="11:11" x14ac:dyDescent="0.15">
      <c r="K4684" s="153"/>
    </row>
    <row r="4685" spans="11:11" x14ac:dyDescent="0.15">
      <c r="K4685" s="153"/>
    </row>
    <row r="4686" spans="11:11" x14ac:dyDescent="0.15">
      <c r="K4686" s="153"/>
    </row>
    <row r="4687" spans="11:11" x14ac:dyDescent="0.15">
      <c r="K4687" s="153"/>
    </row>
    <row r="4688" spans="11:11" x14ac:dyDescent="0.15">
      <c r="K4688" s="153"/>
    </row>
    <row r="4689" spans="11:11" x14ac:dyDescent="0.15">
      <c r="K4689" s="153"/>
    </row>
    <row r="4690" spans="11:11" x14ac:dyDescent="0.15">
      <c r="K4690" s="153"/>
    </row>
    <row r="4691" spans="11:11" x14ac:dyDescent="0.15">
      <c r="K4691" s="153"/>
    </row>
    <row r="4692" spans="11:11" x14ac:dyDescent="0.15">
      <c r="K4692" s="153"/>
    </row>
    <row r="4693" spans="11:11" x14ac:dyDescent="0.15">
      <c r="K4693" s="153"/>
    </row>
    <row r="4694" spans="11:11" x14ac:dyDescent="0.15">
      <c r="K4694" s="153"/>
    </row>
    <row r="4695" spans="11:11" x14ac:dyDescent="0.15">
      <c r="K4695" s="153"/>
    </row>
    <row r="4696" spans="11:11" x14ac:dyDescent="0.15">
      <c r="K4696" s="153"/>
    </row>
    <row r="4697" spans="11:11" x14ac:dyDescent="0.15">
      <c r="K4697" s="153"/>
    </row>
    <row r="4698" spans="11:11" x14ac:dyDescent="0.15">
      <c r="K4698" s="153"/>
    </row>
    <row r="4699" spans="11:11" x14ac:dyDescent="0.15">
      <c r="K4699" s="153"/>
    </row>
    <row r="4700" spans="11:11" x14ac:dyDescent="0.15">
      <c r="K4700" s="153"/>
    </row>
    <row r="4701" spans="11:11" x14ac:dyDescent="0.15">
      <c r="K4701" s="153"/>
    </row>
    <row r="4702" spans="11:11" x14ac:dyDescent="0.15">
      <c r="K4702" s="153"/>
    </row>
    <row r="4703" spans="11:11" x14ac:dyDescent="0.15">
      <c r="K4703" s="153"/>
    </row>
    <row r="4704" spans="11:11" x14ac:dyDescent="0.15">
      <c r="K4704" s="153"/>
    </row>
    <row r="4705" spans="11:11" x14ac:dyDescent="0.15">
      <c r="K4705" s="153"/>
    </row>
    <row r="4706" spans="11:11" x14ac:dyDescent="0.15">
      <c r="K4706" s="153"/>
    </row>
    <row r="4707" spans="11:11" x14ac:dyDescent="0.15">
      <c r="K4707" s="153"/>
    </row>
    <row r="4708" spans="11:11" x14ac:dyDescent="0.15">
      <c r="K4708" s="153"/>
    </row>
    <row r="4709" spans="11:11" x14ac:dyDescent="0.15">
      <c r="K4709" s="153"/>
    </row>
    <row r="4710" spans="11:11" x14ac:dyDescent="0.15">
      <c r="K4710" s="153"/>
    </row>
    <row r="4711" spans="11:11" x14ac:dyDescent="0.15">
      <c r="K4711" s="153"/>
    </row>
    <row r="4712" spans="11:11" x14ac:dyDescent="0.15">
      <c r="K4712" s="153"/>
    </row>
    <row r="4713" spans="11:11" x14ac:dyDescent="0.15">
      <c r="K4713" s="153"/>
    </row>
    <row r="4714" spans="11:11" x14ac:dyDescent="0.15">
      <c r="K4714" s="153"/>
    </row>
    <row r="4715" spans="11:11" x14ac:dyDescent="0.15">
      <c r="K4715" s="153"/>
    </row>
    <row r="4716" spans="11:11" x14ac:dyDescent="0.15">
      <c r="K4716" s="153"/>
    </row>
    <row r="4717" spans="11:11" x14ac:dyDescent="0.15">
      <c r="K4717" s="153"/>
    </row>
    <row r="4718" spans="11:11" x14ac:dyDescent="0.15">
      <c r="K4718" s="153"/>
    </row>
    <row r="4719" spans="11:11" x14ac:dyDescent="0.15">
      <c r="K4719" s="153"/>
    </row>
    <row r="4720" spans="11:11" x14ac:dyDescent="0.15">
      <c r="K4720" s="153"/>
    </row>
    <row r="4721" spans="11:11" x14ac:dyDescent="0.15">
      <c r="K4721" s="153"/>
    </row>
    <row r="4722" spans="11:11" x14ac:dyDescent="0.15">
      <c r="K4722" s="153"/>
    </row>
    <row r="4723" spans="11:11" x14ac:dyDescent="0.15">
      <c r="K4723" s="153"/>
    </row>
    <row r="4724" spans="11:11" x14ac:dyDescent="0.15">
      <c r="K4724" s="153"/>
    </row>
    <row r="4725" spans="11:11" x14ac:dyDescent="0.15">
      <c r="K4725" s="153"/>
    </row>
    <row r="4726" spans="11:11" x14ac:dyDescent="0.15">
      <c r="K4726" s="153"/>
    </row>
    <row r="4727" spans="11:11" x14ac:dyDescent="0.15">
      <c r="K4727" s="153"/>
    </row>
    <row r="4728" spans="11:11" x14ac:dyDescent="0.15">
      <c r="K4728" s="153"/>
    </row>
    <row r="4729" spans="11:11" x14ac:dyDescent="0.15">
      <c r="K4729" s="153"/>
    </row>
    <row r="4730" spans="11:11" x14ac:dyDescent="0.15">
      <c r="K4730" s="153"/>
    </row>
    <row r="4731" spans="11:11" x14ac:dyDescent="0.15">
      <c r="K4731" s="153"/>
    </row>
    <row r="4732" spans="11:11" x14ac:dyDescent="0.15">
      <c r="K4732" s="153"/>
    </row>
    <row r="4733" spans="11:11" x14ac:dyDescent="0.15">
      <c r="K4733" s="153"/>
    </row>
    <row r="4734" spans="11:11" x14ac:dyDescent="0.15">
      <c r="K4734" s="153"/>
    </row>
    <row r="4735" spans="11:11" x14ac:dyDescent="0.15">
      <c r="K4735" s="153"/>
    </row>
    <row r="4736" spans="11:11" x14ac:dyDescent="0.15">
      <c r="K4736" s="153"/>
    </row>
    <row r="4737" spans="11:11" x14ac:dyDescent="0.15">
      <c r="K4737" s="153"/>
    </row>
    <row r="4738" spans="11:11" x14ac:dyDescent="0.15">
      <c r="K4738" s="153"/>
    </row>
    <row r="4739" spans="11:11" x14ac:dyDescent="0.15">
      <c r="K4739" s="153"/>
    </row>
    <row r="4740" spans="11:11" x14ac:dyDescent="0.15">
      <c r="K4740" s="153"/>
    </row>
    <row r="4741" spans="11:11" x14ac:dyDescent="0.15">
      <c r="K4741" s="153"/>
    </row>
    <row r="4742" spans="11:11" x14ac:dyDescent="0.15">
      <c r="K4742" s="153"/>
    </row>
    <row r="4743" spans="11:11" x14ac:dyDescent="0.15">
      <c r="K4743" s="153"/>
    </row>
    <row r="4744" spans="11:11" x14ac:dyDescent="0.15">
      <c r="K4744" s="153"/>
    </row>
    <row r="4745" spans="11:11" x14ac:dyDescent="0.15">
      <c r="K4745" s="153"/>
    </row>
    <row r="4746" spans="11:11" x14ac:dyDescent="0.15">
      <c r="K4746" s="153"/>
    </row>
    <row r="4747" spans="11:11" x14ac:dyDescent="0.15">
      <c r="K4747" s="153"/>
    </row>
    <row r="4748" spans="11:11" x14ac:dyDescent="0.15">
      <c r="K4748" s="153"/>
    </row>
    <row r="4749" spans="11:11" x14ac:dyDescent="0.15">
      <c r="K4749" s="153"/>
    </row>
    <row r="4750" spans="11:11" x14ac:dyDescent="0.15">
      <c r="K4750" s="153"/>
    </row>
    <row r="4751" spans="11:11" x14ac:dyDescent="0.15">
      <c r="K4751" s="153"/>
    </row>
    <row r="4752" spans="11:11" x14ac:dyDescent="0.15">
      <c r="K4752" s="153"/>
    </row>
    <row r="4753" spans="11:11" x14ac:dyDescent="0.15">
      <c r="K4753" s="153"/>
    </row>
    <row r="4754" spans="11:11" x14ac:dyDescent="0.15">
      <c r="K4754" s="153"/>
    </row>
    <row r="4755" spans="11:11" x14ac:dyDescent="0.15">
      <c r="K4755" s="153"/>
    </row>
    <row r="4756" spans="11:11" x14ac:dyDescent="0.15">
      <c r="K4756" s="153"/>
    </row>
    <row r="4757" spans="11:11" x14ac:dyDescent="0.15">
      <c r="K4757" s="153"/>
    </row>
    <row r="4758" spans="11:11" x14ac:dyDescent="0.15">
      <c r="K4758" s="153"/>
    </row>
    <row r="4759" spans="11:11" x14ac:dyDescent="0.15">
      <c r="K4759" s="153"/>
    </row>
    <row r="4760" spans="11:11" x14ac:dyDescent="0.15">
      <c r="K4760" s="153"/>
    </row>
    <row r="4761" spans="11:11" x14ac:dyDescent="0.15">
      <c r="K4761" s="153"/>
    </row>
    <row r="4762" spans="11:11" x14ac:dyDescent="0.15">
      <c r="K4762" s="153"/>
    </row>
    <row r="4763" spans="11:11" x14ac:dyDescent="0.15">
      <c r="K4763" s="153"/>
    </row>
    <row r="4764" spans="11:11" x14ac:dyDescent="0.15">
      <c r="K4764" s="153"/>
    </row>
    <row r="4765" spans="11:11" x14ac:dyDescent="0.15">
      <c r="K4765" s="153"/>
    </row>
    <row r="4766" spans="11:11" x14ac:dyDescent="0.15">
      <c r="K4766" s="153"/>
    </row>
    <row r="4767" spans="11:11" x14ac:dyDescent="0.15">
      <c r="K4767" s="153"/>
    </row>
    <row r="4768" spans="11:11" x14ac:dyDescent="0.15">
      <c r="K4768" s="153"/>
    </row>
    <row r="4769" spans="11:11" x14ac:dyDescent="0.15">
      <c r="K4769" s="153"/>
    </row>
    <row r="4770" spans="11:11" x14ac:dyDescent="0.15">
      <c r="K4770" s="153"/>
    </row>
    <row r="4771" spans="11:11" x14ac:dyDescent="0.15">
      <c r="K4771" s="153"/>
    </row>
    <row r="4772" spans="11:11" x14ac:dyDescent="0.15">
      <c r="K4772" s="153"/>
    </row>
    <row r="4773" spans="11:11" x14ac:dyDescent="0.15">
      <c r="K4773" s="153"/>
    </row>
    <row r="4774" spans="11:11" x14ac:dyDescent="0.15">
      <c r="K4774" s="153"/>
    </row>
    <row r="4775" spans="11:11" x14ac:dyDescent="0.15">
      <c r="K4775" s="153"/>
    </row>
    <row r="4776" spans="11:11" x14ac:dyDescent="0.15">
      <c r="K4776" s="153"/>
    </row>
    <row r="4777" spans="11:11" x14ac:dyDescent="0.15">
      <c r="K4777" s="153"/>
    </row>
    <row r="4778" spans="11:11" x14ac:dyDescent="0.15">
      <c r="K4778" s="153"/>
    </row>
    <row r="4779" spans="11:11" x14ac:dyDescent="0.15">
      <c r="K4779" s="153"/>
    </row>
    <row r="4780" spans="11:11" x14ac:dyDescent="0.15">
      <c r="K4780" s="153"/>
    </row>
    <row r="4781" spans="11:11" x14ac:dyDescent="0.15">
      <c r="K4781" s="153"/>
    </row>
    <row r="4782" spans="11:11" x14ac:dyDescent="0.15">
      <c r="K4782" s="153"/>
    </row>
    <row r="4783" spans="11:11" x14ac:dyDescent="0.15">
      <c r="K4783" s="153"/>
    </row>
    <row r="4784" spans="11:11" x14ac:dyDescent="0.15">
      <c r="K4784" s="153"/>
    </row>
    <row r="4785" spans="11:11" x14ac:dyDescent="0.15">
      <c r="K4785" s="153"/>
    </row>
    <row r="4786" spans="11:11" x14ac:dyDescent="0.15">
      <c r="K4786" s="153"/>
    </row>
    <row r="4787" spans="11:11" x14ac:dyDescent="0.15">
      <c r="K4787" s="153"/>
    </row>
    <row r="4788" spans="11:11" x14ac:dyDescent="0.15">
      <c r="K4788" s="153"/>
    </row>
    <row r="4789" spans="11:11" x14ac:dyDescent="0.15">
      <c r="K4789" s="153"/>
    </row>
    <row r="4790" spans="11:11" x14ac:dyDescent="0.15">
      <c r="K4790" s="153"/>
    </row>
    <row r="4791" spans="11:11" x14ac:dyDescent="0.15">
      <c r="K4791" s="153"/>
    </row>
    <row r="4792" spans="11:11" x14ac:dyDescent="0.15">
      <c r="K4792" s="153"/>
    </row>
    <row r="4793" spans="11:11" x14ac:dyDescent="0.15">
      <c r="K4793" s="153"/>
    </row>
    <row r="4794" spans="11:11" x14ac:dyDescent="0.15">
      <c r="K4794" s="153"/>
    </row>
    <row r="4795" spans="11:11" x14ac:dyDescent="0.15">
      <c r="K4795" s="153"/>
    </row>
    <row r="4796" spans="11:11" x14ac:dyDescent="0.15">
      <c r="K4796" s="153"/>
    </row>
    <row r="4797" spans="11:11" x14ac:dyDescent="0.15">
      <c r="K4797" s="153"/>
    </row>
    <row r="4798" spans="11:11" x14ac:dyDescent="0.15">
      <c r="K4798" s="153"/>
    </row>
    <row r="4799" spans="11:11" x14ac:dyDescent="0.15">
      <c r="K4799" s="153"/>
    </row>
    <row r="4800" spans="11:11" x14ac:dyDescent="0.15">
      <c r="K4800" s="153"/>
    </row>
    <row r="4801" spans="11:11" x14ac:dyDescent="0.15">
      <c r="K4801" s="153"/>
    </row>
    <row r="4802" spans="11:11" x14ac:dyDescent="0.15">
      <c r="K4802" s="153"/>
    </row>
    <row r="4803" spans="11:11" x14ac:dyDescent="0.15">
      <c r="K4803" s="153"/>
    </row>
    <row r="4804" spans="11:11" x14ac:dyDescent="0.15">
      <c r="K4804" s="153"/>
    </row>
    <row r="4805" spans="11:11" x14ac:dyDescent="0.15">
      <c r="K4805" s="153"/>
    </row>
    <row r="4806" spans="11:11" x14ac:dyDescent="0.15">
      <c r="K4806" s="153"/>
    </row>
    <row r="4807" spans="11:11" x14ac:dyDescent="0.15">
      <c r="K4807" s="153"/>
    </row>
    <row r="4808" spans="11:11" x14ac:dyDescent="0.15">
      <c r="K4808" s="153"/>
    </row>
    <row r="4809" spans="11:11" x14ac:dyDescent="0.15">
      <c r="K4809" s="153"/>
    </row>
    <row r="4810" spans="11:11" x14ac:dyDescent="0.15">
      <c r="K4810" s="153"/>
    </row>
    <row r="4811" spans="11:11" x14ac:dyDescent="0.15">
      <c r="K4811" s="153"/>
    </row>
    <row r="4812" spans="11:11" x14ac:dyDescent="0.15">
      <c r="K4812" s="153"/>
    </row>
    <row r="4813" spans="11:11" x14ac:dyDescent="0.15">
      <c r="K4813" s="153"/>
    </row>
    <row r="4814" spans="11:11" x14ac:dyDescent="0.15">
      <c r="K4814" s="153"/>
    </row>
    <row r="4815" spans="11:11" x14ac:dyDescent="0.15">
      <c r="K4815" s="153"/>
    </row>
    <row r="4816" spans="11:11" x14ac:dyDescent="0.15">
      <c r="K4816" s="153"/>
    </row>
    <row r="4817" spans="11:11" x14ac:dyDescent="0.15">
      <c r="K4817" s="153"/>
    </row>
    <row r="4818" spans="11:11" x14ac:dyDescent="0.15">
      <c r="K4818" s="153"/>
    </row>
    <row r="4819" spans="11:11" x14ac:dyDescent="0.15">
      <c r="K4819" s="153"/>
    </row>
    <row r="4820" spans="11:11" x14ac:dyDescent="0.15">
      <c r="K4820" s="153"/>
    </row>
    <row r="4821" spans="11:11" x14ac:dyDescent="0.15">
      <c r="K4821" s="153"/>
    </row>
    <row r="4822" spans="11:11" x14ac:dyDescent="0.15">
      <c r="K4822" s="153"/>
    </row>
    <row r="4823" spans="11:11" x14ac:dyDescent="0.15">
      <c r="K4823" s="153"/>
    </row>
    <row r="4824" spans="11:11" x14ac:dyDescent="0.15">
      <c r="K4824" s="153"/>
    </row>
    <row r="4825" spans="11:11" x14ac:dyDescent="0.15">
      <c r="K4825" s="153"/>
    </row>
    <row r="4826" spans="11:11" x14ac:dyDescent="0.15">
      <c r="K4826" s="153"/>
    </row>
    <row r="4827" spans="11:11" x14ac:dyDescent="0.15">
      <c r="K4827" s="153"/>
    </row>
    <row r="4828" spans="11:11" x14ac:dyDescent="0.15">
      <c r="K4828" s="153"/>
    </row>
    <row r="4829" spans="11:11" x14ac:dyDescent="0.15">
      <c r="K4829" s="153"/>
    </row>
    <row r="4830" spans="11:11" x14ac:dyDescent="0.15">
      <c r="K4830" s="153"/>
    </row>
    <row r="4831" spans="11:11" x14ac:dyDescent="0.15">
      <c r="K4831" s="153"/>
    </row>
    <row r="4832" spans="11:11" x14ac:dyDescent="0.15">
      <c r="K4832" s="153"/>
    </row>
    <row r="4833" spans="11:11" x14ac:dyDescent="0.15">
      <c r="K4833" s="153"/>
    </row>
    <row r="4834" spans="11:11" x14ac:dyDescent="0.15">
      <c r="K4834" s="153"/>
    </row>
    <row r="4835" spans="11:11" x14ac:dyDescent="0.15">
      <c r="K4835" s="153"/>
    </row>
    <row r="4836" spans="11:11" x14ac:dyDescent="0.15">
      <c r="K4836" s="153"/>
    </row>
    <row r="4837" spans="11:11" x14ac:dyDescent="0.15">
      <c r="K4837" s="153"/>
    </row>
    <row r="4838" spans="11:11" x14ac:dyDescent="0.15">
      <c r="K4838" s="153"/>
    </row>
    <row r="4839" spans="11:11" x14ac:dyDescent="0.15">
      <c r="K4839" s="153"/>
    </row>
    <row r="4840" spans="11:11" x14ac:dyDescent="0.15">
      <c r="K4840" s="153"/>
    </row>
    <row r="4841" spans="11:11" x14ac:dyDescent="0.15">
      <c r="K4841" s="153"/>
    </row>
    <row r="4842" spans="11:11" x14ac:dyDescent="0.15">
      <c r="K4842" s="153"/>
    </row>
    <row r="4843" spans="11:11" x14ac:dyDescent="0.15">
      <c r="K4843" s="153"/>
    </row>
    <row r="4844" spans="11:11" x14ac:dyDescent="0.15">
      <c r="K4844" s="153"/>
    </row>
    <row r="4845" spans="11:11" x14ac:dyDescent="0.15">
      <c r="K4845" s="153"/>
    </row>
    <row r="4846" spans="11:11" x14ac:dyDescent="0.15">
      <c r="K4846" s="153"/>
    </row>
    <row r="4847" spans="11:11" x14ac:dyDescent="0.15">
      <c r="K4847" s="153"/>
    </row>
    <row r="4848" spans="11:11" x14ac:dyDescent="0.15">
      <c r="K4848" s="153"/>
    </row>
    <row r="4849" spans="11:11" x14ac:dyDescent="0.15">
      <c r="K4849" s="153"/>
    </row>
    <row r="4850" spans="11:11" x14ac:dyDescent="0.15">
      <c r="K4850" s="153"/>
    </row>
    <row r="4851" spans="11:11" x14ac:dyDescent="0.15">
      <c r="K4851" s="153"/>
    </row>
    <row r="4852" spans="11:11" x14ac:dyDescent="0.15">
      <c r="K4852" s="153"/>
    </row>
    <row r="4853" spans="11:11" x14ac:dyDescent="0.15">
      <c r="K4853" s="153"/>
    </row>
    <row r="4854" spans="11:11" x14ac:dyDescent="0.15">
      <c r="K4854" s="153"/>
    </row>
    <row r="4855" spans="11:11" x14ac:dyDescent="0.15">
      <c r="K4855" s="153"/>
    </row>
    <row r="4856" spans="11:11" x14ac:dyDescent="0.15">
      <c r="K4856" s="153"/>
    </row>
    <row r="4857" spans="11:11" x14ac:dyDescent="0.15">
      <c r="K4857" s="153"/>
    </row>
    <row r="4858" spans="11:11" x14ac:dyDescent="0.15">
      <c r="K4858" s="153"/>
    </row>
    <row r="4859" spans="11:11" x14ac:dyDescent="0.15">
      <c r="K4859" s="153"/>
    </row>
    <row r="4860" spans="11:11" x14ac:dyDescent="0.15">
      <c r="K4860" s="153"/>
    </row>
    <row r="4861" spans="11:11" x14ac:dyDescent="0.15">
      <c r="K4861" s="153"/>
    </row>
    <row r="4862" spans="11:11" x14ac:dyDescent="0.15">
      <c r="K4862" s="153"/>
    </row>
    <row r="4863" spans="11:11" x14ac:dyDescent="0.15">
      <c r="K4863" s="153"/>
    </row>
    <row r="4864" spans="11:11" x14ac:dyDescent="0.15">
      <c r="K4864" s="153"/>
    </row>
    <row r="4865" spans="11:11" x14ac:dyDescent="0.15">
      <c r="K4865" s="153"/>
    </row>
    <row r="4866" spans="11:11" x14ac:dyDescent="0.15">
      <c r="K4866" s="153"/>
    </row>
    <row r="4867" spans="11:11" x14ac:dyDescent="0.15">
      <c r="K4867" s="153"/>
    </row>
    <row r="4868" spans="11:11" x14ac:dyDescent="0.15">
      <c r="K4868" s="153"/>
    </row>
    <row r="4869" spans="11:11" x14ac:dyDescent="0.15">
      <c r="K4869" s="153"/>
    </row>
    <row r="4870" spans="11:11" x14ac:dyDescent="0.15">
      <c r="K4870" s="153"/>
    </row>
    <row r="4871" spans="11:11" x14ac:dyDescent="0.15">
      <c r="K4871" s="153"/>
    </row>
    <row r="4872" spans="11:11" x14ac:dyDescent="0.15">
      <c r="K4872" s="153"/>
    </row>
    <row r="4873" spans="11:11" x14ac:dyDescent="0.15">
      <c r="K4873" s="153"/>
    </row>
    <row r="4874" spans="11:11" x14ac:dyDescent="0.15">
      <c r="K4874" s="153"/>
    </row>
    <row r="4875" spans="11:11" x14ac:dyDescent="0.15">
      <c r="K4875" s="153"/>
    </row>
    <row r="4876" spans="11:11" x14ac:dyDescent="0.15">
      <c r="K4876" s="153"/>
    </row>
    <row r="4877" spans="11:11" x14ac:dyDescent="0.15">
      <c r="K4877" s="153"/>
    </row>
    <row r="4878" spans="11:11" x14ac:dyDescent="0.15">
      <c r="K4878" s="153"/>
    </row>
    <row r="4879" spans="11:11" x14ac:dyDescent="0.15">
      <c r="K4879" s="153"/>
    </row>
    <row r="4880" spans="11:11" x14ac:dyDescent="0.15">
      <c r="K4880" s="153"/>
    </row>
    <row r="4881" spans="11:11" x14ac:dyDescent="0.15">
      <c r="K4881" s="153"/>
    </row>
    <row r="4882" spans="11:11" x14ac:dyDescent="0.15">
      <c r="K4882" s="153"/>
    </row>
    <row r="4883" spans="11:11" x14ac:dyDescent="0.15">
      <c r="K4883" s="153"/>
    </row>
    <row r="4884" spans="11:11" x14ac:dyDescent="0.15">
      <c r="K4884" s="153"/>
    </row>
    <row r="4885" spans="11:11" x14ac:dyDescent="0.15">
      <c r="K4885" s="153"/>
    </row>
    <row r="4886" spans="11:11" x14ac:dyDescent="0.15">
      <c r="K4886" s="153"/>
    </row>
    <row r="4887" spans="11:11" x14ac:dyDescent="0.15">
      <c r="K4887" s="153"/>
    </row>
    <row r="4888" spans="11:11" x14ac:dyDescent="0.15">
      <c r="K4888" s="153"/>
    </row>
    <row r="4889" spans="11:11" x14ac:dyDescent="0.15">
      <c r="K4889" s="153"/>
    </row>
    <row r="4890" spans="11:11" x14ac:dyDescent="0.15">
      <c r="K4890" s="153"/>
    </row>
    <row r="4891" spans="11:11" x14ac:dyDescent="0.15">
      <c r="K4891" s="153"/>
    </row>
    <row r="4892" spans="11:11" x14ac:dyDescent="0.15">
      <c r="K4892" s="153"/>
    </row>
    <row r="4893" spans="11:11" x14ac:dyDescent="0.15">
      <c r="K4893" s="153"/>
    </row>
    <row r="4894" spans="11:11" x14ac:dyDescent="0.15">
      <c r="K4894" s="153"/>
    </row>
    <row r="4895" spans="11:11" x14ac:dyDescent="0.15">
      <c r="K4895" s="153"/>
    </row>
    <row r="4896" spans="11:11" x14ac:dyDescent="0.15">
      <c r="K4896" s="153"/>
    </row>
    <row r="4897" spans="11:11" x14ac:dyDescent="0.15">
      <c r="K4897" s="153"/>
    </row>
    <row r="4898" spans="11:11" x14ac:dyDescent="0.15">
      <c r="K4898" s="153"/>
    </row>
    <row r="4899" spans="11:11" x14ac:dyDescent="0.15">
      <c r="K4899" s="153"/>
    </row>
    <row r="4900" spans="11:11" x14ac:dyDescent="0.15">
      <c r="K4900" s="153"/>
    </row>
    <row r="4901" spans="11:11" x14ac:dyDescent="0.15">
      <c r="K4901" s="153"/>
    </row>
    <row r="4902" spans="11:11" x14ac:dyDescent="0.15">
      <c r="K4902" s="153"/>
    </row>
    <row r="4903" spans="11:11" x14ac:dyDescent="0.15">
      <c r="K4903" s="153"/>
    </row>
    <row r="4904" spans="11:11" x14ac:dyDescent="0.15">
      <c r="K4904" s="153"/>
    </row>
    <row r="4905" spans="11:11" x14ac:dyDescent="0.15">
      <c r="K4905" s="153"/>
    </row>
    <row r="4906" spans="11:11" x14ac:dyDescent="0.15">
      <c r="K4906" s="153"/>
    </row>
    <row r="4907" spans="11:11" x14ac:dyDescent="0.15">
      <c r="K4907" s="153"/>
    </row>
    <row r="4908" spans="11:11" x14ac:dyDescent="0.15">
      <c r="K4908" s="153"/>
    </row>
    <row r="4909" spans="11:11" x14ac:dyDescent="0.15">
      <c r="K4909" s="153"/>
    </row>
    <row r="4910" spans="11:11" x14ac:dyDescent="0.15">
      <c r="K4910" s="153"/>
    </row>
    <row r="4911" spans="11:11" x14ac:dyDescent="0.15">
      <c r="K4911" s="153"/>
    </row>
    <row r="4912" spans="11:11" x14ac:dyDescent="0.15">
      <c r="K4912" s="153"/>
    </row>
    <row r="4913" spans="11:11" x14ac:dyDescent="0.15">
      <c r="K4913" s="153"/>
    </row>
    <row r="4914" spans="11:11" x14ac:dyDescent="0.15">
      <c r="K4914" s="153"/>
    </row>
    <row r="4915" spans="11:11" x14ac:dyDescent="0.15">
      <c r="K4915" s="153"/>
    </row>
    <row r="4916" spans="11:11" x14ac:dyDescent="0.15">
      <c r="K4916" s="153"/>
    </row>
    <row r="4917" spans="11:11" x14ac:dyDescent="0.15">
      <c r="K4917" s="153"/>
    </row>
    <row r="4918" spans="11:11" x14ac:dyDescent="0.15">
      <c r="K4918" s="153"/>
    </row>
    <row r="4919" spans="11:11" x14ac:dyDescent="0.15">
      <c r="K4919" s="153"/>
    </row>
    <row r="4920" spans="11:11" x14ac:dyDescent="0.15">
      <c r="K4920" s="153"/>
    </row>
    <row r="4921" spans="11:11" x14ac:dyDescent="0.15">
      <c r="K4921" s="153"/>
    </row>
    <row r="4922" spans="11:11" x14ac:dyDescent="0.15">
      <c r="K4922" s="153"/>
    </row>
    <row r="4923" spans="11:11" x14ac:dyDescent="0.15">
      <c r="K4923" s="153"/>
    </row>
    <row r="4924" spans="11:11" x14ac:dyDescent="0.15">
      <c r="K4924" s="153"/>
    </row>
    <row r="4925" spans="11:11" x14ac:dyDescent="0.15">
      <c r="K4925" s="153"/>
    </row>
    <row r="4926" spans="11:11" x14ac:dyDescent="0.15">
      <c r="K4926" s="153"/>
    </row>
    <row r="4927" spans="11:11" x14ac:dyDescent="0.15">
      <c r="K4927" s="153"/>
    </row>
    <row r="4928" spans="11:11" x14ac:dyDescent="0.15">
      <c r="K4928" s="153"/>
    </row>
    <row r="4929" spans="11:11" x14ac:dyDescent="0.15">
      <c r="K4929" s="153"/>
    </row>
    <row r="4930" spans="11:11" x14ac:dyDescent="0.15">
      <c r="K4930" s="153"/>
    </row>
    <row r="4931" spans="11:11" x14ac:dyDescent="0.15">
      <c r="K4931" s="153"/>
    </row>
    <row r="4932" spans="11:11" x14ac:dyDescent="0.15">
      <c r="K4932" s="153"/>
    </row>
    <row r="4933" spans="11:11" x14ac:dyDescent="0.15">
      <c r="K4933" s="153"/>
    </row>
    <row r="4934" spans="11:11" x14ac:dyDescent="0.15">
      <c r="K4934" s="153"/>
    </row>
    <row r="4935" spans="11:11" x14ac:dyDescent="0.15">
      <c r="K4935" s="153"/>
    </row>
    <row r="4936" spans="11:11" x14ac:dyDescent="0.15">
      <c r="K4936" s="153"/>
    </row>
    <row r="4937" spans="11:11" x14ac:dyDescent="0.15">
      <c r="K4937" s="153"/>
    </row>
    <row r="4938" spans="11:11" x14ac:dyDescent="0.15">
      <c r="K4938" s="153"/>
    </row>
    <row r="4939" spans="11:11" x14ac:dyDescent="0.15">
      <c r="K4939" s="153"/>
    </row>
    <row r="4940" spans="11:11" x14ac:dyDescent="0.15">
      <c r="K4940" s="153"/>
    </row>
    <row r="4941" spans="11:11" x14ac:dyDescent="0.15">
      <c r="K4941" s="153"/>
    </row>
    <row r="4942" spans="11:11" x14ac:dyDescent="0.15">
      <c r="K4942" s="153"/>
    </row>
    <row r="4943" spans="11:11" x14ac:dyDescent="0.15">
      <c r="K4943" s="153"/>
    </row>
    <row r="4944" spans="11:11" x14ac:dyDescent="0.15">
      <c r="K4944" s="153"/>
    </row>
    <row r="4945" spans="11:11" x14ac:dyDescent="0.15">
      <c r="K4945" s="153"/>
    </row>
    <row r="4946" spans="11:11" x14ac:dyDescent="0.15">
      <c r="K4946" s="153"/>
    </row>
    <row r="4947" spans="11:11" x14ac:dyDescent="0.15">
      <c r="K4947" s="153"/>
    </row>
    <row r="4948" spans="11:11" x14ac:dyDescent="0.15">
      <c r="K4948" s="153"/>
    </row>
    <row r="4949" spans="11:11" x14ac:dyDescent="0.15">
      <c r="K4949" s="153"/>
    </row>
    <row r="4950" spans="11:11" x14ac:dyDescent="0.15">
      <c r="K4950" s="153"/>
    </row>
    <row r="4951" spans="11:11" x14ac:dyDescent="0.15">
      <c r="K4951" s="153"/>
    </row>
    <row r="4952" spans="11:11" x14ac:dyDescent="0.15">
      <c r="K4952" s="153"/>
    </row>
    <row r="4953" spans="11:11" x14ac:dyDescent="0.15">
      <c r="K4953" s="153"/>
    </row>
    <row r="4954" spans="11:11" x14ac:dyDescent="0.15">
      <c r="K4954" s="153"/>
    </row>
    <row r="4955" spans="11:11" x14ac:dyDescent="0.15">
      <c r="K4955" s="153"/>
    </row>
    <row r="4956" spans="11:11" x14ac:dyDescent="0.15">
      <c r="K4956" s="153"/>
    </row>
    <row r="4957" spans="11:11" x14ac:dyDescent="0.15">
      <c r="K4957" s="153"/>
    </row>
    <row r="4958" spans="11:11" x14ac:dyDescent="0.15">
      <c r="K4958" s="153"/>
    </row>
    <row r="4959" spans="11:11" x14ac:dyDescent="0.15">
      <c r="K4959" s="153"/>
    </row>
    <row r="4960" spans="11:11" x14ac:dyDescent="0.15">
      <c r="K4960" s="153"/>
    </row>
    <row r="4961" spans="11:11" x14ac:dyDescent="0.15">
      <c r="K4961" s="153"/>
    </row>
    <row r="4962" spans="11:11" x14ac:dyDescent="0.15">
      <c r="K4962" s="153"/>
    </row>
    <row r="4963" spans="11:11" x14ac:dyDescent="0.15">
      <c r="K4963" s="153"/>
    </row>
    <row r="4964" spans="11:11" x14ac:dyDescent="0.15">
      <c r="K4964" s="153"/>
    </row>
    <row r="4965" spans="11:11" x14ac:dyDescent="0.15">
      <c r="K4965" s="153"/>
    </row>
    <row r="4966" spans="11:11" x14ac:dyDescent="0.15">
      <c r="K4966" s="153"/>
    </row>
    <row r="4967" spans="11:11" x14ac:dyDescent="0.15">
      <c r="K4967" s="153"/>
    </row>
    <row r="4968" spans="11:11" x14ac:dyDescent="0.15">
      <c r="K4968" s="153"/>
    </row>
    <row r="4969" spans="11:11" x14ac:dyDescent="0.15">
      <c r="K4969" s="153"/>
    </row>
    <row r="4970" spans="11:11" x14ac:dyDescent="0.15">
      <c r="K4970" s="153"/>
    </row>
    <row r="4971" spans="11:11" x14ac:dyDescent="0.15">
      <c r="K4971" s="153"/>
    </row>
    <row r="4972" spans="11:11" x14ac:dyDescent="0.15">
      <c r="K4972" s="153"/>
    </row>
    <row r="4973" spans="11:11" x14ac:dyDescent="0.15">
      <c r="K4973" s="153"/>
    </row>
    <row r="4974" spans="11:11" x14ac:dyDescent="0.15">
      <c r="K4974" s="153"/>
    </row>
    <row r="4975" spans="11:11" x14ac:dyDescent="0.15">
      <c r="K4975" s="153"/>
    </row>
    <row r="4976" spans="11:11" x14ac:dyDescent="0.15">
      <c r="K4976" s="153"/>
    </row>
    <row r="4977" spans="11:11" x14ac:dyDescent="0.15">
      <c r="K4977" s="153"/>
    </row>
    <row r="4978" spans="11:11" x14ac:dyDescent="0.15">
      <c r="K4978" s="153"/>
    </row>
    <row r="4979" spans="11:11" x14ac:dyDescent="0.15">
      <c r="K4979" s="153"/>
    </row>
    <row r="4980" spans="11:11" x14ac:dyDescent="0.15">
      <c r="K4980" s="153"/>
    </row>
    <row r="4981" spans="11:11" x14ac:dyDescent="0.15">
      <c r="K4981" s="153"/>
    </row>
    <row r="4982" spans="11:11" x14ac:dyDescent="0.15">
      <c r="K4982" s="153"/>
    </row>
    <row r="4983" spans="11:11" x14ac:dyDescent="0.15">
      <c r="K4983" s="153"/>
    </row>
    <row r="4984" spans="11:11" x14ac:dyDescent="0.15">
      <c r="K4984" s="153"/>
    </row>
    <row r="4985" spans="11:11" x14ac:dyDescent="0.15">
      <c r="K4985" s="153"/>
    </row>
    <row r="4986" spans="11:11" x14ac:dyDescent="0.15">
      <c r="K4986" s="153"/>
    </row>
    <row r="4987" spans="11:11" x14ac:dyDescent="0.15">
      <c r="K4987" s="153"/>
    </row>
    <row r="4988" spans="11:11" x14ac:dyDescent="0.15">
      <c r="K4988" s="153"/>
    </row>
    <row r="4989" spans="11:11" x14ac:dyDescent="0.15">
      <c r="K4989" s="153"/>
    </row>
    <row r="4990" spans="11:11" x14ac:dyDescent="0.15">
      <c r="K4990" s="153"/>
    </row>
    <row r="4991" spans="11:11" x14ac:dyDescent="0.15">
      <c r="K4991" s="153"/>
    </row>
    <row r="4992" spans="11:11" x14ac:dyDescent="0.15">
      <c r="K4992" s="153"/>
    </row>
    <row r="4993" spans="11:11" x14ac:dyDescent="0.15">
      <c r="K4993" s="153"/>
    </row>
    <row r="4994" spans="11:11" x14ac:dyDescent="0.15">
      <c r="K4994" s="153"/>
    </row>
    <row r="4995" spans="11:11" x14ac:dyDescent="0.15">
      <c r="K4995" s="153"/>
    </row>
    <row r="4996" spans="11:11" x14ac:dyDescent="0.15">
      <c r="K4996" s="153"/>
    </row>
    <row r="4997" spans="11:11" x14ac:dyDescent="0.15">
      <c r="K4997" s="153"/>
    </row>
    <row r="4998" spans="11:11" x14ac:dyDescent="0.15">
      <c r="K4998" s="153"/>
    </row>
    <row r="4999" spans="11:11" x14ac:dyDescent="0.15">
      <c r="K4999" s="153"/>
    </row>
    <row r="5000" spans="11:11" x14ac:dyDescent="0.15">
      <c r="K5000" s="153"/>
    </row>
    <row r="5001" spans="11:11" x14ac:dyDescent="0.15">
      <c r="K5001" s="153"/>
    </row>
    <row r="5002" spans="11:11" x14ac:dyDescent="0.15">
      <c r="K5002" s="153"/>
    </row>
    <row r="5003" spans="11:11" x14ac:dyDescent="0.15">
      <c r="K5003" s="153"/>
    </row>
    <row r="5004" spans="11:11" x14ac:dyDescent="0.15">
      <c r="K5004" s="153"/>
    </row>
    <row r="5005" spans="11:11" x14ac:dyDescent="0.15">
      <c r="K5005" s="153"/>
    </row>
    <row r="5006" spans="11:11" x14ac:dyDescent="0.15">
      <c r="K5006" s="153"/>
    </row>
    <row r="5007" spans="11:11" x14ac:dyDescent="0.15">
      <c r="K5007" s="153"/>
    </row>
    <row r="5008" spans="11:11" x14ac:dyDescent="0.15">
      <c r="K5008" s="153"/>
    </row>
    <row r="5009" spans="11:11" x14ac:dyDescent="0.15">
      <c r="K5009" s="153"/>
    </row>
    <row r="5010" spans="11:11" x14ac:dyDescent="0.15">
      <c r="K5010" s="153"/>
    </row>
    <row r="5011" spans="11:11" x14ac:dyDescent="0.15">
      <c r="K5011" s="153"/>
    </row>
    <row r="5012" spans="11:11" x14ac:dyDescent="0.15">
      <c r="K5012" s="153"/>
    </row>
    <row r="5013" spans="11:11" x14ac:dyDescent="0.15">
      <c r="K5013" s="153"/>
    </row>
    <row r="5014" spans="11:11" x14ac:dyDescent="0.15">
      <c r="K5014" s="153"/>
    </row>
    <row r="5015" spans="11:11" x14ac:dyDescent="0.15">
      <c r="K5015" s="153"/>
    </row>
    <row r="5016" spans="11:11" x14ac:dyDescent="0.15">
      <c r="K5016" s="153"/>
    </row>
    <row r="5017" spans="11:11" x14ac:dyDescent="0.15">
      <c r="K5017" s="153"/>
    </row>
    <row r="5018" spans="11:11" x14ac:dyDescent="0.15">
      <c r="K5018" s="153"/>
    </row>
    <row r="5019" spans="11:11" x14ac:dyDescent="0.15">
      <c r="K5019" s="153"/>
    </row>
    <row r="5020" spans="11:11" x14ac:dyDescent="0.15">
      <c r="K5020" s="153"/>
    </row>
    <row r="5021" spans="11:11" x14ac:dyDescent="0.15">
      <c r="K5021" s="153"/>
    </row>
    <row r="5022" spans="11:11" x14ac:dyDescent="0.15">
      <c r="K5022" s="153"/>
    </row>
    <row r="5023" spans="11:11" x14ac:dyDescent="0.15">
      <c r="K5023" s="153"/>
    </row>
    <row r="5024" spans="11:11" x14ac:dyDescent="0.15">
      <c r="K5024" s="153"/>
    </row>
    <row r="5025" spans="11:11" x14ac:dyDescent="0.15">
      <c r="K5025" s="153"/>
    </row>
    <row r="5026" spans="11:11" x14ac:dyDescent="0.15">
      <c r="K5026" s="153"/>
    </row>
    <row r="5027" spans="11:11" x14ac:dyDescent="0.15">
      <c r="K5027" s="153"/>
    </row>
    <row r="5028" spans="11:11" x14ac:dyDescent="0.15">
      <c r="K5028" s="153"/>
    </row>
    <row r="5029" spans="11:11" x14ac:dyDescent="0.15">
      <c r="K5029" s="153"/>
    </row>
    <row r="5030" spans="11:11" x14ac:dyDescent="0.15">
      <c r="K5030" s="153"/>
    </row>
    <row r="5031" spans="11:11" x14ac:dyDescent="0.15">
      <c r="K5031" s="153"/>
    </row>
    <row r="5032" spans="11:11" x14ac:dyDescent="0.15">
      <c r="K5032" s="153"/>
    </row>
    <row r="5033" spans="11:11" x14ac:dyDescent="0.15">
      <c r="K5033" s="153"/>
    </row>
    <row r="5034" spans="11:11" x14ac:dyDescent="0.15">
      <c r="K5034" s="153"/>
    </row>
    <row r="5035" spans="11:11" x14ac:dyDescent="0.15">
      <c r="K5035" s="153"/>
    </row>
    <row r="5036" spans="11:11" x14ac:dyDescent="0.15">
      <c r="K5036" s="153"/>
    </row>
    <row r="5037" spans="11:11" x14ac:dyDescent="0.15">
      <c r="K5037" s="153"/>
    </row>
    <row r="5038" spans="11:11" x14ac:dyDescent="0.15">
      <c r="K5038" s="153"/>
    </row>
    <row r="5039" spans="11:11" x14ac:dyDescent="0.15">
      <c r="K5039" s="153"/>
    </row>
    <row r="5040" spans="11:11" x14ac:dyDescent="0.15">
      <c r="K5040" s="153"/>
    </row>
    <row r="5041" spans="11:11" x14ac:dyDescent="0.15">
      <c r="K5041" s="153"/>
    </row>
    <row r="5042" spans="11:11" x14ac:dyDescent="0.15">
      <c r="K5042" s="153"/>
    </row>
    <row r="5043" spans="11:11" x14ac:dyDescent="0.15">
      <c r="K5043" s="153"/>
    </row>
    <row r="5044" spans="11:11" x14ac:dyDescent="0.15">
      <c r="K5044" s="153"/>
    </row>
    <row r="5045" spans="11:11" x14ac:dyDescent="0.15">
      <c r="K5045" s="153"/>
    </row>
    <row r="5046" spans="11:11" x14ac:dyDescent="0.15">
      <c r="K5046" s="153"/>
    </row>
    <row r="5047" spans="11:11" x14ac:dyDescent="0.15">
      <c r="K5047" s="153"/>
    </row>
    <row r="5048" spans="11:11" x14ac:dyDescent="0.15">
      <c r="K5048" s="153"/>
    </row>
    <row r="5049" spans="11:11" x14ac:dyDescent="0.15">
      <c r="K5049" s="153"/>
    </row>
    <row r="5050" spans="11:11" x14ac:dyDescent="0.15">
      <c r="K5050" s="153"/>
    </row>
    <row r="5051" spans="11:11" x14ac:dyDescent="0.15">
      <c r="K5051" s="153"/>
    </row>
    <row r="5052" spans="11:11" x14ac:dyDescent="0.15">
      <c r="K5052" s="153"/>
    </row>
    <row r="5053" spans="11:11" x14ac:dyDescent="0.15">
      <c r="K5053" s="153"/>
    </row>
    <row r="5054" spans="11:11" x14ac:dyDescent="0.15">
      <c r="K5054" s="153"/>
    </row>
    <row r="5055" spans="11:11" x14ac:dyDescent="0.15">
      <c r="K5055" s="153"/>
    </row>
    <row r="5056" spans="11:11" x14ac:dyDescent="0.15">
      <c r="K5056" s="153"/>
    </row>
    <row r="5057" spans="11:11" x14ac:dyDescent="0.15">
      <c r="K5057" s="153"/>
    </row>
    <row r="5058" spans="11:11" x14ac:dyDescent="0.15">
      <c r="K5058" s="153"/>
    </row>
    <row r="5059" spans="11:11" x14ac:dyDescent="0.15">
      <c r="K5059" s="153"/>
    </row>
    <row r="5060" spans="11:11" x14ac:dyDescent="0.15">
      <c r="K5060" s="153"/>
    </row>
    <row r="5061" spans="11:11" x14ac:dyDescent="0.15">
      <c r="K5061" s="153"/>
    </row>
    <row r="5062" spans="11:11" x14ac:dyDescent="0.15">
      <c r="K5062" s="153"/>
    </row>
    <row r="5063" spans="11:11" x14ac:dyDescent="0.15">
      <c r="K5063" s="153"/>
    </row>
    <row r="5064" spans="11:11" x14ac:dyDescent="0.15">
      <c r="K5064" s="153"/>
    </row>
    <row r="5065" spans="11:11" x14ac:dyDescent="0.15">
      <c r="K5065" s="153"/>
    </row>
    <row r="5066" spans="11:11" x14ac:dyDescent="0.15">
      <c r="K5066" s="153"/>
    </row>
    <row r="5067" spans="11:11" x14ac:dyDescent="0.15">
      <c r="K5067" s="153"/>
    </row>
    <row r="5068" spans="11:11" x14ac:dyDescent="0.15">
      <c r="K5068" s="153"/>
    </row>
    <row r="5069" spans="11:11" x14ac:dyDescent="0.15">
      <c r="K5069" s="153"/>
    </row>
    <row r="5070" spans="11:11" x14ac:dyDescent="0.15">
      <c r="K5070" s="153"/>
    </row>
    <row r="5071" spans="11:11" x14ac:dyDescent="0.15">
      <c r="K5071" s="153"/>
    </row>
    <row r="5072" spans="11:11" x14ac:dyDescent="0.15">
      <c r="K5072" s="153"/>
    </row>
    <row r="5073" spans="11:11" x14ac:dyDescent="0.15">
      <c r="K5073" s="153"/>
    </row>
    <row r="5074" spans="11:11" x14ac:dyDescent="0.15">
      <c r="K5074" s="153"/>
    </row>
    <row r="5075" spans="11:11" x14ac:dyDescent="0.15">
      <c r="K5075" s="153"/>
    </row>
    <row r="5076" spans="11:11" x14ac:dyDescent="0.15">
      <c r="K5076" s="153"/>
    </row>
    <row r="5077" spans="11:11" x14ac:dyDescent="0.15">
      <c r="K5077" s="153"/>
    </row>
    <row r="5078" spans="11:11" x14ac:dyDescent="0.15">
      <c r="K5078" s="153"/>
    </row>
    <row r="5079" spans="11:11" x14ac:dyDescent="0.15">
      <c r="K5079" s="153"/>
    </row>
    <row r="5080" spans="11:11" x14ac:dyDescent="0.15">
      <c r="K5080" s="153"/>
    </row>
    <row r="5081" spans="11:11" x14ac:dyDescent="0.15">
      <c r="K5081" s="153"/>
    </row>
    <row r="5082" spans="11:11" x14ac:dyDescent="0.15">
      <c r="K5082" s="153"/>
    </row>
    <row r="5083" spans="11:11" x14ac:dyDescent="0.15">
      <c r="K5083" s="153"/>
    </row>
    <row r="5084" spans="11:11" x14ac:dyDescent="0.15">
      <c r="K5084" s="153"/>
    </row>
    <row r="5085" spans="11:11" x14ac:dyDescent="0.15">
      <c r="K5085" s="153"/>
    </row>
    <row r="5086" spans="11:11" x14ac:dyDescent="0.15">
      <c r="K5086" s="153"/>
    </row>
    <row r="5087" spans="11:11" x14ac:dyDescent="0.15">
      <c r="K5087" s="153"/>
    </row>
    <row r="5088" spans="11:11" x14ac:dyDescent="0.15">
      <c r="K5088" s="153"/>
    </row>
    <row r="5089" spans="11:11" x14ac:dyDescent="0.15">
      <c r="K5089" s="153"/>
    </row>
    <row r="5090" spans="11:11" x14ac:dyDescent="0.15">
      <c r="K5090" s="153"/>
    </row>
    <row r="5091" spans="11:11" x14ac:dyDescent="0.15">
      <c r="K5091" s="153"/>
    </row>
    <row r="5092" spans="11:11" x14ac:dyDescent="0.15">
      <c r="K5092" s="153"/>
    </row>
    <row r="5093" spans="11:11" x14ac:dyDescent="0.15">
      <c r="K5093" s="153"/>
    </row>
    <row r="5094" spans="11:11" x14ac:dyDescent="0.15">
      <c r="K5094" s="153"/>
    </row>
    <row r="5095" spans="11:11" x14ac:dyDescent="0.15">
      <c r="K5095" s="153"/>
    </row>
    <row r="5096" spans="11:11" x14ac:dyDescent="0.15">
      <c r="K5096" s="153"/>
    </row>
    <row r="5097" spans="11:11" x14ac:dyDescent="0.15">
      <c r="K5097" s="153"/>
    </row>
    <row r="5098" spans="11:11" x14ac:dyDescent="0.15">
      <c r="K5098" s="153"/>
    </row>
    <row r="5099" spans="11:11" x14ac:dyDescent="0.15">
      <c r="K5099" s="153"/>
    </row>
    <row r="5100" spans="11:11" x14ac:dyDescent="0.15">
      <c r="K5100" s="153"/>
    </row>
    <row r="5101" spans="11:11" x14ac:dyDescent="0.15">
      <c r="K5101" s="153"/>
    </row>
    <row r="5102" spans="11:11" x14ac:dyDescent="0.15">
      <c r="K5102" s="153"/>
    </row>
    <row r="5103" spans="11:11" x14ac:dyDescent="0.15">
      <c r="K5103" s="153"/>
    </row>
    <row r="5104" spans="11:11" x14ac:dyDescent="0.15">
      <c r="K5104" s="153"/>
    </row>
    <row r="5105" spans="11:11" x14ac:dyDescent="0.15">
      <c r="K5105" s="153"/>
    </row>
    <row r="5106" spans="11:11" x14ac:dyDescent="0.15">
      <c r="K5106" s="153"/>
    </row>
    <row r="5107" spans="11:11" x14ac:dyDescent="0.15">
      <c r="K5107" s="153"/>
    </row>
    <row r="5108" spans="11:11" x14ac:dyDescent="0.15">
      <c r="K5108" s="153"/>
    </row>
    <row r="5109" spans="11:11" x14ac:dyDescent="0.15">
      <c r="K5109" s="153"/>
    </row>
    <row r="5110" spans="11:11" x14ac:dyDescent="0.15">
      <c r="K5110" s="153"/>
    </row>
    <row r="5111" spans="11:11" x14ac:dyDescent="0.15">
      <c r="K5111" s="153"/>
    </row>
    <row r="5112" spans="11:11" x14ac:dyDescent="0.15">
      <c r="K5112" s="153"/>
    </row>
    <row r="5113" spans="11:11" x14ac:dyDescent="0.15">
      <c r="K5113" s="153"/>
    </row>
    <row r="5114" spans="11:11" x14ac:dyDescent="0.15">
      <c r="K5114" s="153"/>
    </row>
    <row r="5115" spans="11:11" x14ac:dyDescent="0.15">
      <c r="K5115" s="153"/>
    </row>
    <row r="5116" spans="11:11" x14ac:dyDescent="0.15">
      <c r="K5116" s="153"/>
    </row>
    <row r="5117" spans="11:11" x14ac:dyDescent="0.15">
      <c r="K5117" s="153"/>
    </row>
    <row r="5118" spans="11:11" x14ac:dyDescent="0.15">
      <c r="K5118" s="153"/>
    </row>
    <row r="5119" spans="11:11" x14ac:dyDescent="0.15">
      <c r="K5119" s="153"/>
    </row>
    <row r="5120" spans="11:11" x14ac:dyDescent="0.15">
      <c r="K5120" s="153"/>
    </row>
    <row r="5121" spans="11:11" x14ac:dyDescent="0.15">
      <c r="K5121" s="153"/>
    </row>
    <row r="5122" spans="11:11" x14ac:dyDescent="0.15">
      <c r="K5122" s="153"/>
    </row>
    <row r="5123" spans="11:11" x14ac:dyDescent="0.15">
      <c r="K5123" s="153"/>
    </row>
    <row r="5124" spans="11:11" x14ac:dyDescent="0.15">
      <c r="K5124" s="153"/>
    </row>
    <row r="5125" spans="11:11" x14ac:dyDescent="0.15">
      <c r="K5125" s="153"/>
    </row>
    <row r="5126" spans="11:11" x14ac:dyDescent="0.15">
      <c r="K5126" s="153"/>
    </row>
    <row r="5127" spans="11:11" x14ac:dyDescent="0.15">
      <c r="K5127" s="153"/>
    </row>
    <row r="5128" spans="11:11" x14ac:dyDescent="0.15">
      <c r="K5128" s="153"/>
    </row>
    <row r="5129" spans="11:11" x14ac:dyDescent="0.15">
      <c r="K5129" s="153"/>
    </row>
    <row r="5130" spans="11:11" x14ac:dyDescent="0.15">
      <c r="K5130" s="153"/>
    </row>
    <row r="5131" spans="11:11" x14ac:dyDescent="0.15">
      <c r="K5131" s="153"/>
    </row>
    <row r="5132" spans="11:11" x14ac:dyDescent="0.15">
      <c r="K5132" s="153"/>
    </row>
    <row r="5133" spans="11:11" x14ac:dyDescent="0.15">
      <c r="K5133" s="153"/>
    </row>
    <row r="5134" spans="11:11" x14ac:dyDescent="0.15">
      <c r="K5134" s="153"/>
    </row>
    <row r="5135" spans="11:11" x14ac:dyDescent="0.15">
      <c r="K5135" s="153"/>
    </row>
    <row r="5136" spans="11:11" x14ac:dyDescent="0.15">
      <c r="K5136" s="153"/>
    </row>
    <row r="5137" spans="11:11" x14ac:dyDescent="0.15">
      <c r="K5137" s="153"/>
    </row>
    <row r="5138" spans="11:11" x14ac:dyDescent="0.15">
      <c r="K5138" s="153"/>
    </row>
    <row r="5139" spans="11:11" x14ac:dyDescent="0.15">
      <c r="K5139" s="153"/>
    </row>
    <row r="5140" spans="11:11" x14ac:dyDescent="0.15">
      <c r="K5140" s="153"/>
    </row>
    <row r="5141" spans="11:11" x14ac:dyDescent="0.15">
      <c r="K5141" s="153"/>
    </row>
    <row r="5142" spans="11:11" x14ac:dyDescent="0.15">
      <c r="K5142" s="153"/>
    </row>
    <row r="5143" spans="11:11" x14ac:dyDescent="0.15">
      <c r="K5143" s="153"/>
    </row>
    <row r="5144" spans="11:11" x14ac:dyDescent="0.15">
      <c r="K5144" s="153"/>
    </row>
    <row r="5145" spans="11:11" x14ac:dyDescent="0.15">
      <c r="K5145" s="153"/>
    </row>
    <row r="5146" spans="11:11" x14ac:dyDescent="0.15">
      <c r="K5146" s="153"/>
    </row>
    <row r="5147" spans="11:11" x14ac:dyDescent="0.15">
      <c r="K5147" s="153"/>
    </row>
    <row r="5148" spans="11:11" x14ac:dyDescent="0.15">
      <c r="K5148" s="153"/>
    </row>
    <row r="5149" spans="11:11" x14ac:dyDescent="0.15">
      <c r="K5149" s="153"/>
    </row>
    <row r="5150" spans="11:11" x14ac:dyDescent="0.15">
      <c r="K5150" s="153"/>
    </row>
    <row r="5151" spans="11:11" x14ac:dyDescent="0.15">
      <c r="K5151" s="153"/>
    </row>
    <row r="5152" spans="11:11" x14ac:dyDescent="0.15">
      <c r="K5152" s="153"/>
    </row>
    <row r="5153" spans="11:11" x14ac:dyDescent="0.15">
      <c r="K5153" s="153"/>
    </row>
    <row r="5154" spans="11:11" x14ac:dyDescent="0.15">
      <c r="K5154" s="153"/>
    </row>
    <row r="5155" spans="11:11" x14ac:dyDescent="0.15">
      <c r="K5155" s="153"/>
    </row>
    <row r="5156" spans="11:11" x14ac:dyDescent="0.15">
      <c r="K5156" s="153"/>
    </row>
    <row r="5157" spans="11:11" x14ac:dyDescent="0.15">
      <c r="K5157" s="153"/>
    </row>
    <row r="5158" spans="11:11" x14ac:dyDescent="0.15">
      <c r="K5158" s="153"/>
    </row>
    <row r="5159" spans="11:11" x14ac:dyDescent="0.15">
      <c r="K5159" s="153"/>
    </row>
    <row r="5160" spans="11:11" x14ac:dyDescent="0.15">
      <c r="K5160" s="153"/>
    </row>
    <row r="5161" spans="11:11" x14ac:dyDescent="0.15">
      <c r="K5161" s="153"/>
    </row>
    <row r="5162" spans="11:11" x14ac:dyDescent="0.15">
      <c r="K5162" s="153"/>
    </row>
    <row r="5163" spans="11:11" x14ac:dyDescent="0.15">
      <c r="K5163" s="153"/>
    </row>
    <row r="5164" spans="11:11" x14ac:dyDescent="0.15">
      <c r="K5164" s="153"/>
    </row>
    <row r="5165" spans="11:11" x14ac:dyDescent="0.15">
      <c r="K5165" s="153"/>
    </row>
    <row r="5166" spans="11:11" x14ac:dyDescent="0.15">
      <c r="K5166" s="153"/>
    </row>
    <row r="5167" spans="11:11" x14ac:dyDescent="0.15">
      <c r="K5167" s="153"/>
    </row>
    <row r="5168" spans="11:11" x14ac:dyDescent="0.15">
      <c r="K5168" s="153"/>
    </row>
    <row r="5169" spans="11:11" x14ac:dyDescent="0.15">
      <c r="K5169" s="153"/>
    </row>
    <row r="5170" spans="11:11" x14ac:dyDescent="0.15">
      <c r="K5170" s="153"/>
    </row>
    <row r="5171" spans="11:11" x14ac:dyDescent="0.15">
      <c r="K5171" s="153"/>
    </row>
    <row r="5172" spans="11:11" x14ac:dyDescent="0.15">
      <c r="K5172" s="153"/>
    </row>
    <row r="5173" spans="11:11" x14ac:dyDescent="0.15">
      <c r="K5173" s="153"/>
    </row>
    <row r="5174" spans="11:11" x14ac:dyDescent="0.15">
      <c r="K5174" s="153"/>
    </row>
    <row r="5175" spans="11:11" x14ac:dyDescent="0.15">
      <c r="K5175" s="153"/>
    </row>
    <row r="5176" spans="11:11" x14ac:dyDescent="0.15">
      <c r="K5176" s="153"/>
    </row>
    <row r="5177" spans="11:11" x14ac:dyDescent="0.15">
      <c r="K5177" s="153"/>
    </row>
    <row r="5178" spans="11:11" x14ac:dyDescent="0.15">
      <c r="K5178" s="153"/>
    </row>
    <row r="5179" spans="11:11" x14ac:dyDescent="0.15">
      <c r="K5179" s="153"/>
    </row>
    <row r="5180" spans="11:11" x14ac:dyDescent="0.15">
      <c r="K5180" s="153"/>
    </row>
    <row r="5181" spans="11:11" x14ac:dyDescent="0.15">
      <c r="K5181" s="153"/>
    </row>
    <row r="5182" spans="11:11" x14ac:dyDescent="0.15">
      <c r="K5182" s="153"/>
    </row>
    <row r="5183" spans="11:11" x14ac:dyDescent="0.15">
      <c r="K5183" s="153"/>
    </row>
    <row r="5184" spans="11:11" x14ac:dyDescent="0.15">
      <c r="K5184" s="153"/>
    </row>
    <row r="5185" spans="11:11" x14ac:dyDescent="0.15">
      <c r="K5185" s="153"/>
    </row>
    <row r="5186" spans="11:11" x14ac:dyDescent="0.15">
      <c r="K5186" s="153"/>
    </row>
    <row r="5187" spans="11:11" x14ac:dyDescent="0.15">
      <c r="K5187" s="153"/>
    </row>
    <row r="5188" spans="11:11" x14ac:dyDescent="0.15">
      <c r="K5188" s="153"/>
    </row>
    <row r="5189" spans="11:11" x14ac:dyDescent="0.15">
      <c r="K5189" s="153"/>
    </row>
    <row r="5190" spans="11:11" x14ac:dyDescent="0.15">
      <c r="K5190" s="153"/>
    </row>
    <row r="5191" spans="11:11" x14ac:dyDescent="0.15">
      <c r="K5191" s="153"/>
    </row>
    <row r="5192" spans="11:11" x14ac:dyDescent="0.15">
      <c r="K5192" s="153"/>
    </row>
    <row r="5193" spans="11:11" x14ac:dyDescent="0.15">
      <c r="K5193" s="153"/>
    </row>
    <row r="5194" spans="11:11" x14ac:dyDescent="0.15">
      <c r="K5194" s="153"/>
    </row>
    <row r="5195" spans="11:11" x14ac:dyDescent="0.15">
      <c r="K5195" s="153"/>
    </row>
    <row r="5196" spans="11:11" x14ac:dyDescent="0.15">
      <c r="K5196" s="153"/>
    </row>
    <row r="5197" spans="11:11" x14ac:dyDescent="0.15">
      <c r="K5197" s="153"/>
    </row>
    <row r="5198" spans="11:11" x14ac:dyDescent="0.15">
      <c r="K5198" s="153"/>
    </row>
    <row r="5199" spans="11:11" x14ac:dyDescent="0.15">
      <c r="K5199" s="153"/>
    </row>
    <row r="5200" spans="11:11" x14ac:dyDescent="0.15">
      <c r="K5200" s="153"/>
    </row>
    <row r="5201" spans="11:11" x14ac:dyDescent="0.15">
      <c r="K5201" s="153"/>
    </row>
    <row r="5202" spans="11:11" x14ac:dyDescent="0.15">
      <c r="K5202" s="153"/>
    </row>
    <row r="5203" spans="11:11" x14ac:dyDescent="0.15">
      <c r="K5203" s="153"/>
    </row>
    <row r="5204" spans="11:11" x14ac:dyDescent="0.15">
      <c r="K5204" s="153"/>
    </row>
    <row r="5205" spans="11:11" x14ac:dyDescent="0.15">
      <c r="K5205" s="153"/>
    </row>
    <row r="5206" spans="11:11" x14ac:dyDescent="0.15">
      <c r="K5206" s="153"/>
    </row>
    <row r="5207" spans="11:11" x14ac:dyDescent="0.15">
      <c r="K5207" s="153"/>
    </row>
    <row r="5208" spans="11:11" x14ac:dyDescent="0.15">
      <c r="K5208" s="153"/>
    </row>
    <row r="5209" spans="11:11" x14ac:dyDescent="0.15">
      <c r="K5209" s="153"/>
    </row>
    <row r="5210" spans="11:11" x14ac:dyDescent="0.15">
      <c r="K5210" s="153"/>
    </row>
    <row r="5211" spans="11:11" x14ac:dyDescent="0.15">
      <c r="K5211" s="153"/>
    </row>
    <row r="5212" spans="11:11" x14ac:dyDescent="0.15">
      <c r="K5212" s="153"/>
    </row>
    <row r="5213" spans="11:11" x14ac:dyDescent="0.15">
      <c r="K5213" s="153"/>
    </row>
    <row r="5214" spans="11:11" x14ac:dyDescent="0.15">
      <c r="K5214" s="153"/>
    </row>
    <row r="5215" spans="11:11" x14ac:dyDescent="0.15">
      <c r="K5215" s="153"/>
    </row>
    <row r="5216" spans="11:11" x14ac:dyDescent="0.15">
      <c r="K5216" s="153"/>
    </row>
    <row r="5217" spans="11:11" x14ac:dyDescent="0.15">
      <c r="K5217" s="153"/>
    </row>
    <row r="5218" spans="11:11" x14ac:dyDescent="0.15">
      <c r="K5218" s="153"/>
    </row>
    <row r="5219" spans="11:11" x14ac:dyDescent="0.15">
      <c r="K5219" s="153"/>
    </row>
    <row r="5220" spans="11:11" x14ac:dyDescent="0.15">
      <c r="K5220" s="153"/>
    </row>
    <row r="5221" spans="11:11" x14ac:dyDescent="0.15">
      <c r="K5221" s="153"/>
    </row>
    <row r="5222" spans="11:11" x14ac:dyDescent="0.15">
      <c r="K5222" s="153"/>
    </row>
    <row r="5223" spans="11:11" x14ac:dyDescent="0.15">
      <c r="K5223" s="153"/>
    </row>
    <row r="5224" spans="11:11" x14ac:dyDescent="0.15">
      <c r="K5224" s="153"/>
    </row>
    <row r="5225" spans="11:11" x14ac:dyDescent="0.15">
      <c r="K5225" s="153"/>
    </row>
    <row r="5226" spans="11:11" x14ac:dyDescent="0.15">
      <c r="K5226" s="153"/>
    </row>
    <row r="5227" spans="11:11" x14ac:dyDescent="0.15">
      <c r="K5227" s="153"/>
    </row>
    <row r="5228" spans="11:11" x14ac:dyDescent="0.15">
      <c r="K5228" s="153"/>
    </row>
    <row r="5229" spans="11:11" x14ac:dyDescent="0.15">
      <c r="K5229" s="153"/>
    </row>
    <row r="5230" spans="11:11" x14ac:dyDescent="0.15">
      <c r="K5230" s="153"/>
    </row>
    <row r="5231" spans="11:11" x14ac:dyDescent="0.15">
      <c r="K5231" s="153"/>
    </row>
    <row r="5232" spans="11:11" x14ac:dyDescent="0.15">
      <c r="K5232" s="153"/>
    </row>
    <row r="5233" spans="11:11" x14ac:dyDescent="0.15">
      <c r="K5233" s="153"/>
    </row>
    <row r="5234" spans="11:11" x14ac:dyDescent="0.15">
      <c r="K5234" s="153"/>
    </row>
    <row r="5235" spans="11:11" x14ac:dyDescent="0.15">
      <c r="K5235" s="153"/>
    </row>
    <row r="5236" spans="11:11" x14ac:dyDescent="0.15">
      <c r="K5236" s="153"/>
    </row>
    <row r="5237" spans="11:11" x14ac:dyDescent="0.15">
      <c r="K5237" s="153"/>
    </row>
    <row r="5238" spans="11:11" x14ac:dyDescent="0.15">
      <c r="K5238" s="153"/>
    </row>
    <row r="5239" spans="11:11" x14ac:dyDescent="0.15">
      <c r="K5239" s="153"/>
    </row>
    <row r="5240" spans="11:11" x14ac:dyDescent="0.15">
      <c r="K5240" s="153"/>
    </row>
    <row r="5241" spans="11:11" x14ac:dyDescent="0.15">
      <c r="K5241" s="153"/>
    </row>
    <row r="5242" spans="11:11" x14ac:dyDescent="0.15">
      <c r="K5242" s="153"/>
    </row>
    <row r="5243" spans="11:11" x14ac:dyDescent="0.15">
      <c r="K5243" s="153"/>
    </row>
    <row r="5244" spans="11:11" x14ac:dyDescent="0.15">
      <c r="K5244" s="153"/>
    </row>
    <row r="5245" spans="11:11" x14ac:dyDescent="0.15">
      <c r="K5245" s="153"/>
    </row>
    <row r="5246" spans="11:11" x14ac:dyDescent="0.15">
      <c r="K5246" s="153"/>
    </row>
    <row r="5247" spans="11:11" x14ac:dyDescent="0.15">
      <c r="K5247" s="153"/>
    </row>
    <row r="5248" spans="11:11" x14ac:dyDescent="0.15">
      <c r="K5248" s="153"/>
    </row>
    <row r="5249" spans="11:11" x14ac:dyDescent="0.15">
      <c r="K5249" s="153"/>
    </row>
    <row r="5250" spans="11:11" x14ac:dyDescent="0.15">
      <c r="K5250" s="153"/>
    </row>
    <row r="5251" spans="11:11" x14ac:dyDescent="0.15">
      <c r="K5251" s="153"/>
    </row>
    <row r="5252" spans="11:11" x14ac:dyDescent="0.15">
      <c r="K5252" s="153"/>
    </row>
    <row r="5253" spans="11:11" x14ac:dyDescent="0.15">
      <c r="K5253" s="153"/>
    </row>
    <row r="5254" spans="11:11" x14ac:dyDescent="0.15">
      <c r="K5254" s="153"/>
    </row>
    <row r="5255" spans="11:11" x14ac:dyDescent="0.15">
      <c r="K5255" s="153"/>
    </row>
    <row r="5256" spans="11:11" x14ac:dyDescent="0.15">
      <c r="K5256" s="153"/>
    </row>
    <row r="5257" spans="11:11" x14ac:dyDescent="0.15">
      <c r="K5257" s="153"/>
    </row>
    <row r="5258" spans="11:11" x14ac:dyDescent="0.15">
      <c r="K5258" s="153"/>
    </row>
    <row r="5259" spans="11:11" x14ac:dyDescent="0.15">
      <c r="K5259" s="153"/>
    </row>
    <row r="5260" spans="11:11" x14ac:dyDescent="0.15">
      <c r="K5260" s="153"/>
    </row>
    <row r="5261" spans="11:11" x14ac:dyDescent="0.15">
      <c r="K5261" s="153"/>
    </row>
    <row r="5262" spans="11:11" x14ac:dyDescent="0.15">
      <c r="K5262" s="153"/>
    </row>
    <row r="5263" spans="11:11" x14ac:dyDescent="0.15">
      <c r="K5263" s="153"/>
    </row>
    <row r="5264" spans="11:11" x14ac:dyDescent="0.15">
      <c r="K5264" s="153"/>
    </row>
    <row r="5265" spans="11:11" x14ac:dyDescent="0.15">
      <c r="K5265" s="153"/>
    </row>
    <row r="5266" spans="11:11" x14ac:dyDescent="0.15">
      <c r="K5266" s="153"/>
    </row>
    <row r="5267" spans="11:11" x14ac:dyDescent="0.15">
      <c r="K5267" s="153"/>
    </row>
    <row r="5268" spans="11:11" x14ac:dyDescent="0.15">
      <c r="K5268" s="153"/>
    </row>
    <row r="5269" spans="11:11" x14ac:dyDescent="0.15">
      <c r="K5269" s="153"/>
    </row>
    <row r="5270" spans="11:11" x14ac:dyDescent="0.15">
      <c r="K5270" s="153"/>
    </row>
    <row r="5271" spans="11:11" x14ac:dyDescent="0.15">
      <c r="K5271" s="153"/>
    </row>
    <row r="5272" spans="11:11" x14ac:dyDescent="0.15">
      <c r="K5272" s="153"/>
    </row>
    <row r="5273" spans="11:11" x14ac:dyDescent="0.15">
      <c r="K5273" s="153"/>
    </row>
    <row r="5274" spans="11:11" x14ac:dyDescent="0.15">
      <c r="K5274" s="153"/>
    </row>
    <row r="5275" spans="11:11" x14ac:dyDescent="0.15">
      <c r="K5275" s="153"/>
    </row>
    <row r="5276" spans="11:11" x14ac:dyDescent="0.15">
      <c r="K5276" s="153"/>
    </row>
    <row r="5277" spans="11:11" x14ac:dyDescent="0.15">
      <c r="K5277" s="153"/>
    </row>
    <row r="5278" spans="11:11" x14ac:dyDescent="0.15">
      <c r="K5278" s="153"/>
    </row>
    <row r="5279" spans="11:11" x14ac:dyDescent="0.15">
      <c r="K5279" s="153"/>
    </row>
    <row r="5280" spans="11:11" x14ac:dyDescent="0.15">
      <c r="K5280" s="153"/>
    </row>
    <row r="5281" spans="11:11" x14ac:dyDescent="0.15">
      <c r="K5281" s="153"/>
    </row>
    <row r="5282" spans="11:11" x14ac:dyDescent="0.15">
      <c r="K5282" s="153"/>
    </row>
    <row r="5283" spans="11:11" x14ac:dyDescent="0.15">
      <c r="K5283" s="153"/>
    </row>
    <row r="5284" spans="11:11" x14ac:dyDescent="0.15">
      <c r="K5284" s="153"/>
    </row>
    <row r="5285" spans="11:11" x14ac:dyDescent="0.15">
      <c r="K5285" s="153"/>
    </row>
    <row r="5286" spans="11:11" x14ac:dyDescent="0.15">
      <c r="K5286" s="153"/>
    </row>
    <row r="5287" spans="11:11" x14ac:dyDescent="0.15">
      <c r="K5287" s="153"/>
    </row>
    <row r="5288" spans="11:11" x14ac:dyDescent="0.15">
      <c r="K5288" s="153"/>
    </row>
    <row r="5289" spans="11:11" x14ac:dyDescent="0.15">
      <c r="K5289" s="153"/>
    </row>
    <row r="5290" spans="11:11" x14ac:dyDescent="0.15">
      <c r="K5290" s="153"/>
    </row>
    <row r="5291" spans="11:11" x14ac:dyDescent="0.15">
      <c r="K5291" s="153"/>
    </row>
    <row r="5292" spans="11:11" x14ac:dyDescent="0.15">
      <c r="K5292" s="153"/>
    </row>
    <row r="5293" spans="11:11" x14ac:dyDescent="0.15">
      <c r="K5293" s="153"/>
    </row>
    <row r="5294" spans="11:11" x14ac:dyDescent="0.15">
      <c r="K5294" s="153"/>
    </row>
    <row r="5295" spans="11:11" x14ac:dyDescent="0.15">
      <c r="K5295" s="153"/>
    </row>
    <row r="5296" spans="11:11" x14ac:dyDescent="0.15">
      <c r="K5296" s="153"/>
    </row>
    <row r="5297" spans="11:11" x14ac:dyDescent="0.15">
      <c r="K5297" s="153"/>
    </row>
    <row r="5298" spans="11:11" x14ac:dyDescent="0.15">
      <c r="K5298" s="153"/>
    </row>
    <row r="5299" spans="11:11" x14ac:dyDescent="0.15">
      <c r="K5299" s="153"/>
    </row>
    <row r="5300" spans="11:11" x14ac:dyDescent="0.15">
      <c r="K5300" s="153"/>
    </row>
    <row r="5301" spans="11:11" x14ac:dyDescent="0.15">
      <c r="K5301" s="153"/>
    </row>
    <row r="5302" spans="11:11" x14ac:dyDescent="0.15">
      <c r="K5302" s="153"/>
    </row>
    <row r="5303" spans="11:11" x14ac:dyDescent="0.15">
      <c r="K5303" s="153"/>
    </row>
    <row r="5304" spans="11:11" x14ac:dyDescent="0.15">
      <c r="K5304" s="153"/>
    </row>
    <row r="5305" spans="11:11" x14ac:dyDescent="0.15">
      <c r="K5305" s="153"/>
    </row>
    <row r="5306" spans="11:11" x14ac:dyDescent="0.15">
      <c r="K5306" s="153"/>
    </row>
    <row r="5307" spans="11:11" x14ac:dyDescent="0.15">
      <c r="K5307" s="153"/>
    </row>
    <row r="5308" spans="11:11" x14ac:dyDescent="0.15">
      <c r="K5308" s="153"/>
    </row>
    <row r="5309" spans="11:11" x14ac:dyDescent="0.15">
      <c r="K5309" s="153"/>
    </row>
    <row r="5310" spans="11:11" x14ac:dyDescent="0.15">
      <c r="K5310" s="153"/>
    </row>
    <row r="5311" spans="11:11" x14ac:dyDescent="0.15">
      <c r="K5311" s="153"/>
    </row>
    <row r="5312" spans="11:11" x14ac:dyDescent="0.15">
      <c r="K5312" s="153"/>
    </row>
    <row r="5313" spans="11:11" x14ac:dyDescent="0.15">
      <c r="K5313" s="153"/>
    </row>
    <row r="5314" spans="11:11" x14ac:dyDescent="0.15">
      <c r="K5314" s="153"/>
    </row>
    <row r="5315" spans="11:11" x14ac:dyDescent="0.15">
      <c r="K5315" s="153"/>
    </row>
    <row r="5316" spans="11:11" x14ac:dyDescent="0.15">
      <c r="K5316" s="153"/>
    </row>
    <row r="5317" spans="11:11" x14ac:dyDescent="0.15">
      <c r="K5317" s="153"/>
    </row>
    <row r="5318" spans="11:11" x14ac:dyDescent="0.15">
      <c r="K5318" s="153"/>
    </row>
    <row r="5319" spans="11:11" x14ac:dyDescent="0.15">
      <c r="K5319" s="153"/>
    </row>
    <row r="5320" spans="11:11" x14ac:dyDescent="0.15">
      <c r="K5320" s="153"/>
    </row>
    <row r="5321" spans="11:11" x14ac:dyDescent="0.15">
      <c r="K5321" s="153"/>
    </row>
    <row r="5322" spans="11:11" x14ac:dyDescent="0.15">
      <c r="K5322" s="153"/>
    </row>
    <row r="5323" spans="11:11" x14ac:dyDescent="0.15">
      <c r="K5323" s="153"/>
    </row>
    <row r="5324" spans="11:11" x14ac:dyDescent="0.15">
      <c r="K5324" s="153"/>
    </row>
    <row r="5325" spans="11:11" x14ac:dyDescent="0.15">
      <c r="K5325" s="153"/>
    </row>
    <row r="5326" spans="11:11" x14ac:dyDescent="0.15">
      <c r="K5326" s="153"/>
    </row>
    <row r="5327" spans="11:11" x14ac:dyDescent="0.15">
      <c r="K5327" s="153"/>
    </row>
    <row r="5328" spans="11:11" x14ac:dyDescent="0.15">
      <c r="K5328" s="153"/>
    </row>
    <row r="5329" spans="11:11" x14ac:dyDescent="0.15">
      <c r="K5329" s="153"/>
    </row>
    <row r="5330" spans="11:11" x14ac:dyDescent="0.15">
      <c r="K5330" s="153"/>
    </row>
    <row r="5331" spans="11:11" x14ac:dyDescent="0.15">
      <c r="K5331" s="153"/>
    </row>
    <row r="5332" spans="11:11" x14ac:dyDescent="0.15">
      <c r="K5332" s="153"/>
    </row>
    <row r="5333" spans="11:11" x14ac:dyDescent="0.15">
      <c r="K5333" s="153"/>
    </row>
    <row r="5334" spans="11:11" x14ac:dyDescent="0.15">
      <c r="K5334" s="153"/>
    </row>
    <row r="5335" spans="11:11" x14ac:dyDescent="0.15">
      <c r="K5335" s="153"/>
    </row>
    <row r="5336" spans="11:11" x14ac:dyDescent="0.15">
      <c r="K5336" s="153"/>
    </row>
    <row r="5337" spans="11:11" x14ac:dyDescent="0.15">
      <c r="K5337" s="153"/>
    </row>
    <row r="5338" spans="11:11" x14ac:dyDescent="0.15">
      <c r="K5338" s="153"/>
    </row>
    <row r="5339" spans="11:11" x14ac:dyDescent="0.15">
      <c r="K5339" s="153"/>
    </row>
    <row r="5340" spans="11:11" x14ac:dyDescent="0.15">
      <c r="K5340" s="153"/>
    </row>
    <row r="5341" spans="11:11" x14ac:dyDescent="0.15">
      <c r="K5341" s="153"/>
    </row>
    <row r="5342" spans="11:11" x14ac:dyDescent="0.15">
      <c r="K5342" s="153"/>
    </row>
    <row r="5343" spans="11:11" x14ac:dyDescent="0.15">
      <c r="K5343" s="153"/>
    </row>
    <row r="5344" spans="11:11" x14ac:dyDescent="0.15">
      <c r="K5344" s="153"/>
    </row>
    <row r="5345" spans="11:11" x14ac:dyDescent="0.15">
      <c r="K5345" s="153"/>
    </row>
    <row r="5346" spans="11:11" x14ac:dyDescent="0.15">
      <c r="K5346" s="153"/>
    </row>
    <row r="5347" spans="11:11" x14ac:dyDescent="0.15">
      <c r="K5347" s="153"/>
    </row>
    <row r="5348" spans="11:11" x14ac:dyDescent="0.15">
      <c r="K5348" s="153"/>
    </row>
    <row r="5349" spans="11:11" x14ac:dyDescent="0.15">
      <c r="K5349" s="153"/>
    </row>
    <row r="5350" spans="11:11" x14ac:dyDescent="0.15">
      <c r="K5350" s="153"/>
    </row>
    <row r="5351" spans="11:11" x14ac:dyDescent="0.15">
      <c r="K5351" s="153"/>
    </row>
    <row r="5352" spans="11:11" x14ac:dyDescent="0.15">
      <c r="K5352" s="153"/>
    </row>
    <row r="5353" spans="11:11" x14ac:dyDescent="0.15">
      <c r="K5353" s="153"/>
    </row>
    <row r="5354" spans="11:11" x14ac:dyDescent="0.15">
      <c r="K5354" s="153"/>
    </row>
    <row r="5355" spans="11:11" x14ac:dyDescent="0.15">
      <c r="K5355" s="153"/>
    </row>
    <row r="5356" spans="11:11" x14ac:dyDescent="0.15">
      <c r="K5356" s="153"/>
    </row>
    <row r="5357" spans="11:11" x14ac:dyDescent="0.15">
      <c r="K5357" s="153"/>
    </row>
    <row r="5358" spans="11:11" x14ac:dyDescent="0.15">
      <c r="K5358" s="153"/>
    </row>
    <row r="5359" spans="11:11" x14ac:dyDescent="0.15">
      <c r="K5359" s="153"/>
    </row>
    <row r="5360" spans="11:11" x14ac:dyDescent="0.15">
      <c r="K5360" s="153"/>
    </row>
    <row r="5361" spans="11:11" x14ac:dyDescent="0.15">
      <c r="K5361" s="153"/>
    </row>
    <row r="5362" spans="11:11" x14ac:dyDescent="0.15">
      <c r="K5362" s="153"/>
    </row>
    <row r="5363" spans="11:11" x14ac:dyDescent="0.15">
      <c r="K5363" s="153"/>
    </row>
    <row r="5364" spans="11:11" x14ac:dyDescent="0.15">
      <c r="K5364" s="153"/>
    </row>
    <row r="5365" spans="11:11" x14ac:dyDescent="0.15">
      <c r="K5365" s="153"/>
    </row>
    <row r="5366" spans="11:11" x14ac:dyDescent="0.15">
      <c r="K5366" s="153"/>
    </row>
    <row r="5367" spans="11:11" x14ac:dyDescent="0.15">
      <c r="K5367" s="153"/>
    </row>
    <row r="5368" spans="11:11" x14ac:dyDescent="0.15">
      <c r="K5368" s="153"/>
    </row>
    <row r="5369" spans="11:11" x14ac:dyDescent="0.15">
      <c r="K5369" s="153"/>
    </row>
    <row r="5370" spans="11:11" x14ac:dyDescent="0.15">
      <c r="K5370" s="153"/>
    </row>
    <row r="5371" spans="11:11" x14ac:dyDescent="0.15">
      <c r="K5371" s="153"/>
    </row>
    <row r="5372" spans="11:11" x14ac:dyDescent="0.15">
      <c r="K5372" s="153"/>
    </row>
    <row r="5373" spans="11:11" x14ac:dyDescent="0.15">
      <c r="K5373" s="153"/>
    </row>
    <row r="5374" spans="11:11" x14ac:dyDescent="0.15">
      <c r="K5374" s="153"/>
    </row>
    <row r="5375" spans="11:11" x14ac:dyDescent="0.15">
      <c r="K5375" s="153"/>
    </row>
    <row r="5376" spans="11:11" x14ac:dyDescent="0.15">
      <c r="K5376" s="153"/>
    </row>
    <row r="5377" spans="11:11" x14ac:dyDescent="0.15">
      <c r="K5377" s="153"/>
    </row>
    <row r="5378" spans="11:11" x14ac:dyDescent="0.15">
      <c r="K5378" s="153"/>
    </row>
    <row r="5379" spans="11:11" x14ac:dyDescent="0.15">
      <c r="K5379" s="153"/>
    </row>
    <row r="5380" spans="11:11" x14ac:dyDescent="0.15">
      <c r="K5380" s="153"/>
    </row>
    <row r="5381" spans="11:11" x14ac:dyDescent="0.15">
      <c r="K5381" s="153"/>
    </row>
    <row r="5382" spans="11:11" x14ac:dyDescent="0.15">
      <c r="K5382" s="153"/>
    </row>
    <row r="5383" spans="11:11" x14ac:dyDescent="0.15">
      <c r="K5383" s="153"/>
    </row>
    <row r="5384" spans="11:11" x14ac:dyDescent="0.15">
      <c r="K5384" s="153"/>
    </row>
    <row r="5385" spans="11:11" x14ac:dyDescent="0.15">
      <c r="K5385" s="153"/>
    </row>
    <row r="5386" spans="11:11" x14ac:dyDescent="0.15">
      <c r="K5386" s="153"/>
    </row>
    <row r="5387" spans="11:11" x14ac:dyDescent="0.15">
      <c r="K5387" s="153"/>
    </row>
    <row r="5388" spans="11:11" x14ac:dyDescent="0.15">
      <c r="K5388" s="153"/>
    </row>
    <row r="5389" spans="11:11" x14ac:dyDescent="0.15">
      <c r="K5389" s="153"/>
    </row>
    <row r="5390" spans="11:11" x14ac:dyDescent="0.15">
      <c r="K5390" s="153"/>
    </row>
    <row r="5391" spans="11:11" x14ac:dyDescent="0.15">
      <c r="K5391" s="153"/>
    </row>
    <row r="5392" spans="11:11" x14ac:dyDescent="0.15">
      <c r="K5392" s="153"/>
    </row>
    <row r="5393" spans="11:11" x14ac:dyDescent="0.15">
      <c r="K5393" s="153"/>
    </row>
    <row r="5394" spans="11:11" x14ac:dyDescent="0.15">
      <c r="K5394" s="153"/>
    </row>
    <row r="5395" spans="11:11" x14ac:dyDescent="0.15">
      <c r="K5395" s="153"/>
    </row>
    <row r="5396" spans="11:11" x14ac:dyDescent="0.15">
      <c r="K5396" s="153"/>
    </row>
    <row r="5397" spans="11:11" x14ac:dyDescent="0.15">
      <c r="K5397" s="153"/>
    </row>
    <row r="5398" spans="11:11" x14ac:dyDescent="0.15">
      <c r="K5398" s="153"/>
    </row>
    <row r="5399" spans="11:11" x14ac:dyDescent="0.15">
      <c r="K5399" s="153"/>
    </row>
    <row r="5400" spans="11:11" x14ac:dyDescent="0.15">
      <c r="K5400" s="153"/>
    </row>
    <row r="5401" spans="11:11" x14ac:dyDescent="0.15">
      <c r="K5401" s="153"/>
    </row>
    <row r="5402" spans="11:11" x14ac:dyDescent="0.15">
      <c r="K5402" s="153"/>
    </row>
    <row r="5403" spans="11:11" x14ac:dyDescent="0.15">
      <c r="K5403" s="153"/>
    </row>
    <row r="5404" spans="11:11" x14ac:dyDescent="0.15">
      <c r="K5404" s="153"/>
    </row>
    <row r="5405" spans="11:11" x14ac:dyDescent="0.15">
      <c r="K5405" s="153"/>
    </row>
    <row r="5406" spans="11:11" x14ac:dyDescent="0.15">
      <c r="K5406" s="153"/>
    </row>
    <row r="5407" spans="11:11" x14ac:dyDescent="0.15">
      <c r="K5407" s="153"/>
    </row>
    <row r="5408" spans="11:11" x14ac:dyDescent="0.15">
      <c r="K5408" s="153"/>
    </row>
    <row r="5409" spans="11:11" x14ac:dyDescent="0.15">
      <c r="K5409" s="153"/>
    </row>
    <row r="5410" spans="11:11" x14ac:dyDescent="0.15">
      <c r="K5410" s="153"/>
    </row>
    <row r="5411" spans="11:11" x14ac:dyDescent="0.15">
      <c r="K5411" s="153"/>
    </row>
    <row r="5412" spans="11:11" x14ac:dyDescent="0.15">
      <c r="K5412" s="153"/>
    </row>
    <row r="5413" spans="11:11" x14ac:dyDescent="0.15">
      <c r="K5413" s="153"/>
    </row>
    <row r="5414" spans="11:11" x14ac:dyDescent="0.15">
      <c r="K5414" s="153"/>
    </row>
    <row r="5415" spans="11:11" x14ac:dyDescent="0.15">
      <c r="K5415" s="153"/>
    </row>
    <row r="5416" spans="11:11" x14ac:dyDescent="0.15">
      <c r="K5416" s="153"/>
    </row>
    <row r="5417" spans="11:11" x14ac:dyDescent="0.15">
      <c r="K5417" s="153"/>
    </row>
    <row r="5418" spans="11:11" x14ac:dyDescent="0.15">
      <c r="K5418" s="153"/>
    </row>
    <row r="5419" spans="11:11" x14ac:dyDescent="0.15">
      <c r="K5419" s="153"/>
    </row>
    <row r="5420" spans="11:11" x14ac:dyDescent="0.15">
      <c r="K5420" s="153"/>
    </row>
    <row r="5421" spans="11:11" x14ac:dyDescent="0.15">
      <c r="K5421" s="153"/>
    </row>
    <row r="5422" spans="11:11" x14ac:dyDescent="0.15">
      <c r="K5422" s="153"/>
    </row>
    <row r="5423" spans="11:11" x14ac:dyDescent="0.15">
      <c r="K5423" s="153"/>
    </row>
    <row r="5424" spans="11:11" x14ac:dyDescent="0.15">
      <c r="K5424" s="153"/>
    </row>
    <row r="5425" spans="11:11" x14ac:dyDescent="0.15">
      <c r="K5425" s="153"/>
    </row>
    <row r="5426" spans="11:11" x14ac:dyDescent="0.15">
      <c r="K5426" s="153"/>
    </row>
    <row r="5427" spans="11:11" x14ac:dyDescent="0.15">
      <c r="K5427" s="153"/>
    </row>
    <row r="5428" spans="11:11" x14ac:dyDescent="0.15">
      <c r="K5428" s="153"/>
    </row>
    <row r="5429" spans="11:11" x14ac:dyDescent="0.15">
      <c r="K5429" s="153"/>
    </row>
    <row r="5430" spans="11:11" x14ac:dyDescent="0.15">
      <c r="K5430" s="153"/>
    </row>
    <row r="5431" spans="11:11" x14ac:dyDescent="0.15">
      <c r="K5431" s="153"/>
    </row>
    <row r="5432" spans="11:11" x14ac:dyDescent="0.15">
      <c r="K5432" s="153"/>
    </row>
    <row r="5433" spans="11:11" x14ac:dyDescent="0.15">
      <c r="K5433" s="153"/>
    </row>
    <row r="5434" spans="11:11" x14ac:dyDescent="0.15">
      <c r="K5434" s="153"/>
    </row>
    <row r="5435" spans="11:11" x14ac:dyDescent="0.15">
      <c r="K5435" s="153"/>
    </row>
    <row r="5436" spans="11:11" x14ac:dyDescent="0.15">
      <c r="K5436" s="153"/>
    </row>
    <row r="5437" spans="11:11" x14ac:dyDescent="0.15">
      <c r="K5437" s="153"/>
    </row>
    <row r="5438" spans="11:11" x14ac:dyDescent="0.15">
      <c r="K5438" s="153"/>
    </row>
    <row r="5439" spans="11:11" x14ac:dyDescent="0.15">
      <c r="K5439" s="153"/>
    </row>
    <row r="5440" spans="11:11" x14ac:dyDescent="0.15">
      <c r="K5440" s="153"/>
    </row>
    <row r="5441" spans="11:11" x14ac:dyDescent="0.15">
      <c r="K5441" s="153"/>
    </row>
    <row r="5442" spans="11:11" x14ac:dyDescent="0.15">
      <c r="K5442" s="153"/>
    </row>
    <row r="5443" spans="11:11" x14ac:dyDescent="0.15">
      <c r="K5443" s="153"/>
    </row>
    <row r="5444" spans="11:11" x14ac:dyDescent="0.15">
      <c r="K5444" s="153"/>
    </row>
    <row r="5445" spans="11:11" x14ac:dyDescent="0.15">
      <c r="K5445" s="153"/>
    </row>
    <row r="5446" spans="11:11" x14ac:dyDescent="0.15">
      <c r="K5446" s="153"/>
    </row>
    <row r="5447" spans="11:11" x14ac:dyDescent="0.15">
      <c r="K5447" s="153"/>
    </row>
    <row r="5448" spans="11:11" x14ac:dyDescent="0.15">
      <c r="K5448" s="153"/>
    </row>
    <row r="5449" spans="11:11" x14ac:dyDescent="0.15">
      <c r="K5449" s="153"/>
    </row>
    <row r="5450" spans="11:11" x14ac:dyDescent="0.15">
      <c r="K5450" s="153"/>
    </row>
    <row r="5451" spans="11:11" x14ac:dyDescent="0.15">
      <c r="K5451" s="153"/>
    </row>
    <row r="5452" spans="11:11" x14ac:dyDescent="0.15">
      <c r="K5452" s="153"/>
    </row>
    <row r="5453" spans="11:11" x14ac:dyDescent="0.15">
      <c r="K5453" s="153"/>
    </row>
    <row r="5454" spans="11:11" x14ac:dyDescent="0.15">
      <c r="K5454" s="153"/>
    </row>
    <row r="5455" spans="11:11" x14ac:dyDescent="0.15">
      <c r="K5455" s="153"/>
    </row>
    <row r="5456" spans="11:11" x14ac:dyDescent="0.15">
      <c r="K5456" s="153"/>
    </row>
    <row r="5457" spans="11:11" x14ac:dyDescent="0.15">
      <c r="K5457" s="153"/>
    </row>
    <row r="5458" spans="11:11" x14ac:dyDescent="0.15">
      <c r="K5458" s="153"/>
    </row>
    <row r="5459" spans="11:11" x14ac:dyDescent="0.15">
      <c r="K5459" s="153"/>
    </row>
    <row r="5460" spans="11:11" x14ac:dyDescent="0.15">
      <c r="K5460" s="153"/>
    </row>
    <row r="5461" spans="11:11" x14ac:dyDescent="0.15">
      <c r="K5461" s="153"/>
    </row>
    <row r="5462" spans="11:11" x14ac:dyDescent="0.15">
      <c r="K5462" s="153"/>
    </row>
    <row r="5463" spans="11:11" x14ac:dyDescent="0.15">
      <c r="K5463" s="153"/>
    </row>
    <row r="5464" spans="11:11" x14ac:dyDescent="0.15">
      <c r="K5464" s="153"/>
    </row>
    <row r="5465" spans="11:11" x14ac:dyDescent="0.15">
      <c r="K5465" s="153"/>
    </row>
    <row r="5466" spans="11:11" x14ac:dyDescent="0.15">
      <c r="K5466" s="153"/>
    </row>
    <row r="5467" spans="11:11" x14ac:dyDescent="0.15">
      <c r="K5467" s="153"/>
    </row>
    <row r="5468" spans="11:11" x14ac:dyDescent="0.15">
      <c r="K5468" s="153"/>
    </row>
    <row r="5469" spans="11:11" x14ac:dyDescent="0.15">
      <c r="K5469" s="153"/>
    </row>
    <row r="5470" spans="11:11" x14ac:dyDescent="0.15">
      <c r="K5470" s="153"/>
    </row>
    <row r="5471" spans="11:11" x14ac:dyDescent="0.15">
      <c r="K5471" s="153"/>
    </row>
    <row r="5472" spans="11:11" x14ac:dyDescent="0.15">
      <c r="K5472" s="153"/>
    </row>
    <row r="5473" spans="11:11" x14ac:dyDescent="0.15">
      <c r="K5473" s="153"/>
    </row>
    <row r="5474" spans="11:11" x14ac:dyDescent="0.15">
      <c r="K5474" s="153"/>
    </row>
    <row r="5475" spans="11:11" x14ac:dyDescent="0.15">
      <c r="K5475" s="153"/>
    </row>
    <row r="5476" spans="11:11" x14ac:dyDescent="0.15">
      <c r="K5476" s="153"/>
    </row>
    <row r="5477" spans="11:11" x14ac:dyDescent="0.15">
      <c r="K5477" s="153"/>
    </row>
    <row r="5478" spans="11:11" x14ac:dyDescent="0.15">
      <c r="K5478" s="153"/>
    </row>
    <row r="5479" spans="11:11" x14ac:dyDescent="0.15">
      <c r="K5479" s="153"/>
    </row>
    <row r="5480" spans="11:11" x14ac:dyDescent="0.15">
      <c r="K5480" s="153"/>
    </row>
    <row r="5481" spans="11:11" x14ac:dyDescent="0.15">
      <c r="K5481" s="153"/>
    </row>
    <row r="5482" spans="11:11" x14ac:dyDescent="0.15">
      <c r="K5482" s="153"/>
    </row>
    <row r="5483" spans="11:11" x14ac:dyDescent="0.15">
      <c r="K5483" s="153"/>
    </row>
    <row r="5484" spans="11:11" x14ac:dyDescent="0.15">
      <c r="K5484" s="153"/>
    </row>
    <row r="5485" spans="11:11" x14ac:dyDescent="0.15">
      <c r="K5485" s="153"/>
    </row>
    <row r="5486" spans="11:11" x14ac:dyDescent="0.15">
      <c r="K5486" s="153"/>
    </row>
    <row r="5487" spans="11:11" x14ac:dyDescent="0.15">
      <c r="K5487" s="153"/>
    </row>
    <row r="5488" spans="11:11" x14ac:dyDescent="0.15">
      <c r="K5488" s="153"/>
    </row>
    <row r="5489" spans="11:11" x14ac:dyDescent="0.15">
      <c r="K5489" s="153"/>
    </row>
    <row r="5490" spans="11:11" x14ac:dyDescent="0.15">
      <c r="K5490" s="153"/>
    </row>
    <row r="5491" spans="11:11" x14ac:dyDescent="0.15">
      <c r="K5491" s="153"/>
    </row>
    <row r="5492" spans="11:11" x14ac:dyDescent="0.15">
      <c r="K5492" s="153"/>
    </row>
    <row r="5493" spans="11:11" x14ac:dyDescent="0.15">
      <c r="K5493" s="153"/>
    </row>
    <row r="5494" spans="11:11" x14ac:dyDescent="0.15">
      <c r="K5494" s="153"/>
    </row>
    <row r="5495" spans="11:11" x14ac:dyDescent="0.15">
      <c r="K5495" s="153"/>
    </row>
    <row r="5496" spans="11:11" x14ac:dyDescent="0.15">
      <c r="K5496" s="153"/>
    </row>
    <row r="5497" spans="11:11" x14ac:dyDescent="0.15">
      <c r="K5497" s="153"/>
    </row>
    <row r="5498" spans="11:11" x14ac:dyDescent="0.15">
      <c r="K5498" s="153"/>
    </row>
    <row r="5499" spans="11:11" x14ac:dyDescent="0.15">
      <c r="K5499" s="153"/>
    </row>
    <row r="5500" spans="11:11" x14ac:dyDescent="0.15">
      <c r="K5500" s="153"/>
    </row>
    <row r="5501" spans="11:11" x14ac:dyDescent="0.15">
      <c r="K5501" s="153"/>
    </row>
    <row r="5502" spans="11:11" x14ac:dyDescent="0.15">
      <c r="K5502" s="153"/>
    </row>
    <row r="5503" spans="11:11" x14ac:dyDescent="0.15">
      <c r="K5503" s="153"/>
    </row>
    <row r="5504" spans="11:11" x14ac:dyDescent="0.15">
      <c r="K5504" s="153"/>
    </row>
    <row r="5505" spans="11:11" x14ac:dyDescent="0.15">
      <c r="K5505" s="153"/>
    </row>
    <row r="5506" spans="11:11" x14ac:dyDescent="0.15">
      <c r="K5506" s="153"/>
    </row>
    <row r="5507" spans="11:11" x14ac:dyDescent="0.15">
      <c r="K5507" s="153"/>
    </row>
    <row r="5508" spans="11:11" x14ac:dyDescent="0.15">
      <c r="K5508" s="153"/>
    </row>
    <row r="5509" spans="11:11" x14ac:dyDescent="0.15">
      <c r="K5509" s="153"/>
    </row>
    <row r="5510" spans="11:11" x14ac:dyDescent="0.15">
      <c r="K5510" s="153"/>
    </row>
    <row r="5511" spans="11:11" x14ac:dyDescent="0.15">
      <c r="K5511" s="153"/>
    </row>
    <row r="5512" spans="11:11" x14ac:dyDescent="0.15">
      <c r="K5512" s="153"/>
    </row>
    <row r="5513" spans="11:11" x14ac:dyDescent="0.15">
      <c r="K5513" s="153"/>
    </row>
    <row r="5514" spans="11:11" x14ac:dyDescent="0.15">
      <c r="K5514" s="153"/>
    </row>
    <row r="5515" spans="11:11" x14ac:dyDescent="0.15">
      <c r="K5515" s="153"/>
    </row>
    <row r="5516" spans="11:11" x14ac:dyDescent="0.15">
      <c r="K5516" s="153"/>
    </row>
    <row r="5517" spans="11:11" x14ac:dyDescent="0.15">
      <c r="K5517" s="153"/>
    </row>
    <row r="5518" spans="11:11" x14ac:dyDescent="0.15">
      <c r="K5518" s="153"/>
    </row>
    <row r="5519" spans="11:11" x14ac:dyDescent="0.15">
      <c r="K5519" s="153"/>
    </row>
    <row r="5520" spans="11:11" x14ac:dyDescent="0.15">
      <c r="K5520" s="153"/>
    </row>
    <row r="5521" spans="11:11" x14ac:dyDescent="0.15">
      <c r="K5521" s="153"/>
    </row>
    <row r="5522" spans="11:11" x14ac:dyDescent="0.15">
      <c r="K5522" s="153"/>
    </row>
    <row r="5523" spans="11:11" x14ac:dyDescent="0.15">
      <c r="K5523" s="153"/>
    </row>
    <row r="5524" spans="11:11" x14ac:dyDescent="0.15">
      <c r="K5524" s="153"/>
    </row>
    <row r="5525" spans="11:11" x14ac:dyDescent="0.15">
      <c r="K5525" s="153"/>
    </row>
    <row r="5526" spans="11:11" x14ac:dyDescent="0.15">
      <c r="K5526" s="153"/>
    </row>
    <row r="5527" spans="11:11" x14ac:dyDescent="0.15">
      <c r="K5527" s="153"/>
    </row>
    <row r="5528" spans="11:11" x14ac:dyDescent="0.15">
      <c r="K5528" s="153"/>
    </row>
    <row r="5529" spans="11:11" x14ac:dyDescent="0.15">
      <c r="K5529" s="153"/>
    </row>
    <row r="5530" spans="11:11" x14ac:dyDescent="0.15">
      <c r="K5530" s="153"/>
    </row>
    <row r="5531" spans="11:11" x14ac:dyDescent="0.15">
      <c r="K5531" s="153"/>
    </row>
    <row r="5532" spans="11:11" x14ac:dyDescent="0.15">
      <c r="K5532" s="153"/>
    </row>
    <row r="5533" spans="11:11" x14ac:dyDescent="0.15">
      <c r="K5533" s="153"/>
    </row>
    <row r="5534" spans="11:11" x14ac:dyDescent="0.15">
      <c r="K5534" s="153"/>
    </row>
    <row r="5535" spans="11:11" x14ac:dyDescent="0.15">
      <c r="K5535" s="153"/>
    </row>
    <row r="5536" spans="11:11" x14ac:dyDescent="0.15">
      <c r="K5536" s="153"/>
    </row>
    <row r="5537" spans="11:11" x14ac:dyDescent="0.15">
      <c r="K5537" s="153"/>
    </row>
    <row r="5538" spans="11:11" x14ac:dyDescent="0.15">
      <c r="K5538" s="153"/>
    </row>
    <row r="5539" spans="11:11" x14ac:dyDescent="0.15">
      <c r="K5539" s="153"/>
    </row>
    <row r="5540" spans="11:11" x14ac:dyDescent="0.15">
      <c r="K5540" s="153"/>
    </row>
    <row r="5541" spans="11:11" x14ac:dyDescent="0.15">
      <c r="K5541" s="153"/>
    </row>
    <row r="5542" spans="11:11" x14ac:dyDescent="0.15">
      <c r="K5542" s="153"/>
    </row>
    <row r="5543" spans="11:11" x14ac:dyDescent="0.15">
      <c r="K5543" s="153"/>
    </row>
    <row r="5544" spans="11:11" x14ac:dyDescent="0.15">
      <c r="K5544" s="153"/>
    </row>
    <row r="5545" spans="11:11" x14ac:dyDescent="0.15">
      <c r="K5545" s="153"/>
    </row>
    <row r="5546" spans="11:11" x14ac:dyDescent="0.15">
      <c r="K5546" s="153"/>
    </row>
    <row r="5547" spans="11:11" x14ac:dyDescent="0.15">
      <c r="K5547" s="153"/>
    </row>
    <row r="5548" spans="11:11" x14ac:dyDescent="0.15">
      <c r="K5548" s="153"/>
    </row>
    <row r="5549" spans="11:11" x14ac:dyDescent="0.15">
      <c r="K5549" s="153"/>
    </row>
    <row r="5550" spans="11:11" x14ac:dyDescent="0.15">
      <c r="K5550" s="153"/>
    </row>
    <row r="5551" spans="11:11" x14ac:dyDescent="0.15">
      <c r="K5551" s="153"/>
    </row>
    <row r="5552" spans="11:11" x14ac:dyDescent="0.15">
      <c r="K5552" s="153"/>
    </row>
    <row r="5553" spans="11:11" x14ac:dyDescent="0.15">
      <c r="K5553" s="153"/>
    </row>
    <row r="5554" spans="11:11" x14ac:dyDescent="0.15">
      <c r="K5554" s="153"/>
    </row>
    <row r="5555" spans="11:11" x14ac:dyDescent="0.15">
      <c r="K5555" s="153"/>
    </row>
    <row r="5556" spans="11:11" x14ac:dyDescent="0.15">
      <c r="K5556" s="153"/>
    </row>
    <row r="5557" spans="11:11" x14ac:dyDescent="0.15">
      <c r="K5557" s="153"/>
    </row>
    <row r="5558" spans="11:11" x14ac:dyDescent="0.15">
      <c r="K5558" s="153"/>
    </row>
    <row r="5559" spans="11:11" x14ac:dyDescent="0.15">
      <c r="K5559" s="153"/>
    </row>
    <row r="5560" spans="11:11" x14ac:dyDescent="0.15">
      <c r="K5560" s="153"/>
    </row>
    <row r="5561" spans="11:11" x14ac:dyDescent="0.15">
      <c r="K5561" s="153"/>
    </row>
    <row r="5562" spans="11:11" x14ac:dyDescent="0.15">
      <c r="K5562" s="153"/>
    </row>
    <row r="5563" spans="11:11" x14ac:dyDescent="0.15">
      <c r="K5563" s="153"/>
    </row>
    <row r="5564" spans="11:11" x14ac:dyDescent="0.15">
      <c r="K5564" s="153"/>
    </row>
    <row r="5565" spans="11:11" x14ac:dyDescent="0.15">
      <c r="K5565" s="153"/>
    </row>
    <row r="5566" spans="11:11" x14ac:dyDescent="0.15">
      <c r="K5566" s="153"/>
    </row>
    <row r="5567" spans="11:11" x14ac:dyDescent="0.15">
      <c r="K5567" s="153"/>
    </row>
    <row r="5568" spans="11:11" x14ac:dyDescent="0.15">
      <c r="K5568" s="153"/>
    </row>
    <row r="5569" spans="11:11" x14ac:dyDescent="0.15">
      <c r="K5569" s="153"/>
    </row>
    <row r="5570" spans="11:11" x14ac:dyDescent="0.15">
      <c r="K5570" s="153"/>
    </row>
    <row r="5571" spans="11:11" x14ac:dyDescent="0.15">
      <c r="K5571" s="153"/>
    </row>
    <row r="5572" spans="11:11" x14ac:dyDescent="0.15">
      <c r="K5572" s="153"/>
    </row>
    <row r="5573" spans="11:11" x14ac:dyDescent="0.15">
      <c r="K5573" s="153"/>
    </row>
    <row r="5574" spans="11:11" x14ac:dyDescent="0.15">
      <c r="K5574" s="153"/>
    </row>
    <row r="5575" spans="11:11" x14ac:dyDescent="0.15">
      <c r="K5575" s="153"/>
    </row>
    <row r="5576" spans="11:11" x14ac:dyDescent="0.15">
      <c r="K5576" s="153"/>
    </row>
    <row r="5577" spans="11:11" x14ac:dyDescent="0.15">
      <c r="K5577" s="153"/>
    </row>
    <row r="5578" spans="11:11" x14ac:dyDescent="0.15">
      <c r="K5578" s="153"/>
    </row>
    <row r="5579" spans="11:11" x14ac:dyDescent="0.15">
      <c r="K5579" s="153"/>
    </row>
    <row r="5580" spans="11:11" x14ac:dyDescent="0.15">
      <c r="K5580" s="153"/>
    </row>
    <row r="5581" spans="11:11" x14ac:dyDescent="0.15">
      <c r="K5581" s="153"/>
    </row>
    <row r="5582" spans="11:11" x14ac:dyDescent="0.15">
      <c r="K5582" s="153"/>
    </row>
    <row r="5583" spans="11:11" x14ac:dyDescent="0.15">
      <c r="K5583" s="153"/>
    </row>
    <row r="5584" spans="11:11" x14ac:dyDescent="0.15">
      <c r="K5584" s="153"/>
    </row>
    <row r="5585" spans="11:11" x14ac:dyDescent="0.15">
      <c r="K5585" s="153"/>
    </row>
    <row r="5586" spans="11:11" x14ac:dyDescent="0.15">
      <c r="K5586" s="153"/>
    </row>
    <row r="5587" spans="11:11" x14ac:dyDescent="0.15">
      <c r="K5587" s="153"/>
    </row>
    <row r="5588" spans="11:11" x14ac:dyDescent="0.15">
      <c r="K5588" s="153"/>
    </row>
    <row r="5589" spans="11:11" x14ac:dyDescent="0.15">
      <c r="K5589" s="153"/>
    </row>
    <row r="5590" spans="11:11" x14ac:dyDescent="0.15">
      <c r="K5590" s="153"/>
    </row>
    <row r="5591" spans="11:11" x14ac:dyDescent="0.15">
      <c r="K5591" s="153"/>
    </row>
    <row r="5592" spans="11:11" x14ac:dyDescent="0.15">
      <c r="K5592" s="153"/>
    </row>
    <row r="5593" spans="11:11" x14ac:dyDescent="0.15">
      <c r="K5593" s="153"/>
    </row>
    <row r="5594" spans="11:11" x14ac:dyDescent="0.15">
      <c r="K5594" s="153"/>
    </row>
    <row r="5595" spans="11:11" x14ac:dyDescent="0.15">
      <c r="K5595" s="153"/>
    </row>
    <row r="5596" spans="11:11" x14ac:dyDescent="0.15">
      <c r="K5596" s="153"/>
    </row>
    <row r="5597" spans="11:11" x14ac:dyDescent="0.15">
      <c r="K5597" s="153"/>
    </row>
    <row r="5598" spans="11:11" x14ac:dyDescent="0.15">
      <c r="K5598" s="153"/>
    </row>
    <row r="5599" spans="11:11" x14ac:dyDescent="0.15">
      <c r="K5599" s="153"/>
    </row>
    <row r="5600" spans="11:11" x14ac:dyDescent="0.15">
      <c r="K5600" s="153"/>
    </row>
    <row r="5601" spans="11:11" x14ac:dyDescent="0.15">
      <c r="K5601" s="153"/>
    </row>
    <row r="5602" spans="11:11" x14ac:dyDescent="0.15">
      <c r="K5602" s="153"/>
    </row>
    <row r="5603" spans="11:11" x14ac:dyDescent="0.15">
      <c r="K5603" s="153"/>
    </row>
    <row r="5604" spans="11:11" x14ac:dyDescent="0.15">
      <c r="K5604" s="153"/>
    </row>
    <row r="5605" spans="11:11" x14ac:dyDescent="0.15">
      <c r="K5605" s="153"/>
    </row>
    <row r="5606" spans="11:11" x14ac:dyDescent="0.15">
      <c r="K5606" s="153"/>
    </row>
    <row r="5607" spans="11:11" x14ac:dyDescent="0.15">
      <c r="K5607" s="153"/>
    </row>
    <row r="5608" spans="11:11" x14ac:dyDescent="0.15">
      <c r="K5608" s="153"/>
    </row>
    <row r="5609" spans="11:11" x14ac:dyDescent="0.15">
      <c r="K5609" s="153"/>
    </row>
    <row r="5610" spans="11:11" x14ac:dyDescent="0.15">
      <c r="K5610" s="153"/>
    </row>
    <row r="5611" spans="11:11" x14ac:dyDescent="0.15">
      <c r="K5611" s="153"/>
    </row>
    <row r="5612" spans="11:11" x14ac:dyDescent="0.15">
      <c r="K5612" s="153"/>
    </row>
    <row r="5613" spans="11:11" x14ac:dyDescent="0.15">
      <c r="K5613" s="153"/>
    </row>
    <row r="5614" spans="11:11" x14ac:dyDescent="0.15">
      <c r="K5614" s="153"/>
    </row>
    <row r="5615" spans="11:11" x14ac:dyDescent="0.15">
      <c r="K5615" s="153"/>
    </row>
    <row r="5616" spans="11:11" x14ac:dyDescent="0.15">
      <c r="K5616" s="153"/>
    </row>
    <row r="5617" spans="11:11" x14ac:dyDescent="0.15">
      <c r="K5617" s="153"/>
    </row>
    <row r="5618" spans="11:11" x14ac:dyDescent="0.15">
      <c r="K5618" s="153"/>
    </row>
    <row r="5619" spans="11:11" x14ac:dyDescent="0.15">
      <c r="K5619" s="153"/>
    </row>
    <row r="5620" spans="11:11" x14ac:dyDescent="0.15">
      <c r="K5620" s="153"/>
    </row>
    <row r="5621" spans="11:11" x14ac:dyDescent="0.15">
      <c r="K5621" s="153"/>
    </row>
    <row r="5622" spans="11:11" x14ac:dyDescent="0.15">
      <c r="K5622" s="153"/>
    </row>
    <row r="5623" spans="11:11" x14ac:dyDescent="0.15">
      <c r="K5623" s="153"/>
    </row>
    <row r="5624" spans="11:11" x14ac:dyDescent="0.15">
      <c r="K5624" s="153"/>
    </row>
    <row r="5625" spans="11:11" x14ac:dyDescent="0.15">
      <c r="K5625" s="153"/>
    </row>
    <row r="5626" spans="11:11" x14ac:dyDescent="0.15">
      <c r="K5626" s="153"/>
    </row>
    <row r="5627" spans="11:11" x14ac:dyDescent="0.15">
      <c r="K5627" s="153"/>
    </row>
    <row r="5628" spans="11:11" x14ac:dyDescent="0.15">
      <c r="K5628" s="153"/>
    </row>
    <row r="5629" spans="11:11" x14ac:dyDescent="0.15">
      <c r="K5629" s="153"/>
    </row>
    <row r="5630" spans="11:11" x14ac:dyDescent="0.15">
      <c r="K5630" s="153"/>
    </row>
    <row r="5631" spans="11:11" x14ac:dyDescent="0.15">
      <c r="K5631" s="153"/>
    </row>
    <row r="5632" spans="11:11" x14ac:dyDescent="0.15">
      <c r="K5632" s="153"/>
    </row>
    <row r="5633" spans="11:11" x14ac:dyDescent="0.15">
      <c r="K5633" s="153"/>
    </row>
    <row r="5634" spans="11:11" x14ac:dyDescent="0.15">
      <c r="K5634" s="153"/>
    </row>
    <row r="5635" spans="11:11" x14ac:dyDescent="0.15">
      <c r="K5635" s="153"/>
    </row>
    <row r="5636" spans="11:11" x14ac:dyDescent="0.15">
      <c r="K5636" s="153"/>
    </row>
    <row r="5637" spans="11:11" x14ac:dyDescent="0.15">
      <c r="K5637" s="153"/>
    </row>
    <row r="5638" spans="11:11" x14ac:dyDescent="0.15">
      <c r="K5638" s="153"/>
    </row>
    <row r="5639" spans="11:11" x14ac:dyDescent="0.15">
      <c r="K5639" s="153"/>
    </row>
    <row r="5640" spans="11:11" x14ac:dyDescent="0.15">
      <c r="K5640" s="153"/>
    </row>
    <row r="5641" spans="11:11" x14ac:dyDescent="0.15">
      <c r="K5641" s="153"/>
    </row>
    <row r="5642" spans="11:11" x14ac:dyDescent="0.15">
      <c r="K5642" s="153"/>
    </row>
    <row r="5643" spans="11:11" x14ac:dyDescent="0.15">
      <c r="K5643" s="153"/>
    </row>
    <row r="5644" spans="11:11" x14ac:dyDescent="0.15">
      <c r="K5644" s="153"/>
    </row>
    <row r="5645" spans="11:11" x14ac:dyDescent="0.15">
      <c r="K5645" s="153"/>
    </row>
    <row r="5646" spans="11:11" x14ac:dyDescent="0.15">
      <c r="K5646" s="153"/>
    </row>
    <row r="5647" spans="11:11" x14ac:dyDescent="0.15">
      <c r="K5647" s="153"/>
    </row>
    <row r="5648" spans="11:11" x14ac:dyDescent="0.15">
      <c r="K5648" s="153"/>
    </row>
    <row r="5649" spans="11:11" x14ac:dyDescent="0.15">
      <c r="K5649" s="153"/>
    </row>
    <row r="5650" spans="11:11" x14ac:dyDescent="0.15">
      <c r="K5650" s="153"/>
    </row>
    <row r="5651" spans="11:11" x14ac:dyDescent="0.15">
      <c r="K5651" s="153"/>
    </row>
    <row r="5652" spans="11:11" x14ac:dyDescent="0.15">
      <c r="K5652" s="153"/>
    </row>
    <row r="5653" spans="11:11" x14ac:dyDescent="0.15">
      <c r="K5653" s="153"/>
    </row>
    <row r="5654" spans="11:11" x14ac:dyDescent="0.15">
      <c r="K5654" s="153"/>
    </row>
    <row r="5655" spans="11:11" x14ac:dyDescent="0.15">
      <c r="K5655" s="153"/>
    </row>
    <row r="5656" spans="11:11" x14ac:dyDescent="0.15">
      <c r="K5656" s="153"/>
    </row>
    <row r="5657" spans="11:11" x14ac:dyDescent="0.15">
      <c r="K5657" s="153"/>
    </row>
    <row r="5658" spans="11:11" x14ac:dyDescent="0.15">
      <c r="K5658" s="153"/>
    </row>
    <row r="5659" spans="11:11" x14ac:dyDescent="0.15">
      <c r="K5659" s="153"/>
    </row>
    <row r="5660" spans="11:11" x14ac:dyDescent="0.15">
      <c r="K5660" s="153"/>
    </row>
    <row r="5661" spans="11:11" x14ac:dyDescent="0.15">
      <c r="K5661" s="153"/>
    </row>
    <row r="5662" spans="11:11" x14ac:dyDescent="0.15">
      <c r="K5662" s="153"/>
    </row>
    <row r="5663" spans="11:11" x14ac:dyDescent="0.15">
      <c r="K5663" s="153"/>
    </row>
    <row r="5664" spans="11:11" x14ac:dyDescent="0.15">
      <c r="K5664" s="153"/>
    </row>
    <row r="5665" spans="11:11" x14ac:dyDescent="0.15">
      <c r="K5665" s="153"/>
    </row>
    <row r="5666" spans="11:11" x14ac:dyDescent="0.15">
      <c r="K5666" s="153"/>
    </row>
    <row r="5667" spans="11:11" x14ac:dyDescent="0.15">
      <c r="K5667" s="153"/>
    </row>
    <row r="5668" spans="11:11" x14ac:dyDescent="0.15">
      <c r="K5668" s="153"/>
    </row>
    <row r="5669" spans="11:11" x14ac:dyDescent="0.15">
      <c r="K5669" s="153"/>
    </row>
    <row r="5670" spans="11:11" x14ac:dyDescent="0.15">
      <c r="K5670" s="153"/>
    </row>
    <row r="5671" spans="11:11" x14ac:dyDescent="0.15">
      <c r="K5671" s="153"/>
    </row>
    <row r="5672" spans="11:11" x14ac:dyDescent="0.15">
      <c r="K5672" s="153"/>
    </row>
    <row r="5673" spans="11:11" x14ac:dyDescent="0.15">
      <c r="K5673" s="153"/>
    </row>
    <row r="5674" spans="11:11" x14ac:dyDescent="0.15">
      <c r="K5674" s="153"/>
    </row>
    <row r="5675" spans="11:11" x14ac:dyDescent="0.15">
      <c r="K5675" s="153"/>
    </row>
    <row r="5676" spans="11:11" x14ac:dyDescent="0.15">
      <c r="K5676" s="153"/>
    </row>
    <row r="5677" spans="11:11" x14ac:dyDescent="0.15">
      <c r="K5677" s="153"/>
    </row>
    <row r="5678" spans="11:11" x14ac:dyDescent="0.15">
      <c r="K5678" s="153"/>
    </row>
    <row r="5679" spans="11:11" x14ac:dyDescent="0.15">
      <c r="K5679" s="153"/>
    </row>
    <row r="5680" spans="11:11" x14ac:dyDescent="0.15">
      <c r="K5680" s="153"/>
    </row>
    <row r="5681" spans="11:11" x14ac:dyDescent="0.15">
      <c r="K5681" s="153"/>
    </row>
    <row r="5682" spans="11:11" x14ac:dyDescent="0.15">
      <c r="K5682" s="153"/>
    </row>
    <row r="5683" spans="11:11" x14ac:dyDescent="0.15">
      <c r="K5683" s="153"/>
    </row>
    <row r="5684" spans="11:11" x14ac:dyDescent="0.15">
      <c r="K5684" s="153"/>
    </row>
    <row r="5685" spans="11:11" x14ac:dyDescent="0.15">
      <c r="K5685" s="153"/>
    </row>
    <row r="5686" spans="11:11" x14ac:dyDescent="0.15">
      <c r="K5686" s="153"/>
    </row>
    <row r="5687" spans="11:11" x14ac:dyDescent="0.15">
      <c r="K5687" s="153"/>
    </row>
    <row r="5688" spans="11:11" x14ac:dyDescent="0.15">
      <c r="K5688" s="153"/>
    </row>
    <row r="5689" spans="11:11" x14ac:dyDescent="0.15">
      <c r="K5689" s="153"/>
    </row>
    <row r="5690" spans="11:11" x14ac:dyDescent="0.15">
      <c r="K5690" s="153"/>
    </row>
    <row r="5691" spans="11:11" x14ac:dyDescent="0.15">
      <c r="K5691" s="153"/>
    </row>
    <row r="5692" spans="11:11" x14ac:dyDescent="0.15">
      <c r="K5692" s="153"/>
    </row>
    <row r="5693" spans="11:11" x14ac:dyDescent="0.15">
      <c r="K5693" s="153"/>
    </row>
    <row r="5694" spans="11:11" x14ac:dyDescent="0.15">
      <c r="K5694" s="153"/>
    </row>
    <row r="5695" spans="11:11" x14ac:dyDescent="0.15">
      <c r="K5695" s="153"/>
    </row>
    <row r="5696" spans="11:11" x14ac:dyDescent="0.15">
      <c r="K5696" s="153"/>
    </row>
    <row r="5697" spans="11:11" x14ac:dyDescent="0.15">
      <c r="K5697" s="153"/>
    </row>
    <row r="5698" spans="11:11" x14ac:dyDescent="0.15">
      <c r="K5698" s="153"/>
    </row>
    <row r="5699" spans="11:11" x14ac:dyDescent="0.15">
      <c r="K5699" s="153"/>
    </row>
    <row r="5700" spans="11:11" x14ac:dyDescent="0.15">
      <c r="K5700" s="153"/>
    </row>
    <row r="5701" spans="11:11" x14ac:dyDescent="0.15">
      <c r="K5701" s="153"/>
    </row>
    <row r="5702" spans="11:11" x14ac:dyDescent="0.15">
      <c r="K5702" s="153"/>
    </row>
    <row r="5703" spans="11:11" x14ac:dyDescent="0.15">
      <c r="K5703" s="153"/>
    </row>
    <row r="5704" spans="11:11" x14ac:dyDescent="0.15">
      <c r="K5704" s="153"/>
    </row>
    <row r="5705" spans="11:11" x14ac:dyDescent="0.15">
      <c r="K5705" s="153"/>
    </row>
    <row r="5706" spans="11:11" x14ac:dyDescent="0.15">
      <c r="K5706" s="153"/>
    </row>
    <row r="5707" spans="11:11" x14ac:dyDescent="0.15">
      <c r="K5707" s="153"/>
    </row>
    <row r="5708" spans="11:11" x14ac:dyDescent="0.15">
      <c r="K5708" s="153"/>
    </row>
    <row r="5709" spans="11:11" x14ac:dyDescent="0.15">
      <c r="K5709" s="153"/>
    </row>
    <row r="5710" spans="11:11" x14ac:dyDescent="0.15">
      <c r="K5710" s="153"/>
    </row>
    <row r="5711" spans="11:11" x14ac:dyDescent="0.15">
      <c r="K5711" s="153"/>
    </row>
    <row r="5712" spans="11:11" x14ac:dyDescent="0.15">
      <c r="K5712" s="153"/>
    </row>
    <row r="5713" spans="11:11" x14ac:dyDescent="0.15">
      <c r="K5713" s="153"/>
    </row>
    <row r="5714" spans="11:11" x14ac:dyDescent="0.15">
      <c r="K5714" s="153"/>
    </row>
    <row r="5715" spans="11:11" x14ac:dyDescent="0.15">
      <c r="K5715" s="153"/>
    </row>
    <row r="5716" spans="11:11" x14ac:dyDescent="0.15">
      <c r="K5716" s="153"/>
    </row>
    <row r="5717" spans="11:11" x14ac:dyDescent="0.15">
      <c r="K5717" s="153"/>
    </row>
    <row r="5718" spans="11:11" x14ac:dyDescent="0.15">
      <c r="K5718" s="153"/>
    </row>
    <row r="5719" spans="11:11" x14ac:dyDescent="0.15">
      <c r="K5719" s="153"/>
    </row>
    <row r="5720" spans="11:11" x14ac:dyDescent="0.15">
      <c r="K5720" s="153"/>
    </row>
    <row r="5721" spans="11:11" x14ac:dyDescent="0.15">
      <c r="K5721" s="153"/>
    </row>
    <row r="5722" spans="11:11" x14ac:dyDescent="0.15">
      <c r="K5722" s="153"/>
    </row>
    <row r="5723" spans="11:11" x14ac:dyDescent="0.15">
      <c r="K5723" s="153"/>
    </row>
    <row r="5724" spans="11:11" x14ac:dyDescent="0.15">
      <c r="K5724" s="153"/>
    </row>
    <row r="5725" spans="11:11" x14ac:dyDescent="0.15">
      <c r="K5725" s="153"/>
    </row>
    <row r="5726" spans="11:11" x14ac:dyDescent="0.15">
      <c r="K5726" s="153"/>
    </row>
    <row r="5727" spans="11:11" x14ac:dyDescent="0.15">
      <c r="K5727" s="153"/>
    </row>
    <row r="5728" spans="11:11" x14ac:dyDescent="0.15">
      <c r="K5728" s="153"/>
    </row>
    <row r="5729" spans="11:11" x14ac:dyDescent="0.15">
      <c r="K5729" s="153"/>
    </row>
    <row r="5730" spans="11:11" x14ac:dyDescent="0.15">
      <c r="K5730" s="153"/>
    </row>
    <row r="5731" spans="11:11" x14ac:dyDescent="0.15">
      <c r="K5731" s="153"/>
    </row>
    <row r="5732" spans="11:11" x14ac:dyDescent="0.15">
      <c r="K5732" s="153"/>
    </row>
    <row r="5733" spans="11:11" x14ac:dyDescent="0.15">
      <c r="K5733" s="153"/>
    </row>
    <row r="5734" spans="11:11" x14ac:dyDescent="0.15">
      <c r="K5734" s="153"/>
    </row>
    <row r="5735" spans="11:11" x14ac:dyDescent="0.15">
      <c r="K5735" s="153"/>
    </row>
    <row r="5736" spans="11:11" x14ac:dyDescent="0.15">
      <c r="K5736" s="153"/>
    </row>
    <row r="5737" spans="11:11" x14ac:dyDescent="0.15">
      <c r="K5737" s="153"/>
    </row>
    <row r="5738" spans="11:11" x14ac:dyDescent="0.15">
      <c r="K5738" s="153"/>
    </row>
    <row r="5739" spans="11:11" x14ac:dyDescent="0.15">
      <c r="K5739" s="153"/>
    </row>
    <row r="5740" spans="11:11" x14ac:dyDescent="0.15">
      <c r="K5740" s="153"/>
    </row>
    <row r="5741" spans="11:11" x14ac:dyDescent="0.15">
      <c r="K5741" s="153"/>
    </row>
    <row r="5742" spans="11:11" x14ac:dyDescent="0.15">
      <c r="K5742" s="153"/>
    </row>
    <row r="5743" spans="11:11" x14ac:dyDescent="0.15">
      <c r="K5743" s="153"/>
    </row>
    <row r="5744" spans="11:11" x14ac:dyDescent="0.15">
      <c r="K5744" s="153"/>
    </row>
    <row r="5745" spans="11:11" x14ac:dyDescent="0.15">
      <c r="K5745" s="153"/>
    </row>
    <row r="5746" spans="11:11" x14ac:dyDescent="0.15">
      <c r="K5746" s="153"/>
    </row>
    <row r="5747" spans="11:11" x14ac:dyDescent="0.15">
      <c r="K5747" s="153"/>
    </row>
    <row r="5748" spans="11:11" x14ac:dyDescent="0.15">
      <c r="K5748" s="153"/>
    </row>
    <row r="5749" spans="11:11" x14ac:dyDescent="0.15">
      <c r="K5749" s="153"/>
    </row>
    <row r="5750" spans="11:11" x14ac:dyDescent="0.15">
      <c r="K5750" s="153"/>
    </row>
    <row r="5751" spans="11:11" x14ac:dyDescent="0.15">
      <c r="K5751" s="153"/>
    </row>
    <row r="5752" spans="11:11" x14ac:dyDescent="0.15">
      <c r="K5752" s="153"/>
    </row>
    <row r="5753" spans="11:11" x14ac:dyDescent="0.15">
      <c r="K5753" s="153"/>
    </row>
    <row r="5754" spans="11:11" x14ac:dyDescent="0.15">
      <c r="K5754" s="153"/>
    </row>
    <row r="5755" spans="11:11" x14ac:dyDescent="0.15">
      <c r="K5755" s="153"/>
    </row>
    <row r="5756" spans="11:11" x14ac:dyDescent="0.15">
      <c r="K5756" s="153"/>
    </row>
    <row r="5757" spans="11:11" x14ac:dyDescent="0.15">
      <c r="K5757" s="153"/>
    </row>
    <row r="5758" spans="11:11" x14ac:dyDescent="0.15">
      <c r="K5758" s="153"/>
    </row>
    <row r="5759" spans="11:11" x14ac:dyDescent="0.15">
      <c r="K5759" s="153"/>
    </row>
    <row r="5760" spans="11:11" x14ac:dyDescent="0.15">
      <c r="K5760" s="153"/>
    </row>
    <row r="5761" spans="11:11" x14ac:dyDescent="0.15">
      <c r="K5761" s="153"/>
    </row>
    <row r="5762" spans="11:11" x14ac:dyDescent="0.15">
      <c r="K5762" s="153"/>
    </row>
    <row r="5763" spans="11:11" x14ac:dyDescent="0.15">
      <c r="K5763" s="153"/>
    </row>
    <row r="5764" spans="11:11" x14ac:dyDescent="0.15">
      <c r="K5764" s="153"/>
    </row>
    <row r="5765" spans="11:11" x14ac:dyDescent="0.15">
      <c r="K5765" s="153"/>
    </row>
    <row r="5766" spans="11:11" x14ac:dyDescent="0.15">
      <c r="K5766" s="153"/>
    </row>
    <row r="5767" spans="11:11" x14ac:dyDescent="0.15">
      <c r="K5767" s="153"/>
    </row>
    <row r="5768" spans="11:11" x14ac:dyDescent="0.15">
      <c r="K5768" s="153"/>
    </row>
    <row r="5769" spans="11:11" x14ac:dyDescent="0.15">
      <c r="K5769" s="153"/>
    </row>
    <row r="5770" spans="11:11" x14ac:dyDescent="0.15">
      <c r="K5770" s="153"/>
    </row>
    <row r="5771" spans="11:11" x14ac:dyDescent="0.15">
      <c r="K5771" s="153"/>
    </row>
    <row r="5772" spans="11:11" x14ac:dyDescent="0.15">
      <c r="K5772" s="153"/>
    </row>
    <row r="5773" spans="11:11" x14ac:dyDescent="0.15">
      <c r="K5773" s="153"/>
    </row>
    <row r="5774" spans="11:11" x14ac:dyDescent="0.15">
      <c r="K5774" s="153"/>
    </row>
    <row r="5775" spans="11:11" x14ac:dyDescent="0.15">
      <c r="K5775" s="153"/>
    </row>
    <row r="5776" spans="11:11" x14ac:dyDescent="0.15">
      <c r="K5776" s="153"/>
    </row>
    <row r="5777" spans="11:11" x14ac:dyDescent="0.15">
      <c r="K5777" s="153"/>
    </row>
    <row r="5778" spans="11:11" x14ac:dyDescent="0.15">
      <c r="K5778" s="153"/>
    </row>
    <row r="5779" spans="11:11" x14ac:dyDescent="0.15">
      <c r="K5779" s="153"/>
    </row>
    <row r="5780" spans="11:11" x14ac:dyDescent="0.15">
      <c r="K5780" s="153"/>
    </row>
    <row r="5781" spans="11:11" x14ac:dyDescent="0.15">
      <c r="K5781" s="153"/>
    </row>
    <row r="5782" spans="11:11" x14ac:dyDescent="0.15">
      <c r="K5782" s="153"/>
    </row>
    <row r="5783" spans="11:11" x14ac:dyDescent="0.15">
      <c r="K5783" s="153"/>
    </row>
    <row r="5784" spans="11:11" x14ac:dyDescent="0.15">
      <c r="K5784" s="153"/>
    </row>
    <row r="5785" spans="11:11" x14ac:dyDescent="0.15">
      <c r="K5785" s="153"/>
    </row>
    <row r="5786" spans="11:11" x14ac:dyDescent="0.15">
      <c r="K5786" s="153"/>
    </row>
    <row r="5787" spans="11:11" x14ac:dyDescent="0.15">
      <c r="K5787" s="153"/>
    </row>
    <row r="5788" spans="11:11" x14ac:dyDescent="0.15">
      <c r="K5788" s="153"/>
    </row>
    <row r="5789" spans="11:11" x14ac:dyDescent="0.15">
      <c r="K5789" s="153"/>
    </row>
    <row r="5790" spans="11:11" x14ac:dyDescent="0.15">
      <c r="K5790" s="153"/>
    </row>
    <row r="5791" spans="11:11" x14ac:dyDescent="0.15">
      <c r="K5791" s="153"/>
    </row>
    <row r="5792" spans="11:11" x14ac:dyDescent="0.15">
      <c r="K5792" s="153"/>
    </row>
    <row r="5793" spans="11:11" x14ac:dyDescent="0.15">
      <c r="K5793" s="153"/>
    </row>
    <row r="5794" spans="11:11" x14ac:dyDescent="0.15">
      <c r="K5794" s="153"/>
    </row>
    <row r="5795" spans="11:11" x14ac:dyDescent="0.15">
      <c r="K5795" s="153"/>
    </row>
    <row r="5796" spans="11:11" x14ac:dyDescent="0.15">
      <c r="K5796" s="153"/>
    </row>
    <row r="5797" spans="11:11" x14ac:dyDescent="0.15">
      <c r="K5797" s="153"/>
    </row>
    <row r="5798" spans="11:11" x14ac:dyDescent="0.15">
      <c r="K5798" s="153"/>
    </row>
    <row r="5799" spans="11:11" x14ac:dyDescent="0.15">
      <c r="K5799" s="153"/>
    </row>
    <row r="5800" spans="11:11" x14ac:dyDescent="0.15">
      <c r="K5800" s="153"/>
    </row>
    <row r="5801" spans="11:11" x14ac:dyDescent="0.15">
      <c r="K5801" s="153"/>
    </row>
    <row r="5802" spans="11:11" x14ac:dyDescent="0.15">
      <c r="K5802" s="153"/>
    </row>
    <row r="5803" spans="11:11" x14ac:dyDescent="0.15">
      <c r="K5803" s="153"/>
    </row>
    <row r="5804" spans="11:11" x14ac:dyDescent="0.15">
      <c r="K5804" s="153"/>
    </row>
    <row r="5805" spans="11:11" x14ac:dyDescent="0.15">
      <c r="K5805" s="153"/>
    </row>
    <row r="5806" spans="11:11" x14ac:dyDescent="0.15">
      <c r="K5806" s="153"/>
    </row>
    <row r="5807" spans="11:11" x14ac:dyDescent="0.15">
      <c r="K5807" s="153"/>
    </row>
    <row r="5808" spans="11:11" x14ac:dyDescent="0.15">
      <c r="K5808" s="153"/>
    </row>
    <row r="5809" spans="11:11" x14ac:dyDescent="0.15">
      <c r="K5809" s="153"/>
    </row>
    <row r="5810" spans="11:11" x14ac:dyDescent="0.15">
      <c r="K5810" s="153"/>
    </row>
    <row r="5811" spans="11:11" x14ac:dyDescent="0.15">
      <c r="K5811" s="153"/>
    </row>
    <row r="5812" spans="11:11" x14ac:dyDescent="0.15">
      <c r="K5812" s="153"/>
    </row>
    <row r="5813" spans="11:11" x14ac:dyDescent="0.15">
      <c r="K5813" s="153"/>
    </row>
    <row r="5814" spans="11:11" x14ac:dyDescent="0.15">
      <c r="K5814" s="153"/>
    </row>
    <row r="5815" spans="11:11" x14ac:dyDescent="0.15">
      <c r="K5815" s="153"/>
    </row>
    <row r="5816" spans="11:11" x14ac:dyDescent="0.15">
      <c r="K5816" s="153"/>
    </row>
    <row r="5817" spans="11:11" x14ac:dyDescent="0.15">
      <c r="K5817" s="153"/>
    </row>
    <row r="5818" spans="11:11" x14ac:dyDescent="0.15">
      <c r="K5818" s="153"/>
    </row>
    <row r="5819" spans="11:11" x14ac:dyDescent="0.15">
      <c r="K5819" s="153"/>
    </row>
    <row r="5820" spans="11:11" x14ac:dyDescent="0.15">
      <c r="K5820" s="153"/>
    </row>
    <row r="5821" spans="11:11" x14ac:dyDescent="0.15">
      <c r="K5821" s="153"/>
    </row>
    <row r="5822" spans="11:11" x14ac:dyDescent="0.15">
      <c r="K5822" s="153"/>
    </row>
    <row r="5823" spans="11:11" x14ac:dyDescent="0.15">
      <c r="K5823" s="153"/>
    </row>
    <row r="5824" spans="11:11" x14ac:dyDescent="0.15">
      <c r="K5824" s="153"/>
    </row>
    <row r="5825" spans="11:11" x14ac:dyDescent="0.15">
      <c r="K5825" s="153"/>
    </row>
    <row r="5826" spans="11:11" x14ac:dyDescent="0.15">
      <c r="K5826" s="153"/>
    </row>
    <row r="5827" spans="11:11" x14ac:dyDescent="0.15">
      <c r="K5827" s="153"/>
    </row>
    <row r="5828" spans="11:11" x14ac:dyDescent="0.15">
      <c r="K5828" s="153"/>
    </row>
    <row r="5829" spans="11:11" x14ac:dyDescent="0.15">
      <c r="K5829" s="153"/>
    </row>
    <row r="5830" spans="11:11" x14ac:dyDescent="0.15">
      <c r="K5830" s="153"/>
    </row>
    <row r="5831" spans="11:11" x14ac:dyDescent="0.15">
      <c r="K5831" s="153"/>
    </row>
    <row r="5832" spans="11:11" x14ac:dyDescent="0.15">
      <c r="K5832" s="153"/>
    </row>
    <row r="5833" spans="11:11" x14ac:dyDescent="0.15">
      <c r="K5833" s="153"/>
    </row>
    <row r="5834" spans="11:11" x14ac:dyDescent="0.15">
      <c r="K5834" s="153"/>
    </row>
    <row r="5835" spans="11:11" x14ac:dyDescent="0.15">
      <c r="K5835" s="153"/>
    </row>
    <row r="5836" spans="11:11" x14ac:dyDescent="0.15">
      <c r="K5836" s="153"/>
    </row>
    <row r="5837" spans="11:11" x14ac:dyDescent="0.15">
      <c r="K5837" s="153"/>
    </row>
    <row r="5838" spans="11:11" x14ac:dyDescent="0.15">
      <c r="K5838" s="153"/>
    </row>
    <row r="5839" spans="11:11" x14ac:dyDescent="0.15">
      <c r="K5839" s="153"/>
    </row>
    <row r="5840" spans="11:11" x14ac:dyDescent="0.15">
      <c r="K5840" s="153"/>
    </row>
    <row r="5841" spans="11:11" x14ac:dyDescent="0.15">
      <c r="K5841" s="153"/>
    </row>
    <row r="5842" spans="11:11" x14ac:dyDescent="0.15">
      <c r="K5842" s="153"/>
    </row>
    <row r="5843" spans="11:11" x14ac:dyDescent="0.15">
      <c r="K5843" s="153"/>
    </row>
    <row r="5844" spans="11:11" x14ac:dyDescent="0.15">
      <c r="K5844" s="153"/>
    </row>
    <row r="5845" spans="11:11" x14ac:dyDescent="0.15">
      <c r="K5845" s="153"/>
    </row>
    <row r="5846" spans="11:11" x14ac:dyDescent="0.15">
      <c r="K5846" s="153"/>
    </row>
    <row r="5847" spans="11:11" x14ac:dyDescent="0.15">
      <c r="K5847" s="153"/>
    </row>
    <row r="5848" spans="11:11" x14ac:dyDescent="0.15">
      <c r="K5848" s="153"/>
    </row>
    <row r="5849" spans="11:11" x14ac:dyDescent="0.15">
      <c r="K5849" s="153"/>
    </row>
    <row r="5850" spans="11:11" x14ac:dyDescent="0.15">
      <c r="K5850" s="153"/>
    </row>
    <row r="5851" spans="11:11" x14ac:dyDescent="0.15">
      <c r="K5851" s="153"/>
    </row>
    <row r="5852" spans="11:11" x14ac:dyDescent="0.15">
      <c r="K5852" s="153"/>
    </row>
    <row r="5853" spans="11:11" x14ac:dyDescent="0.15">
      <c r="K5853" s="153"/>
    </row>
    <row r="5854" spans="11:11" x14ac:dyDescent="0.15">
      <c r="K5854" s="153"/>
    </row>
    <row r="5855" spans="11:11" x14ac:dyDescent="0.15">
      <c r="K5855" s="153"/>
    </row>
    <row r="5856" spans="11:11" x14ac:dyDescent="0.15">
      <c r="K5856" s="153"/>
    </row>
    <row r="5857" spans="11:11" x14ac:dyDescent="0.15">
      <c r="K5857" s="153"/>
    </row>
    <row r="5858" spans="11:11" x14ac:dyDescent="0.15">
      <c r="K5858" s="153"/>
    </row>
    <row r="5859" spans="11:11" x14ac:dyDescent="0.15">
      <c r="K5859" s="153"/>
    </row>
    <row r="5860" spans="11:11" x14ac:dyDescent="0.15">
      <c r="K5860" s="153"/>
    </row>
    <row r="5861" spans="11:11" x14ac:dyDescent="0.15">
      <c r="K5861" s="153"/>
    </row>
    <row r="5862" spans="11:11" x14ac:dyDescent="0.15">
      <c r="K5862" s="153"/>
    </row>
    <row r="5863" spans="11:11" x14ac:dyDescent="0.15">
      <c r="K5863" s="153"/>
    </row>
    <row r="5864" spans="11:11" x14ac:dyDescent="0.15">
      <c r="K5864" s="153"/>
    </row>
    <row r="5865" spans="11:11" x14ac:dyDescent="0.15">
      <c r="K5865" s="153"/>
    </row>
    <row r="5866" spans="11:11" x14ac:dyDescent="0.15">
      <c r="K5866" s="153"/>
    </row>
    <row r="5867" spans="11:11" x14ac:dyDescent="0.15">
      <c r="K5867" s="153"/>
    </row>
    <row r="5868" spans="11:11" x14ac:dyDescent="0.15">
      <c r="K5868" s="153"/>
    </row>
    <row r="5869" spans="11:11" x14ac:dyDescent="0.15">
      <c r="K5869" s="153"/>
    </row>
    <row r="5870" spans="11:11" x14ac:dyDescent="0.15">
      <c r="K5870" s="153"/>
    </row>
    <row r="5871" spans="11:11" x14ac:dyDescent="0.15">
      <c r="K5871" s="153"/>
    </row>
    <row r="5872" spans="11:11" x14ac:dyDescent="0.15">
      <c r="K5872" s="153"/>
    </row>
    <row r="5873" spans="11:11" x14ac:dyDescent="0.15">
      <c r="K5873" s="153"/>
    </row>
    <row r="5874" spans="11:11" x14ac:dyDescent="0.15">
      <c r="K5874" s="153"/>
    </row>
    <row r="5875" spans="11:11" x14ac:dyDescent="0.15">
      <c r="K5875" s="153"/>
    </row>
    <row r="5876" spans="11:11" x14ac:dyDescent="0.15">
      <c r="K5876" s="153"/>
    </row>
    <row r="5877" spans="11:11" x14ac:dyDescent="0.15">
      <c r="K5877" s="153"/>
    </row>
    <row r="5878" spans="11:11" x14ac:dyDescent="0.15">
      <c r="K5878" s="153"/>
    </row>
    <row r="5879" spans="11:11" x14ac:dyDescent="0.15">
      <c r="K5879" s="153"/>
    </row>
    <row r="5880" spans="11:11" x14ac:dyDescent="0.15">
      <c r="K5880" s="153"/>
    </row>
    <row r="5881" spans="11:11" x14ac:dyDescent="0.15">
      <c r="K5881" s="153"/>
    </row>
    <row r="5882" spans="11:11" x14ac:dyDescent="0.15">
      <c r="K5882" s="153"/>
    </row>
    <row r="5883" spans="11:11" x14ac:dyDescent="0.15">
      <c r="K5883" s="153"/>
    </row>
    <row r="5884" spans="11:11" x14ac:dyDescent="0.15">
      <c r="K5884" s="153"/>
    </row>
    <row r="5885" spans="11:11" x14ac:dyDescent="0.15">
      <c r="K5885" s="153"/>
    </row>
    <row r="5886" spans="11:11" x14ac:dyDescent="0.15">
      <c r="K5886" s="153"/>
    </row>
    <row r="5887" spans="11:11" x14ac:dyDescent="0.15">
      <c r="K5887" s="153"/>
    </row>
    <row r="5888" spans="11:11" x14ac:dyDescent="0.15">
      <c r="K5888" s="153"/>
    </row>
    <row r="5889" spans="11:11" x14ac:dyDescent="0.15">
      <c r="K5889" s="153"/>
    </row>
    <row r="5890" spans="11:11" x14ac:dyDescent="0.15">
      <c r="K5890" s="153"/>
    </row>
    <row r="5891" spans="11:11" x14ac:dyDescent="0.15">
      <c r="K5891" s="153"/>
    </row>
    <row r="5892" spans="11:11" x14ac:dyDescent="0.15">
      <c r="K5892" s="153"/>
    </row>
    <row r="5893" spans="11:11" x14ac:dyDescent="0.15">
      <c r="K5893" s="153"/>
    </row>
    <row r="5894" spans="11:11" x14ac:dyDescent="0.15">
      <c r="K5894" s="153"/>
    </row>
    <row r="5895" spans="11:11" x14ac:dyDescent="0.15">
      <c r="K5895" s="153"/>
    </row>
    <row r="5896" spans="11:11" x14ac:dyDescent="0.15">
      <c r="K5896" s="153"/>
    </row>
    <row r="5897" spans="11:11" x14ac:dyDescent="0.15">
      <c r="K5897" s="153"/>
    </row>
    <row r="5898" spans="11:11" x14ac:dyDescent="0.15">
      <c r="K5898" s="153"/>
    </row>
    <row r="5899" spans="11:11" x14ac:dyDescent="0.15">
      <c r="K5899" s="153"/>
    </row>
    <row r="5900" spans="11:11" x14ac:dyDescent="0.15">
      <c r="K5900" s="153"/>
    </row>
    <row r="5901" spans="11:11" x14ac:dyDescent="0.15">
      <c r="K5901" s="153"/>
    </row>
    <row r="5902" spans="11:11" x14ac:dyDescent="0.15">
      <c r="K5902" s="153"/>
    </row>
    <row r="5903" spans="11:11" x14ac:dyDescent="0.15">
      <c r="K5903" s="153"/>
    </row>
    <row r="5904" spans="11:11" x14ac:dyDescent="0.15">
      <c r="K5904" s="153"/>
    </row>
    <row r="5905" spans="11:11" x14ac:dyDescent="0.15">
      <c r="K5905" s="153"/>
    </row>
    <row r="5906" spans="11:11" x14ac:dyDescent="0.15">
      <c r="K5906" s="153"/>
    </row>
    <row r="5907" spans="11:11" x14ac:dyDescent="0.15">
      <c r="K5907" s="153"/>
    </row>
    <row r="5908" spans="11:11" x14ac:dyDescent="0.15">
      <c r="K5908" s="153"/>
    </row>
    <row r="5909" spans="11:11" x14ac:dyDescent="0.15">
      <c r="K5909" s="153"/>
    </row>
    <row r="5910" spans="11:11" x14ac:dyDescent="0.15">
      <c r="K5910" s="153"/>
    </row>
    <row r="5911" spans="11:11" x14ac:dyDescent="0.15">
      <c r="K5911" s="153"/>
    </row>
    <row r="5912" spans="11:11" x14ac:dyDescent="0.15">
      <c r="K5912" s="153"/>
    </row>
    <row r="5913" spans="11:11" x14ac:dyDescent="0.15">
      <c r="K5913" s="153"/>
    </row>
    <row r="5914" spans="11:11" x14ac:dyDescent="0.15">
      <c r="K5914" s="153"/>
    </row>
    <row r="5915" spans="11:11" x14ac:dyDescent="0.15">
      <c r="K5915" s="153"/>
    </row>
    <row r="5916" spans="11:11" x14ac:dyDescent="0.15">
      <c r="K5916" s="153"/>
    </row>
    <row r="5917" spans="11:11" x14ac:dyDescent="0.15">
      <c r="K5917" s="153"/>
    </row>
    <row r="5918" spans="11:11" x14ac:dyDescent="0.15">
      <c r="K5918" s="153"/>
    </row>
    <row r="5919" spans="11:11" x14ac:dyDescent="0.15">
      <c r="K5919" s="153"/>
    </row>
    <row r="5920" spans="11:11" x14ac:dyDescent="0.15">
      <c r="K5920" s="153"/>
    </row>
    <row r="5921" spans="11:11" x14ac:dyDescent="0.15">
      <c r="K5921" s="153"/>
    </row>
    <row r="5922" spans="11:11" x14ac:dyDescent="0.15">
      <c r="K5922" s="153"/>
    </row>
    <row r="5923" spans="11:11" x14ac:dyDescent="0.15">
      <c r="K5923" s="153"/>
    </row>
    <row r="5924" spans="11:11" x14ac:dyDescent="0.15">
      <c r="K5924" s="153"/>
    </row>
    <row r="5925" spans="11:11" x14ac:dyDescent="0.15">
      <c r="K5925" s="153"/>
    </row>
    <row r="5926" spans="11:11" x14ac:dyDescent="0.15">
      <c r="K5926" s="153"/>
    </row>
    <row r="5927" spans="11:11" x14ac:dyDescent="0.15">
      <c r="K5927" s="153"/>
    </row>
    <row r="5928" spans="11:11" x14ac:dyDescent="0.15">
      <c r="K5928" s="153"/>
    </row>
    <row r="5929" spans="11:11" x14ac:dyDescent="0.15">
      <c r="K5929" s="153"/>
    </row>
    <row r="5930" spans="11:11" x14ac:dyDescent="0.15">
      <c r="K5930" s="153"/>
    </row>
    <row r="5931" spans="11:11" x14ac:dyDescent="0.15">
      <c r="K5931" s="153"/>
    </row>
    <row r="5932" spans="11:11" x14ac:dyDescent="0.15">
      <c r="K5932" s="153"/>
    </row>
    <row r="5933" spans="11:11" x14ac:dyDescent="0.15">
      <c r="K5933" s="153"/>
    </row>
    <row r="5934" spans="11:11" x14ac:dyDescent="0.15">
      <c r="K5934" s="153"/>
    </row>
    <row r="5935" spans="11:11" x14ac:dyDescent="0.15">
      <c r="K5935" s="153"/>
    </row>
    <row r="5936" spans="11:11" x14ac:dyDescent="0.15">
      <c r="K5936" s="153"/>
    </row>
    <row r="5937" spans="11:11" x14ac:dyDescent="0.15">
      <c r="K5937" s="153"/>
    </row>
    <row r="5938" spans="11:11" x14ac:dyDescent="0.15">
      <c r="K5938" s="153"/>
    </row>
    <row r="5939" spans="11:11" x14ac:dyDescent="0.15">
      <c r="K5939" s="153"/>
    </row>
    <row r="5940" spans="11:11" x14ac:dyDescent="0.15">
      <c r="K5940" s="153"/>
    </row>
    <row r="5941" spans="11:11" x14ac:dyDescent="0.15">
      <c r="K5941" s="153"/>
    </row>
    <row r="5942" spans="11:11" x14ac:dyDescent="0.15">
      <c r="K5942" s="153"/>
    </row>
    <row r="5943" spans="11:11" x14ac:dyDescent="0.15">
      <c r="K5943" s="153"/>
    </row>
    <row r="5944" spans="11:11" x14ac:dyDescent="0.15">
      <c r="K5944" s="153"/>
    </row>
    <row r="5945" spans="11:11" x14ac:dyDescent="0.15">
      <c r="K5945" s="153"/>
    </row>
    <row r="5946" spans="11:11" x14ac:dyDescent="0.15">
      <c r="K5946" s="153"/>
    </row>
    <row r="5947" spans="11:11" x14ac:dyDescent="0.15">
      <c r="K5947" s="153"/>
    </row>
    <row r="5948" spans="11:11" x14ac:dyDescent="0.15">
      <c r="K5948" s="153"/>
    </row>
    <row r="5949" spans="11:11" x14ac:dyDescent="0.15">
      <c r="K5949" s="153"/>
    </row>
    <row r="5950" spans="11:11" x14ac:dyDescent="0.15">
      <c r="K5950" s="153"/>
    </row>
    <row r="5951" spans="11:11" x14ac:dyDescent="0.15">
      <c r="K5951" s="153"/>
    </row>
    <row r="5952" spans="11:11" x14ac:dyDescent="0.15">
      <c r="K5952" s="153"/>
    </row>
    <row r="5953" spans="11:11" x14ac:dyDescent="0.15">
      <c r="K5953" s="153"/>
    </row>
    <row r="5954" spans="11:11" x14ac:dyDescent="0.15">
      <c r="K5954" s="153"/>
    </row>
    <row r="5955" spans="11:11" x14ac:dyDescent="0.15">
      <c r="K5955" s="153"/>
    </row>
    <row r="5956" spans="11:11" x14ac:dyDescent="0.15">
      <c r="K5956" s="153"/>
    </row>
    <row r="5957" spans="11:11" x14ac:dyDescent="0.15">
      <c r="K5957" s="153"/>
    </row>
    <row r="5958" spans="11:11" x14ac:dyDescent="0.15">
      <c r="K5958" s="153"/>
    </row>
    <row r="5959" spans="11:11" x14ac:dyDescent="0.15">
      <c r="K5959" s="153"/>
    </row>
    <row r="5960" spans="11:11" x14ac:dyDescent="0.15">
      <c r="K5960" s="153"/>
    </row>
    <row r="5961" spans="11:11" x14ac:dyDescent="0.15">
      <c r="K5961" s="153"/>
    </row>
    <row r="5962" spans="11:11" x14ac:dyDescent="0.15">
      <c r="K5962" s="153"/>
    </row>
    <row r="5963" spans="11:11" x14ac:dyDescent="0.15">
      <c r="K5963" s="153"/>
    </row>
    <row r="5964" spans="11:11" x14ac:dyDescent="0.15">
      <c r="K5964" s="153"/>
    </row>
    <row r="5965" spans="11:11" x14ac:dyDescent="0.15">
      <c r="K5965" s="153"/>
    </row>
    <row r="5966" spans="11:11" x14ac:dyDescent="0.15">
      <c r="K5966" s="153"/>
    </row>
    <row r="5967" spans="11:11" x14ac:dyDescent="0.15">
      <c r="K5967" s="153"/>
    </row>
    <row r="5968" spans="11:11" x14ac:dyDescent="0.15">
      <c r="K5968" s="153"/>
    </row>
    <row r="5969" spans="11:11" x14ac:dyDescent="0.15">
      <c r="K5969" s="153"/>
    </row>
    <row r="5970" spans="11:11" x14ac:dyDescent="0.15">
      <c r="K5970" s="153"/>
    </row>
    <row r="5971" spans="11:11" x14ac:dyDescent="0.15">
      <c r="K5971" s="153"/>
    </row>
    <row r="5972" spans="11:11" x14ac:dyDescent="0.15">
      <c r="K5972" s="153"/>
    </row>
    <row r="5973" spans="11:11" x14ac:dyDescent="0.15">
      <c r="K5973" s="153"/>
    </row>
    <row r="5974" spans="11:11" x14ac:dyDescent="0.15">
      <c r="K5974" s="153"/>
    </row>
    <row r="5975" spans="11:11" x14ac:dyDescent="0.15">
      <c r="K5975" s="153"/>
    </row>
    <row r="5976" spans="11:11" x14ac:dyDescent="0.15">
      <c r="K5976" s="153"/>
    </row>
    <row r="5977" spans="11:11" x14ac:dyDescent="0.15">
      <c r="K5977" s="153"/>
    </row>
    <row r="5978" spans="11:11" x14ac:dyDescent="0.15">
      <c r="K5978" s="153"/>
    </row>
    <row r="5979" spans="11:11" x14ac:dyDescent="0.15">
      <c r="K5979" s="153"/>
    </row>
    <row r="5980" spans="11:11" x14ac:dyDescent="0.15">
      <c r="K5980" s="153"/>
    </row>
    <row r="5981" spans="11:11" x14ac:dyDescent="0.15">
      <c r="K5981" s="153"/>
    </row>
    <row r="5982" spans="11:11" x14ac:dyDescent="0.15">
      <c r="K5982" s="153"/>
    </row>
    <row r="5983" spans="11:11" x14ac:dyDescent="0.15">
      <c r="K5983" s="153"/>
    </row>
    <row r="5984" spans="11:11" x14ac:dyDescent="0.15">
      <c r="K5984" s="153"/>
    </row>
    <row r="5985" spans="11:11" x14ac:dyDescent="0.15">
      <c r="K5985" s="153"/>
    </row>
    <row r="5986" spans="11:11" x14ac:dyDescent="0.15">
      <c r="K5986" s="153"/>
    </row>
    <row r="5987" spans="11:11" x14ac:dyDescent="0.15">
      <c r="K5987" s="153"/>
    </row>
    <row r="5988" spans="11:11" x14ac:dyDescent="0.15">
      <c r="K5988" s="153"/>
    </row>
    <row r="5989" spans="11:11" x14ac:dyDescent="0.15">
      <c r="K5989" s="153"/>
    </row>
    <row r="5990" spans="11:11" x14ac:dyDescent="0.15">
      <c r="K5990" s="153"/>
    </row>
    <row r="5991" spans="11:11" x14ac:dyDescent="0.15">
      <c r="K5991" s="153"/>
    </row>
    <row r="5992" spans="11:11" x14ac:dyDescent="0.15">
      <c r="K5992" s="153"/>
    </row>
    <row r="5993" spans="11:11" x14ac:dyDescent="0.15">
      <c r="K5993" s="153"/>
    </row>
    <row r="5994" spans="11:11" x14ac:dyDescent="0.15">
      <c r="K5994" s="153"/>
    </row>
    <row r="5995" spans="11:11" x14ac:dyDescent="0.15">
      <c r="K5995" s="153"/>
    </row>
    <row r="5996" spans="11:11" x14ac:dyDescent="0.15">
      <c r="K5996" s="153"/>
    </row>
    <row r="5997" spans="11:11" x14ac:dyDescent="0.15">
      <c r="K5997" s="153"/>
    </row>
    <row r="5998" spans="11:11" x14ac:dyDescent="0.15">
      <c r="K5998" s="153"/>
    </row>
    <row r="5999" spans="11:11" x14ac:dyDescent="0.15">
      <c r="K5999" s="153"/>
    </row>
    <row r="6000" spans="11:11" x14ac:dyDescent="0.15">
      <c r="K6000" s="153"/>
    </row>
    <row r="6001" spans="11:11" x14ac:dyDescent="0.15">
      <c r="K6001" s="153"/>
    </row>
    <row r="6002" spans="11:11" x14ac:dyDescent="0.15">
      <c r="K6002" s="153"/>
    </row>
    <row r="6003" spans="11:11" x14ac:dyDescent="0.15">
      <c r="K6003" s="153"/>
    </row>
    <row r="6004" spans="11:11" x14ac:dyDescent="0.15">
      <c r="K6004" s="153"/>
    </row>
    <row r="6005" spans="11:11" x14ac:dyDescent="0.15">
      <c r="K6005" s="153"/>
    </row>
    <row r="6006" spans="11:11" x14ac:dyDescent="0.15">
      <c r="K6006" s="153"/>
    </row>
    <row r="6007" spans="11:11" x14ac:dyDescent="0.15">
      <c r="K6007" s="153"/>
    </row>
    <row r="6008" spans="11:11" x14ac:dyDescent="0.15">
      <c r="K6008" s="153"/>
    </row>
    <row r="6009" spans="11:11" x14ac:dyDescent="0.15">
      <c r="K6009" s="153"/>
    </row>
    <row r="6010" spans="11:11" x14ac:dyDescent="0.15">
      <c r="K6010" s="153"/>
    </row>
    <row r="6011" spans="11:11" x14ac:dyDescent="0.15">
      <c r="K6011" s="153"/>
    </row>
    <row r="6012" spans="11:11" x14ac:dyDescent="0.15">
      <c r="K6012" s="153"/>
    </row>
    <row r="6013" spans="11:11" x14ac:dyDescent="0.15">
      <c r="K6013" s="153"/>
    </row>
    <row r="6014" spans="11:11" x14ac:dyDescent="0.15">
      <c r="K6014" s="153"/>
    </row>
    <row r="6015" spans="11:11" x14ac:dyDescent="0.15">
      <c r="K6015" s="153"/>
    </row>
    <row r="6016" spans="11:11" x14ac:dyDescent="0.15">
      <c r="K6016" s="153"/>
    </row>
    <row r="6017" spans="11:11" x14ac:dyDescent="0.15">
      <c r="K6017" s="153"/>
    </row>
    <row r="6018" spans="11:11" x14ac:dyDescent="0.15">
      <c r="K6018" s="153"/>
    </row>
    <row r="6019" spans="11:11" x14ac:dyDescent="0.15">
      <c r="K6019" s="153"/>
    </row>
    <row r="6020" spans="11:11" x14ac:dyDescent="0.15">
      <c r="K6020" s="153"/>
    </row>
    <row r="6021" spans="11:11" x14ac:dyDescent="0.15">
      <c r="K6021" s="153"/>
    </row>
    <row r="6022" spans="11:11" x14ac:dyDescent="0.15">
      <c r="K6022" s="153"/>
    </row>
    <row r="6023" spans="11:11" x14ac:dyDescent="0.15">
      <c r="K6023" s="153"/>
    </row>
    <row r="6024" spans="11:11" x14ac:dyDescent="0.15">
      <c r="K6024" s="153"/>
    </row>
    <row r="6025" spans="11:11" x14ac:dyDescent="0.15">
      <c r="K6025" s="153"/>
    </row>
    <row r="6026" spans="11:11" x14ac:dyDescent="0.15">
      <c r="K6026" s="153"/>
    </row>
    <row r="6027" spans="11:11" x14ac:dyDescent="0.15">
      <c r="K6027" s="153"/>
    </row>
    <row r="6028" spans="11:11" x14ac:dyDescent="0.15">
      <c r="K6028" s="153"/>
    </row>
    <row r="6029" spans="11:11" x14ac:dyDescent="0.15">
      <c r="K6029" s="153"/>
    </row>
    <row r="6030" spans="11:11" x14ac:dyDescent="0.15">
      <c r="K6030" s="153"/>
    </row>
    <row r="6031" spans="11:11" x14ac:dyDescent="0.15">
      <c r="K6031" s="153"/>
    </row>
    <row r="6032" spans="11:11" x14ac:dyDescent="0.15">
      <c r="K6032" s="153"/>
    </row>
    <row r="6033" spans="11:11" x14ac:dyDescent="0.15">
      <c r="K6033" s="153"/>
    </row>
    <row r="6034" spans="11:11" x14ac:dyDescent="0.15">
      <c r="K6034" s="153"/>
    </row>
    <row r="6035" spans="11:11" x14ac:dyDescent="0.15">
      <c r="K6035" s="153"/>
    </row>
    <row r="6036" spans="11:11" x14ac:dyDescent="0.15">
      <c r="K6036" s="153"/>
    </row>
    <row r="6037" spans="11:11" x14ac:dyDescent="0.15">
      <c r="K6037" s="153"/>
    </row>
    <row r="6038" spans="11:11" x14ac:dyDescent="0.15">
      <c r="K6038" s="153"/>
    </row>
    <row r="6039" spans="11:11" x14ac:dyDescent="0.15">
      <c r="K6039" s="153"/>
    </row>
    <row r="6040" spans="11:11" x14ac:dyDescent="0.15">
      <c r="K6040" s="153"/>
    </row>
    <row r="6041" spans="11:11" x14ac:dyDescent="0.15">
      <c r="K6041" s="153"/>
    </row>
    <row r="6042" spans="11:11" x14ac:dyDescent="0.15">
      <c r="K6042" s="153"/>
    </row>
    <row r="6043" spans="11:11" x14ac:dyDescent="0.15">
      <c r="K6043" s="153"/>
    </row>
    <row r="6044" spans="11:11" x14ac:dyDescent="0.15">
      <c r="K6044" s="153"/>
    </row>
    <row r="6045" spans="11:11" x14ac:dyDescent="0.15">
      <c r="K6045" s="153"/>
    </row>
    <row r="6046" spans="11:11" x14ac:dyDescent="0.15">
      <c r="K6046" s="153"/>
    </row>
    <row r="6047" spans="11:11" x14ac:dyDescent="0.15">
      <c r="K6047" s="153"/>
    </row>
    <row r="6048" spans="11:11" x14ac:dyDescent="0.15">
      <c r="K6048" s="153"/>
    </row>
    <row r="6049" spans="11:11" x14ac:dyDescent="0.15">
      <c r="K6049" s="153"/>
    </row>
    <row r="6050" spans="11:11" x14ac:dyDescent="0.15">
      <c r="K6050" s="153"/>
    </row>
    <row r="6051" spans="11:11" x14ac:dyDescent="0.15">
      <c r="K6051" s="153"/>
    </row>
    <row r="6052" spans="11:11" x14ac:dyDescent="0.15">
      <c r="K6052" s="153"/>
    </row>
    <row r="6053" spans="11:11" x14ac:dyDescent="0.15">
      <c r="K6053" s="153"/>
    </row>
    <row r="6054" spans="11:11" x14ac:dyDescent="0.15">
      <c r="K6054" s="153"/>
    </row>
    <row r="6055" spans="11:11" x14ac:dyDescent="0.15">
      <c r="K6055" s="153"/>
    </row>
    <row r="6056" spans="11:11" x14ac:dyDescent="0.15">
      <c r="K6056" s="153"/>
    </row>
    <row r="6057" spans="11:11" x14ac:dyDescent="0.15">
      <c r="K6057" s="153"/>
    </row>
    <row r="6058" spans="11:11" x14ac:dyDescent="0.15">
      <c r="K6058" s="153"/>
    </row>
    <row r="6059" spans="11:11" x14ac:dyDescent="0.15">
      <c r="K6059" s="153"/>
    </row>
    <row r="6060" spans="11:11" x14ac:dyDescent="0.15">
      <c r="K6060" s="153"/>
    </row>
    <row r="6061" spans="11:11" x14ac:dyDescent="0.15">
      <c r="K6061" s="153"/>
    </row>
    <row r="6062" spans="11:11" x14ac:dyDescent="0.15">
      <c r="K6062" s="153"/>
    </row>
    <row r="6063" spans="11:11" x14ac:dyDescent="0.15">
      <c r="K6063" s="153"/>
    </row>
    <row r="6064" spans="11:11" x14ac:dyDescent="0.15">
      <c r="K6064" s="153"/>
    </row>
    <row r="6065" spans="11:11" x14ac:dyDescent="0.15">
      <c r="K6065" s="153"/>
    </row>
    <row r="6066" spans="11:11" x14ac:dyDescent="0.15">
      <c r="K6066" s="153"/>
    </row>
    <row r="6067" spans="11:11" x14ac:dyDescent="0.15">
      <c r="K6067" s="153"/>
    </row>
    <row r="6068" spans="11:11" x14ac:dyDescent="0.15">
      <c r="K6068" s="153"/>
    </row>
    <row r="6069" spans="11:11" x14ac:dyDescent="0.15">
      <c r="K6069" s="153"/>
    </row>
    <row r="6070" spans="11:11" x14ac:dyDescent="0.15">
      <c r="K6070" s="153"/>
    </row>
    <row r="6071" spans="11:11" x14ac:dyDescent="0.15">
      <c r="K6071" s="153"/>
    </row>
    <row r="6072" spans="11:11" x14ac:dyDescent="0.15">
      <c r="K6072" s="153"/>
    </row>
    <row r="6073" spans="11:11" x14ac:dyDescent="0.15">
      <c r="K6073" s="153"/>
    </row>
    <row r="6074" spans="11:11" x14ac:dyDescent="0.15">
      <c r="K6074" s="153"/>
    </row>
    <row r="6075" spans="11:11" x14ac:dyDescent="0.15">
      <c r="K6075" s="153"/>
    </row>
    <row r="6076" spans="11:11" x14ac:dyDescent="0.15">
      <c r="K6076" s="153"/>
    </row>
    <row r="6077" spans="11:11" x14ac:dyDescent="0.15">
      <c r="K6077" s="153"/>
    </row>
    <row r="6078" spans="11:11" x14ac:dyDescent="0.15">
      <c r="K6078" s="153"/>
    </row>
    <row r="6079" spans="11:11" x14ac:dyDescent="0.15">
      <c r="K6079" s="153"/>
    </row>
    <row r="6080" spans="11:11" x14ac:dyDescent="0.15">
      <c r="K6080" s="153"/>
    </row>
    <row r="6081" spans="11:11" x14ac:dyDescent="0.15">
      <c r="K6081" s="153"/>
    </row>
    <row r="6082" spans="11:11" x14ac:dyDescent="0.15">
      <c r="K6082" s="153"/>
    </row>
    <row r="6083" spans="11:11" x14ac:dyDescent="0.15">
      <c r="K6083" s="153"/>
    </row>
    <row r="6084" spans="11:11" x14ac:dyDescent="0.15">
      <c r="K6084" s="153"/>
    </row>
    <row r="6085" spans="11:11" x14ac:dyDescent="0.15">
      <c r="K6085" s="153"/>
    </row>
    <row r="6086" spans="11:11" x14ac:dyDescent="0.15">
      <c r="K6086" s="153"/>
    </row>
    <row r="6087" spans="11:11" x14ac:dyDescent="0.15">
      <c r="K6087" s="153"/>
    </row>
    <row r="6088" spans="11:11" x14ac:dyDescent="0.15">
      <c r="K6088" s="153"/>
    </row>
    <row r="6089" spans="11:11" x14ac:dyDescent="0.15">
      <c r="K6089" s="153"/>
    </row>
    <row r="6090" spans="11:11" x14ac:dyDescent="0.15">
      <c r="K6090" s="153"/>
    </row>
    <row r="6091" spans="11:11" x14ac:dyDescent="0.15">
      <c r="K6091" s="153"/>
    </row>
    <row r="6092" spans="11:11" x14ac:dyDescent="0.15">
      <c r="K6092" s="153"/>
    </row>
    <row r="6093" spans="11:11" x14ac:dyDescent="0.15">
      <c r="K6093" s="153"/>
    </row>
    <row r="6094" spans="11:11" x14ac:dyDescent="0.15">
      <c r="K6094" s="153"/>
    </row>
    <row r="6095" spans="11:11" x14ac:dyDescent="0.15">
      <c r="K6095" s="153"/>
    </row>
    <row r="6096" spans="11:11" x14ac:dyDescent="0.15">
      <c r="K6096" s="153"/>
    </row>
    <row r="6097" spans="11:11" x14ac:dyDescent="0.15">
      <c r="K6097" s="153"/>
    </row>
    <row r="6098" spans="11:11" x14ac:dyDescent="0.15">
      <c r="K6098" s="153"/>
    </row>
    <row r="6099" spans="11:11" x14ac:dyDescent="0.15">
      <c r="K6099" s="153"/>
    </row>
    <row r="6100" spans="11:11" x14ac:dyDescent="0.15">
      <c r="K6100" s="153"/>
    </row>
    <row r="6101" spans="11:11" x14ac:dyDescent="0.15">
      <c r="K6101" s="153"/>
    </row>
    <row r="6102" spans="11:11" x14ac:dyDescent="0.15">
      <c r="K6102" s="153"/>
    </row>
    <row r="6103" spans="11:11" x14ac:dyDescent="0.15">
      <c r="K6103" s="153"/>
    </row>
    <row r="6104" spans="11:11" x14ac:dyDescent="0.15">
      <c r="K6104" s="153"/>
    </row>
    <row r="6105" spans="11:11" x14ac:dyDescent="0.15">
      <c r="K6105" s="153"/>
    </row>
    <row r="6106" spans="11:11" x14ac:dyDescent="0.15">
      <c r="K6106" s="153"/>
    </row>
    <row r="6107" spans="11:11" x14ac:dyDescent="0.15">
      <c r="K6107" s="153"/>
    </row>
    <row r="6108" spans="11:11" x14ac:dyDescent="0.15">
      <c r="K6108" s="153"/>
    </row>
    <row r="6109" spans="11:11" x14ac:dyDescent="0.15">
      <c r="K6109" s="153"/>
    </row>
    <row r="6110" spans="11:11" x14ac:dyDescent="0.15">
      <c r="K6110" s="153"/>
    </row>
    <row r="6111" spans="11:11" x14ac:dyDescent="0.15">
      <c r="K6111" s="153"/>
    </row>
    <row r="6112" spans="11:11" x14ac:dyDescent="0.15">
      <c r="K6112" s="153"/>
    </row>
    <row r="6113" spans="11:11" x14ac:dyDescent="0.15">
      <c r="K6113" s="153"/>
    </row>
    <row r="6114" spans="11:11" x14ac:dyDescent="0.15">
      <c r="K6114" s="153"/>
    </row>
    <row r="6115" spans="11:11" x14ac:dyDescent="0.15">
      <c r="K6115" s="153"/>
    </row>
    <row r="6116" spans="11:11" x14ac:dyDescent="0.15">
      <c r="K6116" s="153"/>
    </row>
    <row r="6117" spans="11:11" x14ac:dyDescent="0.15">
      <c r="K6117" s="153"/>
    </row>
    <row r="6118" spans="11:11" x14ac:dyDescent="0.15">
      <c r="K6118" s="153"/>
    </row>
    <row r="6119" spans="11:11" x14ac:dyDescent="0.15">
      <c r="K6119" s="153"/>
    </row>
    <row r="6120" spans="11:11" x14ac:dyDescent="0.15">
      <c r="K6120" s="153"/>
    </row>
    <row r="6121" spans="11:11" x14ac:dyDescent="0.15">
      <c r="K6121" s="153"/>
    </row>
    <row r="6122" spans="11:11" x14ac:dyDescent="0.15">
      <c r="K6122" s="153"/>
    </row>
    <row r="6123" spans="11:11" x14ac:dyDescent="0.15">
      <c r="K6123" s="153"/>
    </row>
    <row r="6124" spans="11:11" x14ac:dyDescent="0.15">
      <c r="K6124" s="153"/>
    </row>
    <row r="6125" spans="11:11" x14ac:dyDescent="0.15">
      <c r="K6125" s="153"/>
    </row>
    <row r="6126" spans="11:11" x14ac:dyDescent="0.15">
      <c r="K6126" s="153"/>
    </row>
    <row r="6127" spans="11:11" x14ac:dyDescent="0.15">
      <c r="K6127" s="153"/>
    </row>
    <row r="6128" spans="11:11" x14ac:dyDescent="0.15">
      <c r="K6128" s="153"/>
    </row>
    <row r="6129" spans="11:11" x14ac:dyDescent="0.15">
      <c r="K6129" s="153"/>
    </row>
    <row r="6130" spans="11:11" x14ac:dyDescent="0.15">
      <c r="K6130" s="153"/>
    </row>
    <row r="6131" spans="11:11" x14ac:dyDescent="0.15">
      <c r="K6131" s="153"/>
    </row>
    <row r="6132" spans="11:11" x14ac:dyDescent="0.15">
      <c r="K6132" s="153"/>
    </row>
    <row r="6133" spans="11:11" x14ac:dyDescent="0.15">
      <c r="K6133" s="153"/>
    </row>
    <row r="6134" spans="11:11" x14ac:dyDescent="0.15">
      <c r="K6134" s="153"/>
    </row>
    <row r="6135" spans="11:11" x14ac:dyDescent="0.15">
      <c r="K6135" s="153"/>
    </row>
    <row r="6136" spans="11:11" x14ac:dyDescent="0.15">
      <c r="K6136" s="153"/>
    </row>
    <row r="6137" spans="11:11" x14ac:dyDescent="0.15">
      <c r="K6137" s="153"/>
    </row>
    <row r="6138" spans="11:11" x14ac:dyDescent="0.15">
      <c r="K6138" s="153"/>
    </row>
    <row r="6139" spans="11:11" x14ac:dyDescent="0.15">
      <c r="K6139" s="153"/>
    </row>
    <row r="6140" spans="11:11" x14ac:dyDescent="0.15">
      <c r="K6140" s="153"/>
    </row>
    <row r="6141" spans="11:11" x14ac:dyDescent="0.15">
      <c r="K6141" s="153"/>
    </row>
    <row r="6142" spans="11:11" x14ac:dyDescent="0.15">
      <c r="K6142" s="153"/>
    </row>
    <row r="6143" spans="11:11" x14ac:dyDescent="0.15">
      <c r="K6143" s="153"/>
    </row>
    <row r="6144" spans="11:11" x14ac:dyDescent="0.15">
      <c r="K6144" s="153"/>
    </row>
    <row r="6145" spans="11:11" x14ac:dyDescent="0.15">
      <c r="K6145" s="153"/>
    </row>
    <row r="6146" spans="11:11" x14ac:dyDescent="0.15">
      <c r="K6146" s="153"/>
    </row>
    <row r="6147" spans="11:11" x14ac:dyDescent="0.15">
      <c r="K6147" s="153"/>
    </row>
    <row r="6148" spans="11:11" x14ac:dyDescent="0.15">
      <c r="K6148" s="153"/>
    </row>
    <row r="6149" spans="11:11" x14ac:dyDescent="0.15">
      <c r="K6149" s="153"/>
    </row>
    <row r="6150" spans="11:11" x14ac:dyDescent="0.15">
      <c r="K6150" s="153"/>
    </row>
    <row r="6151" spans="11:11" x14ac:dyDescent="0.15">
      <c r="K6151" s="153"/>
    </row>
    <row r="6152" spans="11:11" x14ac:dyDescent="0.15">
      <c r="K6152" s="153"/>
    </row>
    <row r="6153" spans="11:11" x14ac:dyDescent="0.15">
      <c r="K6153" s="153"/>
    </row>
    <row r="6154" spans="11:11" x14ac:dyDescent="0.15">
      <c r="K6154" s="153"/>
    </row>
    <row r="6155" spans="11:11" x14ac:dyDescent="0.15">
      <c r="K6155" s="153"/>
    </row>
    <row r="6156" spans="11:11" x14ac:dyDescent="0.15">
      <c r="K6156" s="153"/>
    </row>
    <row r="6157" spans="11:11" x14ac:dyDescent="0.15">
      <c r="K6157" s="153"/>
    </row>
    <row r="6158" spans="11:11" x14ac:dyDescent="0.15">
      <c r="K6158" s="153"/>
    </row>
    <row r="6159" spans="11:11" x14ac:dyDescent="0.15">
      <c r="K6159" s="153"/>
    </row>
    <row r="6160" spans="11:11" x14ac:dyDescent="0.15">
      <c r="K6160" s="153"/>
    </row>
    <row r="6161" spans="11:11" x14ac:dyDescent="0.15">
      <c r="K6161" s="153"/>
    </row>
    <row r="6162" spans="11:11" x14ac:dyDescent="0.15">
      <c r="K6162" s="153"/>
    </row>
    <row r="6163" spans="11:11" x14ac:dyDescent="0.15">
      <c r="K6163" s="153"/>
    </row>
    <row r="6164" spans="11:11" x14ac:dyDescent="0.15">
      <c r="K6164" s="153"/>
    </row>
    <row r="6165" spans="11:11" x14ac:dyDescent="0.15">
      <c r="K6165" s="153"/>
    </row>
    <row r="6166" spans="11:11" x14ac:dyDescent="0.15">
      <c r="K6166" s="153"/>
    </row>
    <row r="6167" spans="11:11" x14ac:dyDescent="0.15">
      <c r="K6167" s="153"/>
    </row>
    <row r="6168" spans="11:11" x14ac:dyDescent="0.15">
      <c r="K6168" s="153"/>
    </row>
    <row r="6169" spans="11:11" x14ac:dyDescent="0.15">
      <c r="K6169" s="153"/>
    </row>
    <row r="6170" spans="11:11" x14ac:dyDescent="0.15">
      <c r="K6170" s="153"/>
    </row>
    <row r="6171" spans="11:11" x14ac:dyDescent="0.15">
      <c r="K6171" s="153"/>
    </row>
    <row r="6172" spans="11:11" x14ac:dyDescent="0.15">
      <c r="K6172" s="153"/>
    </row>
    <row r="6173" spans="11:11" x14ac:dyDescent="0.15">
      <c r="K6173" s="153"/>
    </row>
    <row r="6174" spans="11:11" x14ac:dyDescent="0.15">
      <c r="K6174" s="153"/>
    </row>
    <row r="6175" spans="11:11" x14ac:dyDescent="0.15">
      <c r="K6175" s="153"/>
    </row>
    <row r="6176" spans="11:11" x14ac:dyDescent="0.15">
      <c r="K6176" s="153"/>
    </row>
    <row r="6177" spans="11:11" x14ac:dyDescent="0.15">
      <c r="K6177" s="153"/>
    </row>
    <row r="6178" spans="11:11" x14ac:dyDescent="0.15">
      <c r="K6178" s="153"/>
    </row>
    <row r="6179" spans="11:11" x14ac:dyDescent="0.15">
      <c r="K6179" s="153"/>
    </row>
    <row r="6180" spans="11:11" x14ac:dyDescent="0.15">
      <c r="K6180" s="153"/>
    </row>
    <row r="6181" spans="11:11" x14ac:dyDescent="0.15">
      <c r="K6181" s="153"/>
    </row>
    <row r="6182" spans="11:11" x14ac:dyDescent="0.15">
      <c r="K6182" s="153"/>
    </row>
    <row r="6183" spans="11:11" x14ac:dyDescent="0.15">
      <c r="K6183" s="153"/>
    </row>
    <row r="6184" spans="11:11" x14ac:dyDescent="0.15">
      <c r="K6184" s="153"/>
    </row>
    <row r="6185" spans="11:11" x14ac:dyDescent="0.15">
      <c r="K6185" s="153"/>
    </row>
    <row r="6186" spans="11:11" x14ac:dyDescent="0.15">
      <c r="K6186" s="153"/>
    </row>
    <row r="6187" spans="11:11" x14ac:dyDescent="0.15">
      <c r="K6187" s="153"/>
    </row>
    <row r="6188" spans="11:11" x14ac:dyDescent="0.15">
      <c r="K6188" s="153"/>
    </row>
    <row r="6189" spans="11:11" x14ac:dyDescent="0.15">
      <c r="K6189" s="153"/>
    </row>
    <row r="6190" spans="11:11" x14ac:dyDescent="0.15">
      <c r="K6190" s="153"/>
    </row>
    <row r="6191" spans="11:11" x14ac:dyDescent="0.15">
      <c r="K6191" s="153"/>
    </row>
    <row r="6192" spans="11:11" x14ac:dyDescent="0.15">
      <c r="K6192" s="153"/>
    </row>
    <row r="6193" spans="11:11" x14ac:dyDescent="0.15">
      <c r="K6193" s="153"/>
    </row>
    <row r="6194" spans="11:11" x14ac:dyDescent="0.15">
      <c r="K6194" s="153"/>
    </row>
    <row r="6195" spans="11:11" x14ac:dyDescent="0.15">
      <c r="K6195" s="153"/>
    </row>
    <row r="6196" spans="11:11" x14ac:dyDescent="0.15">
      <c r="K6196" s="153"/>
    </row>
    <row r="6197" spans="11:11" x14ac:dyDescent="0.15">
      <c r="K6197" s="153"/>
    </row>
    <row r="6198" spans="11:11" x14ac:dyDescent="0.15">
      <c r="K6198" s="153"/>
    </row>
    <row r="6199" spans="11:11" x14ac:dyDescent="0.15">
      <c r="K6199" s="153"/>
    </row>
    <row r="6200" spans="11:11" x14ac:dyDescent="0.15">
      <c r="K6200" s="153"/>
    </row>
    <row r="6201" spans="11:11" x14ac:dyDescent="0.15">
      <c r="K6201" s="153"/>
    </row>
    <row r="6202" spans="11:11" x14ac:dyDescent="0.15">
      <c r="K6202" s="153"/>
    </row>
    <row r="6203" spans="11:11" x14ac:dyDescent="0.15">
      <c r="K6203" s="153"/>
    </row>
    <row r="6204" spans="11:11" x14ac:dyDescent="0.15">
      <c r="K6204" s="153"/>
    </row>
    <row r="6205" spans="11:11" x14ac:dyDescent="0.15">
      <c r="K6205" s="153"/>
    </row>
    <row r="6206" spans="11:11" x14ac:dyDescent="0.15">
      <c r="K6206" s="153"/>
    </row>
    <row r="6207" spans="11:11" x14ac:dyDescent="0.15">
      <c r="K6207" s="153"/>
    </row>
    <row r="6208" spans="11:11" x14ac:dyDescent="0.15">
      <c r="K6208" s="153"/>
    </row>
    <row r="6209" spans="11:11" x14ac:dyDescent="0.15">
      <c r="K6209" s="153"/>
    </row>
    <row r="6210" spans="11:11" x14ac:dyDescent="0.15">
      <c r="K6210" s="153"/>
    </row>
    <row r="6211" spans="11:11" x14ac:dyDescent="0.15">
      <c r="K6211" s="153"/>
    </row>
    <row r="6212" spans="11:11" x14ac:dyDescent="0.15">
      <c r="K6212" s="153"/>
    </row>
    <row r="6213" spans="11:11" x14ac:dyDescent="0.15">
      <c r="K6213" s="153"/>
    </row>
    <row r="6214" spans="11:11" x14ac:dyDescent="0.15">
      <c r="K6214" s="153"/>
    </row>
    <row r="6215" spans="11:11" x14ac:dyDescent="0.15">
      <c r="K6215" s="153"/>
    </row>
    <row r="6216" spans="11:11" x14ac:dyDescent="0.15">
      <c r="K6216" s="153"/>
    </row>
    <row r="6217" spans="11:11" x14ac:dyDescent="0.15">
      <c r="K6217" s="153"/>
    </row>
    <row r="6218" spans="11:11" x14ac:dyDescent="0.15">
      <c r="K6218" s="153"/>
    </row>
    <row r="6219" spans="11:11" x14ac:dyDescent="0.15">
      <c r="K6219" s="153"/>
    </row>
    <row r="6220" spans="11:11" x14ac:dyDescent="0.15">
      <c r="K6220" s="153"/>
    </row>
    <row r="6221" spans="11:11" x14ac:dyDescent="0.15">
      <c r="K6221" s="153"/>
    </row>
    <row r="6222" spans="11:11" x14ac:dyDescent="0.15">
      <c r="K6222" s="153"/>
    </row>
    <row r="6223" spans="11:11" x14ac:dyDescent="0.15">
      <c r="K6223" s="153"/>
    </row>
    <row r="6224" spans="11:11" x14ac:dyDescent="0.15">
      <c r="K6224" s="153"/>
    </row>
    <row r="6225" spans="11:11" x14ac:dyDescent="0.15">
      <c r="K6225" s="153"/>
    </row>
    <row r="6226" spans="11:11" x14ac:dyDescent="0.15">
      <c r="K6226" s="153"/>
    </row>
    <row r="6227" spans="11:11" x14ac:dyDescent="0.15">
      <c r="K6227" s="153"/>
    </row>
    <row r="6228" spans="11:11" x14ac:dyDescent="0.15">
      <c r="K6228" s="153"/>
    </row>
    <row r="6229" spans="11:11" x14ac:dyDescent="0.15">
      <c r="K6229" s="153"/>
    </row>
    <row r="6230" spans="11:11" x14ac:dyDescent="0.15">
      <c r="K6230" s="153"/>
    </row>
    <row r="6231" spans="11:11" x14ac:dyDescent="0.15">
      <c r="K6231" s="153"/>
    </row>
    <row r="6232" spans="11:11" x14ac:dyDescent="0.15">
      <c r="K6232" s="153"/>
    </row>
    <row r="6233" spans="11:11" x14ac:dyDescent="0.15">
      <c r="K6233" s="153"/>
    </row>
    <row r="6234" spans="11:11" x14ac:dyDescent="0.15">
      <c r="K6234" s="153"/>
    </row>
    <row r="6235" spans="11:11" x14ac:dyDescent="0.15">
      <c r="K6235" s="153"/>
    </row>
    <row r="6236" spans="11:11" x14ac:dyDescent="0.15">
      <c r="K6236" s="153"/>
    </row>
    <row r="6237" spans="11:11" x14ac:dyDescent="0.15">
      <c r="K6237" s="153"/>
    </row>
    <row r="6238" spans="11:11" x14ac:dyDescent="0.15">
      <c r="K6238" s="153"/>
    </row>
    <row r="6239" spans="11:11" x14ac:dyDescent="0.15">
      <c r="K6239" s="153"/>
    </row>
    <row r="6240" spans="11:11" x14ac:dyDescent="0.15">
      <c r="K6240" s="153"/>
    </row>
    <row r="6241" spans="11:11" x14ac:dyDescent="0.15">
      <c r="K6241" s="153"/>
    </row>
    <row r="6242" spans="11:11" x14ac:dyDescent="0.15">
      <c r="K6242" s="153"/>
    </row>
    <row r="6243" spans="11:11" x14ac:dyDescent="0.15">
      <c r="K6243" s="153"/>
    </row>
    <row r="6244" spans="11:11" x14ac:dyDescent="0.15">
      <c r="K6244" s="153"/>
    </row>
    <row r="6245" spans="11:11" x14ac:dyDescent="0.15">
      <c r="K6245" s="153"/>
    </row>
    <row r="6246" spans="11:11" x14ac:dyDescent="0.15">
      <c r="K6246" s="153"/>
    </row>
    <row r="6247" spans="11:11" x14ac:dyDescent="0.15">
      <c r="K6247" s="153"/>
    </row>
    <row r="6248" spans="11:11" x14ac:dyDescent="0.15">
      <c r="K6248" s="153"/>
    </row>
    <row r="6249" spans="11:11" x14ac:dyDescent="0.15">
      <c r="K6249" s="153"/>
    </row>
    <row r="6250" spans="11:11" x14ac:dyDescent="0.15">
      <c r="K6250" s="153"/>
    </row>
    <row r="6251" spans="11:11" x14ac:dyDescent="0.15">
      <c r="K6251" s="153"/>
    </row>
    <row r="6252" spans="11:11" x14ac:dyDescent="0.15">
      <c r="K6252" s="153"/>
    </row>
    <row r="6253" spans="11:11" x14ac:dyDescent="0.15">
      <c r="K6253" s="153"/>
    </row>
    <row r="6254" spans="11:11" x14ac:dyDescent="0.15">
      <c r="K6254" s="153"/>
    </row>
    <row r="6255" spans="11:11" x14ac:dyDescent="0.15">
      <c r="K6255" s="153"/>
    </row>
    <row r="6256" spans="11:11" x14ac:dyDescent="0.15">
      <c r="K6256" s="153"/>
    </row>
    <row r="6257" spans="11:11" x14ac:dyDescent="0.15">
      <c r="K6257" s="153"/>
    </row>
    <row r="6258" spans="11:11" x14ac:dyDescent="0.15">
      <c r="K6258" s="153"/>
    </row>
    <row r="6259" spans="11:11" x14ac:dyDescent="0.15">
      <c r="K6259" s="153"/>
    </row>
    <row r="6260" spans="11:11" x14ac:dyDescent="0.15">
      <c r="K6260" s="153"/>
    </row>
    <row r="6261" spans="11:11" x14ac:dyDescent="0.15">
      <c r="K6261" s="153"/>
    </row>
    <row r="6262" spans="11:11" x14ac:dyDescent="0.15">
      <c r="K6262" s="153"/>
    </row>
    <row r="6263" spans="11:11" x14ac:dyDescent="0.15">
      <c r="K6263" s="153"/>
    </row>
    <row r="6264" spans="11:11" x14ac:dyDescent="0.15">
      <c r="K6264" s="153"/>
    </row>
    <row r="6265" spans="11:11" x14ac:dyDescent="0.15">
      <c r="K6265" s="153"/>
    </row>
    <row r="6266" spans="11:11" x14ac:dyDescent="0.15">
      <c r="K6266" s="153"/>
    </row>
    <row r="6267" spans="11:11" x14ac:dyDescent="0.15">
      <c r="K6267" s="153"/>
    </row>
    <row r="6268" spans="11:11" x14ac:dyDescent="0.15">
      <c r="K6268" s="153"/>
    </row>
    <row r="6269" spans="11:11" x14ac:dyDescent="0.15">
      <c r="K6269" s="153"/>
    </row>
    <row r="6270" spans="11:11" x14ac:dyDescent="0.15">
      <c r="K6270" s="153"/>
    </row>
    <row r="6271" spans="11:11" x14ac:dyDescent="0.15">
      <c r="K6271" s="153"/>
    </row>
    <row r="6272" spans="11:11" x14ac:dyDescent="0.15">
      <c r="K6272" s="153"/>
    </row>
    <row r="6273" spans="11:11" x14ac:dyDescent="0.15">
      <c r="K6273" s="153"/>
    </row>
    <row r="6274" spans="11:11" x14ac:dyDescent="0.15">
      <c r="K6274" s="153"/>
    </row>
    <row r="6275" spans="11:11" x14ac:dyDescent="0.15">
      <c r="K6275" s="153"/>
    </row>
    <row r="6276" spans="11:11" x14ac:dyDescent="0.15">
      <c r="K6276" s="153"/>
    </row>
    <row r="6277" spans="11:11" x14ac:dyDescent="0.15">
      <c r="K6277" s="153"/>
    </row>
    <row r="6278" spans="11:11" x14ac:dyDescent="0.15">
      <c r="K6278" s="153"/>
    </row>
    <row r="6279" spans="11:11" x14ac:dyDescent="0.15">
      <c r="K6279" s="153"/>
    </row>
    <row r="6280" spans="11:11" x14ac:dyDescent="0.15">
      <c r="K6280" s="153"/>
    </row>
    <row r="6281" spans="11:11" x14ac:dyDescent="0.15">
      <c r="K6281" s="153"/>
    </row>
    <row r="6282" spans="11:11" x14ac:dyDescent="0.15">
      <c r="K6282" s="153"/>
    </row>
    <row r="6283" spans="11:11" x14ac:dyDescent="0.15">
      <c r="K6283" s="153"/>
    </row>
    <row r="6284" spans="11:11" x14ac:dyDescent="0.15">
      <c r="K6284" s="153"/>
    </row>
    <row r="6285" spans="11:11" x14ac:dyDescent="0.15">
      <c r="K6285" s="153"/>
    </row>
    <row r="6286" spans="11:11" x14ac:dyDescent="0.15">
      <c r="K6286" s="153"/>
    </row>
    <row r="6287" spans="11:11" x14ac:dyDescent="0.15">
      <c r="K6287" s="153"/>
    </row>
    <row r="6288" spans="11:11" x14ac:dyDescent="0.15">
      <c r="K6288" s="153"/>
    </row>
    <row r="6289" spans="11:11" x14ac:dyDescent="0.15">
      <c r="K6289" s="153"/>
    </row>
    <row r="6290" spans="11:11" x14ac:dyDescent="0.15">
      <c r="K6290" s="153"/>
    </row>
    <row r="6291" spans="11:11" x14ac:dyDescent="0.15">
      <c r="K6291" s="153"/>
    </row>
    <row r="6292" spans="11:11" x14ac:dyDescent="0.15">
      <c r="K6292" s="153"/>
    </row>
    <row r="6293" spans="11:11" x14ac:dyDescent="0.15">
      <c r="K6293" s="153"/>
    </row>
    <row r="6294" spans="11:11" x14ac:dyDescent="0.15">
      <c r="K6294" s="153"/>
    </row>
    <row r="6295" spans="11:11" x14ac:dyDescent="0.15">
      <c r="K6295" s="153"/>
    </row>
    <row r="6296" spans="11:11" x14ac:dyDescent="0.15">
      <c r="K6296" s="153"/>
    </row>
    <row r="6297" spans="11:11" x14ac:dyDescent="0.15">
      <c r="K6297" s="153"/>
    </row>
    <row r="6298" spans="11:11" x14ac:dyDescent="0.15">
      <c r="K6298" s="153"/>
    </row>
    <row r="6299" spans="11:11" x14ac:dyDescent="0.15">
      <c r="K6299" s="153"/>
    </row>
    <row r="6300" spans="11:11" x14ac:dyDescent="0.15">
      <c r="K6300" s="153"/>
    </row>
    <row r="6301" spans="11:11" x14ac:dyDescent="0.15">
      <c r="K6301" s="153"/>
    </row>
    <row r="6302" spans="11:11" x14ac:dyDescent="0.15">
      <c r="K6302" s="153"/>
    </row>
    <row r="6303" spans="11:11" x14ac:dyDescent="0.15">
      <c r="K6303" s="153"/>
    </row>
    <row r="6304" spans="11:11" x14ac:dyDescent="0.15">
      <c r="K6304" s="153"/>
    </row>
    <row r="6305" spans="11:11" x14ac:dyDescent="0.15">
      <c r="K6305" s="153"/>
    </row>
    <row r="6306" spans="11:11" x14ac:dyDescent="0.15">
      <c r="K6306" s="153"/>
    </row>
    <row r="6307" spans="11:11" x14ac:dyDescent="0.15">
      <c r="K6307" s="153"/>
    </row>
    <row r="6308" spans="11:11" x14ac:dyDescent="0.15">
      <c r="K6308" s="153"/>
    </row>
    <row r="6309" spans="11:11" x14ac:dyDescent="0.15">
      <c r="K6309" s="153"/>
    </row>
    <row r="6310" spans="11:11" x14ac:dyDescent="0.15">
      <c r="K6310" s="153"/>
    </row>
    <row r="6311" spans="11:11" x14ac:dyDescent="0.15">
      <c r="K6311" s="153"/>
    </row>
    <row r="6312" spans="11:11" x14ac:dyDescent="0.15">
      <c r="K6312" s="153"/>
    </row>
    <row r="6313" spans="11:11" x14ac:dyDescent="0.15">
      <c r="K6313" s="153"/>
    </row>
    <row r="6314" spans="11:11" x14ac:dyDescent="0.15">
      <c r="K6314" s="153"/>
    </row>
    <row r="6315" spans="11:11" x14ac:dyDescent="0.15">
      <c r="K6315" s="153"/>
    </row>
    <row r="6316" spans="11:11" x14ac:dyDescent="0.15">
      <c r="K6316" s="153"/>
    </row>
    <row r="6317" spans="11:11" x14ac:dyDescent="0.15">
      <c r="K6317" s="153"/>
    </row>
    <row r="6318" spans="11:11" x14ac:dyDescent="0.15">
      <c r="K6318" s="153"/>
    </row>
    <row r="6319" spans="11:11" x14ac:dyDescent="0.15">
      <c r="K6319" s="153"/>
    </row>
    <row r="6320" spans="11:11" x14ac:dyDescent="0.15">
      <c r="K6320" s="153"/>
    </row>
    <row r="6321" spans="11:11" x14ac:dyDescent="0.15">
      <c r="K6321" s="153"/>
    </row>
    <row r="6322" spans="11:11" x14ac:dyDescent="0.15">
      <c r="K6322" s="153"/>
    </row>
    <row r="6323" spans="11:11" x14ac:dyDescent="0.15">
      <c r="K6323" s="153"/>
    </row>
    <row r="6324" spans="11:11" x14ac:dyDescent="0.15">
      <c r="K6324" s="153"/>
    </row>
    <row r="6325" spans="11:11" x14ac:dyDescent="0.15">
      <c r="K6325" s="153"/>
    </row>
    <row r="6326" spans="11:11" x14ac:dyDescent="0.15">
      <c r="K6326" s="153"/>
    </row>
    <row r="6327" spans="11:11" x14ac:dyDescent="0.15">
      <c r="K6327" s="153"/>
    </row>
    <row r="6328" spans="11:11" x14ac:dyDescent="0.15">
      <c r="K6328" s="153"/>
    </row>
    <row r="6329" spans="11:11" x14ac:dyDescent="0.15">
      <c r="K6329" s="153"/>
    </row>
    <row r="6330" spans="11:11" x14ac:dyDescent="0.15">
      <c r="K6330" s="153"/>
    </row>
    <row r="6331" spans="11:11" x14ac:dyDescent="0.15">
      <c r="K6331" s="153"/>
    </row>
    <row r="6332" spans="11:11" x14ac:dyDescent="0.15">
      <c r="K6332" s="153"/>
    </row>
    <row r="6333" spans="11:11" x14ac:dyDescent="0.15">
      <c r="K6333" s="153"/>
    </row>
    <row r="6334" spans="11:11" x14ac:dyDescent="0.15">
      <c r="K6334" s="153"/>
    </row>
    <row r="6335" spans="11:11" x14ac:dyDescent="0.15">
      <c r="K6335" s="153"/>
    </row>
    <row r="6336" spans="11:11" x14ac:dyDescent="0.15">
      <c r="K6336" s="153"/>
    </row>
    <row r="6337" spans="11:11" x14ac:dyDescent="0.15">
      <c r="K6337" s="153"/>
    </row>
    <row r="6338" spans="11:11" x14ac:dyDescent="0.15">
      <c r="K6338" s="153"/>
    </row>
    <row r="6339" spans="11:11" x14ac:dyDescent="0.15">
      <c r="K6339" s="153"/>
    </row>
    <row r="6340" spans="11:11" x14ac:dyDescent="0.15">
      <c r="K6340" s="153"/>
    </row>
    <row r="6341" spans="11:11" x14ac:dyDescent="0.15">
      <c r="K6341" s="153"/>
    </row>
    <row r="6342" spans="11:11" x14ac:dyDescent="0.15">
      <c r="K6342" s="153"/>
    </row>
    <row r="6343" spans="11:11" x14ac:dyDescent="0.15">
      <c r="K6343" s="153"/>
    </row>
    <row r="6344" spans="11:11" x14ac:dyDescent="0.15">
      <c r="K6344" s="153"/>
    </row>
    <row r="6345" spans="11:11" x14ac:dyDescent="0.15">
      <c r="K6345" s="153"/>
    </row>
    <row r="6346" spans="11:11" x14ac:dyDescent="0.15">
      <c r="K6346" s="153"/>
    </row>
    <row r="6347" spans="11:11" x14ac:dyDescent="0.15">
      <c r="K6347" s="153"/>
    </row>
    <row r="6348" spans="11:11" x14ac:dyDescent="0.15">
      <c r="K6348" s="153"/>
    </row>
    <row r="6349" spans="11:11" x14ac:dyDescent="0.15">
      <c r="K6349" s="153"/>
    </row>
    <row r="6350" spans="11:11" x14ac:dyDescent="0.15">
      <c r="K6350" s="153"/>
    </row>
    <row r="6351" spans="11:11" x14ac:dyDescent="0.15">
      <c r="K6351" s="153"/>
    </row>
    <row r="6352" spans="11:11" x14ac:dyDescent="0.15">
      <c r="K6352" s="153"/>
    </row>
    <row r="6353" spans="11:11" x14ac:dyDescent="0.15">
      <c r="K6353" s="153"/>
    </row>
    <row r="6354" spans="11:11" x14ac:dyDescent="0.15">
      <c r="K6354" s="153"/>
    </row>
    <row r="6355" spans="11:11" x14ac:dyDescent="0.15">
      <c r="K6355" s="153"/>
    </row>
    <row r="6356" spans="11:11" x14ac:dyDescent="0.15">
      <c r="K6356" s="153"/>
    </row>
    <row r="6357" spans="11:11" x14ac:dyDescent="0.15">
      <c r="K6357" s="153"/>
    </row>
    <row r="6358" spans="11:11" x14ac:dyDescent="0.15">
      <c r="K6358" s="153"/>
    </row>
    <row r="6359" spans="11:11" x14ac:dyDescent="0.15">
      <c r="K6359" s="153"/>
    </row>
    <row r="6360" spans="11:11" x14ac:dyDescent="0.15">
      <c r="K6360" s="153"/>
    </row>
    <row r="6361" spans="11:11" x14ac:dyDescent="0.15">
      <c r="K6361" s="153"/>
    </row>
    <row r="6362" spans="11:11" x14ac:dyDescent="0.15">
      <c r="K6362" s="153"/>
    </row>
    <row r="6363" spans="11:11" x14ac:dyDescent="0.15">
      <c r="K6363" s="153"/>
    </row>
    <row r="6364" spans="11:11" x14ac:dyDescent="0.15">
      <c r="K6364" s="153"/>
    </row>
    <row r="6365" spans="11:11" x14ac:dyDescent="0.15">
      <c r="K6365" s="153"/>
    </row>
    <row r="6366" spans="11:11" x14ac:dyDescent="0.15">
      <c r="K6366" s="153"/>
    </row>
    <row r="6367" spans="11:11" x14ac:dyDescent="0.15">
      <c r="K6367" s="153"/>
    </row>
    <row r="6368" spans="11:11" x14ac:dyDescent="0.15">
      <c r="K6368" s="153"/>
    </row>
    <row r="6369" spans="11:11" x14ac:dyDescent="0.15">
      <c r="K6369" s="153"/>
    </row>
    <row r="6370" spans="11:11" x14ac:dyDescent="0.15">
      <c r="K6370" s="153"/>
    </row>
    <row r="6371" spans="11:11" x14ac:dyDescent="0.15">
      <c r="K6371" s="153"/>
    </row>
    <row r="6372" spans="11:11" x14ac:dyDescent="0.15">
      <c r="K6372" s="153"/>
    </row>
    <row r="6373" spans="11:11" x14ac:dyDescent="0.15">
      <c r="K6373" s="153"/>
    </row>
    <row r="6374" spans="11:11" x14ac:dyDescent="0.15">
      <c r="K6374" s="153"/>
    </row>
    <row r="6375" spans="11:11" x14ac:dyDescent="0.15">
      <c r="K6375" s="153"/>
    </row>
    <row r="6376" spans="11:11" x14ac:dyDescent="0.15">
      <c r="K6376" s="153"/>
    </row>
    <row r="6377" spans="11:11" x14ac:dyDescent="0.15">
      <c r="K6377" s="153"/>
    </row>
    <row r="6378" spans="11:11" x14ac:dyDescent="0.15">
      <c r="K6378" s="153"/>
    </row>
    <row r="6379" spans="11:11" x14ac:dyDescent="0.15">
      <c r="K6379" s="153"/>
    </row>
    <row r="6380" spans="11:11" x14ac:dyDescent="0.15">
      <c r="K6380" s="153"/>
    </row>
    <row r="6381" spans="11:11" x14ac:dyDescent="0.15">
      <c r="K6381" s="153"/>
    </row>
    <row r="6382" spans="11:11" x14ac:dyDescent="0.15">
      <c r="K6382" s="153"/>
    </row>
    <row r="6383" spans="11:11" x14ac:dyDescent="0.15">
      <c r="K6383" s="153"/>
    </row>
    <row r="6384" spans="11:11" x14ac:dyDescent="0.15">
      <c r="K6384" s="153"/>
    </row>
    <row r="6385" spans="11:11" x14ac:dyDescent="0.15">
      <c r="K6385" s="153"/>
    </row>
    <row r="6386" spans="11:11" x14ac:dyDescent="0.15">
      <c r="K6386" s="153"/>
    </row>
    <row r="6387" spans="11:11" x14ac:dyDescent="0.15">
      <c r="K6387" s="153"/>
    </row>
    <row r="6388" spans="11:11" x14ac:dyDescent="0.15">
      <c r="K6388" s="153"/>
    </row>
    <row r="6389" spans="11:11" x14ac:dyDescent="0.15">
      <c r="K6389" s="153"/>
    </row>
    <row r="6390" spans="11:11" x14ac:dyDescent="0.15">
      <c r="K6390" s="153"/>
    </row>
    <row r="6391" spans="11:11" x14ac:dyDescent="0.15">
      <c r="K6391" s="153"/>
    </row>
    <row r="6392" spans="11:11" x14ac:dyDescent="0.15">
      <c r="K6392" s="153"/>
    </row>
    <row r="6393" spans="11:11" x14ac:dyDescent="0.15">
      <c r="K6393" s="153"/>
    </row>
    <row r="6394" spans="11:11" x14ac:dyDescent="0.15">
      <c r="K6394" s="153"/>
    </row>
    <row r="6395" spans="11:11" x14ac:dyDescent="0.15">
      <c r="K6395" s="153"/>
    </row>
    <row r="6396" spans="11:11" x14ac:dyDescent="0.15">
      <c r="K6396" s="153"/>
    </row>
    <row r="6397" spans="11:11" x14ac:dyDescent="0.15">
      <c r="K6397" s="153"/>
    </row>
    <row r="6398" spans="11:11" x14ac:dyDescent="0.15">
      <c r="K6398" s="153"/>
    </row>
    <row r="6399" spans="11:11" x14ac:dyDescent="0.15">
      <c r="K6399" s="153"/>
    </row>
    <row r="6400" spans="11:11" x14ac:dyDescent="0.15">
      <c r="K6400" s="153"/>
    </row>
    <row r="6401" spans="11:11" x14ac:dyDescent="0.15">
      <c r="K6401" s="153"/>
    </row>
    <row r="6402" spans="11:11" x14ac:dyDescent="0.15">
      <c r="K6402" s="153"/>
    </row>
    <row r="6403" spans="11:11" x14ac:dyDescent="0.15">
      <c r="K6403" s="153"/>
    </row>
    <row r="6404" spans="11:11" x14ac:dyDescent="0.15">
      <c r="K6404" s="153"/>
    </row>
    <row r="6405" spans="11:11" x14ac:dyDescent="0.15">
      <c r="K6405" s="153"/>
    </row>
    <row r="6406" spans="11:11" x14ac:dyDescent="0.15">
      <c r="K6406" s="153"/>
    </row>
    <row r="6407" spans="11:11" x14ac:dyDescent="0.15">
      <c r="K6407" s="153"/>
    </row>
    <row r="6408" spans="11:11" x14ac:dyDescent="0.15">
      <c r="K6408" s="153"/>
    </row>
    <row r="6409" spans="11:11" x14ac:dyDescent="0.15">
      <c r="K6409" s="153"/>
    </row>
    <row r="6410" spans="11:11" x14ac:dyDescent="0.15">
      <c r="K6410" s="153"/>
    </row>
    <row r="6411" spans="11:11" x14ac:dyDescent="0.15">
      <c r="K6411" s="153"/>
    </row>
    <row r="6412" spans="11:11" x14ac:dyDescent="0.15">
      <c r="K6412" s="153"/>
    </row>
    <row r="6413" spans="11:11" x14ac:dyDescent="0.15">
      <c r="K6413" s="153"/>
    </row>
    <row r="6414" spans="11:11" x14ac:dyDescent="0.15">
      <c r="K6414" s="153"/>
    </row>
    <row r="6415" spans="11:11" x14ac:dyDescent="0.15">
      <c r="K6415" s="153"/>
    </row>
    <row r="6416" spans="11:11" x14ac:dyDescent="0.15">
      <c r="K6416" s="153"/>
    </row>
    <row r="6417" spans="11:11" x14ac:dyDescent="0.15">
      <c r="K6417" s="153"/>
    </row>
    <row r="6418" spans="11:11" x14ac:dyDescent="0.15">
      <c r="K6418" s="153"/>
    </row>
    <row r="6419" spans="11:11" x14ac:dyDescent="0.15">
      <c r="K6419" s="153"/>
    </row>
    <row r="6420" spans="11:11" x14ac:dyDescent="0.15">
      <c r="K6420" s="153"/>
    </row>
    <row r="6421" spans="11:11" x14ac:dyDescent="0.15">
      <c r="K6421" s="153"/>
    </row>
    <row r="6422" spans="11:11" x14ac:dyDescent="0.15">
      <c r="K6422" s="153"/>
    </row>
    <row r="6423" spans="11:11" x14ac:dyDescent="0.15">
      <c r="K6423" s="153"/>
    </row>
    <row r="6424" spans="11:11" x14ac:dyDescent="0.15">
      <c r="K6424" s="153"/>
    </row>
    <row r="6425" spans="11:11" x14ac:dyDescent="0.15">
      <c r="K6425" s="153"/>
    </row>
    <row r="6426" spans="11:11" x14ac:dyDescent="0.15">
      <c r="K6426" s="153"/>
    </row>
    <row r="6427" spans="11:11" x14ac:dyDescent="0.15">
      <c r="K6427" s="153"/>
    </row>
    <row r="6428" spans="11:11" x14ac:dyDescent="0.15">
      <c r="K6428" s="153"/>
    </row>
    <row r="6429" spans="11:11" x14ac:dyDescent="0.15">
      <c r="K6429" s="153"/>
    </row>
    <row r="6430" spans="11:11" x14ac:dyDescent="0.15">
      <c r="K6430" s="153"/>
    </row>
    <row r="6431" spans="11:11" x14ac:dyDescent="0.15">
      <c r="K6431" s="153"/>
    </row>
    <row r="6432" spans="11:11" x14ac:dyDescent="0.15">
      <c r="K6432" s="153"/>
    </row>
    <row r="6433" spans="11:11" x14ac:dyDescent="0.15">
      <c r="K6433" s="153"/>
    </row>
    <row r="6434" spans="11:11" x14ac:dyDescent="0.15">
      <c r="K6434" s="153"/>
    </row>
    <row r="6435" spans="11:11" x14ac:dyDescent="0.15">
      <c r="K6435" s="153"/>
    </row>
    <row r="6436" spans="11:11" x14ac:dyDescent="0.15">
      <c r="K6436" s="153"/>
    </row>
    <row r="6437" spans="11:11" x14ac:dyDescent="0.15">
      <c r="K6437" s="153"/>
    </row>
    <row r="6438" spans="11:11" x14ac:dyDescent="0.15">
      <c r="K6438" s="153"/>
    </row>
    <row r="6439" spans="11:11" x14ac:dyDescent="0.15">
      <c r="K6439" s="153"/>
    </row>
    <row r="6440" spans="11:11" x14ac:dyDescent="0.15">
      <c r="K6440" s="153"/>
    </row>
    <row r="6441" spans="11:11" x14ac:dyDescent="0.15">
      <c r="K6441" s="153"/>
    </row>
    <row r="6442" spans="11:11" x14ac:dyDescent="0.15">
      <c r="K6442" s="153"/>
    </row>
    <row r="6443" spans="11:11" x14ac:dyDescent="0.15">
      <c r="K6443" s="153"/>
    </row>
    <row r="6444" spans="11:11" x14ac:dyDescent="0.15">
      <c r="K6444" s="153"/>
    </row>
    <row r="6445" spans="11:11" x14ac:dyDescent="0.15">
      <c r="K6445" s="153"/>
    </row>
    <row r="6446" spans="11:11" x14ac:dyDescent="0.15">
      <c r="K6446" s="153"/>
    </row>
    <row r="6447" spans="11:11" x14ac:dyDescent="0.15">
      <c r="K6447" s="153"/>
    </row>
    <row r="6448" spans="11:11" x14ac:dyDescent="0.15">
      <c r="K6448" s="153"/>
    </row>
    <row r="6449" spans="11:11" x14ac:dyDescent="0.15">
      <c r="K6449" s="153"/>
    </row>
    <row r="6450" spans="11:11" x14ac:dyDescent="0.15">
      <c r="K6450" s="153"/>
    </row>
    <row r="6451" spans="11:11" x14ac:dyDescent="0.15">
      <c r="K6451" s="153"/>
    </row>
    <row r="6452" spans="11:11" x14ac:dyDescent="0.15">
      <c r="K6452" s="153"/>
    </row>
    <row r="6453" spans="11:11" x14ac:dyDescent="0.15">
      <c r="K6453" s="153"/>
    </row>
    <row r="6454" spans="11:11" x14ac:dyDescent="0.15">
      <c r="K6454" s="153"/>
    </row>
    <row r="6455" spans="11:11" x14ac:dyDescent="0.15">
      <c r="K6455" s="153"/>
    </row>
    <row r="6456" spans="11:11" x14ac:dyDescent="0.15">
      <c r="K6456" s="153"/>
    </row>
    <row r="6457" spans="11:11" x14ac:dyDescent="0.15">
      <c r="K6457" s="153"/>
    </row>
    <row r="6458" spans="11:11" x14ac:dyDescent="0.15">
      <c r="K6458" s="153"/>
    </row>
    <row r="6459" spans="11:11" x14ac:dyDescent="0.15">
      <c r="K6459" s="153"/>
    </row>
    <row r="6460" spans="11:11" x14ac:dyDescent="0.15">
      <c r="K6460" s="153"/>
    </row>
    <row r="6461" spans="11:11" x14ac:dyDescent="0.15">
      <c r="K6461" s="153"/>
    </row>
    <row r="6462" spans="11:11" x14ac:dyDescent="0.15">
      <c r="K6462" s="153"/>
    </row>
    <row r="6463" spans="11:11" x14ac:dyDescent="0.15">
      <c r="K6463" s="153"/>
    </row>
    <row r="6464" spans="11:11" x14ac:dyDescent="0.15">
      <c r="K6464" s="153"/>
    </row>
    <row r="6465" spans="11:11" x14ac:dyDescent="0.15">
      <c r="K6465" s="153"/>
    </row>
    <row r="6466" spans="11:11" x14ac:dyDescent="0.15">
      <c r="K6466" s="153"/>
    </row>
    <row r="6467" spans="11:11" x14ac:dyDescent="0.15">
      <c r="K6467" s="153"/>
    </row>
    <row r="6468" spans="11:11" x14ac:dyDescent="0.15">
      <c r="K6468" s="153"/>
    </row>
    <row r="6469" spans="11:11" x14ac:dyDescent="0.15">
      <c r="K6469" s="153"/>
    </row>
    <row r="6470" spans="11:11" x14ac:dyDescent="0.15">
      <c r="K6470" s="153"/>
    </row>
    <row r="6471" spans="11:11" x14ac:dyDescent="0.15">
      <c r="K6471" s="153"/>
    </row>
    <row r="6472" spans="11:11" x14ac:dyDescent="0.15">
      <c r="K6472" s="153"/>
    </row>
    <row r="6473" spans="11:11" x14ac:dyDescent="0.15">
      <c r="K6473" s="153"/>
    </row>
    <row r="6474" spans="11:11" x14ac:dyDescent="0.15">
      <c r="K6474" s="153"/>
    </row>
    <row r="6475" spans="11:11" x14ac:dyDescent="0.15">
      <c r="K6475" s="153"/>
    </row>
    <row r="6476" spans="11:11" x14ac:dyDescent="0.15">
      <c r="K6476" s="153"/>
    </row>
    <row r="6477" spans="11:11" x14ac:dyDescent="0.15">
      <c r="K6477" s="153"/>
    </row>
    <row r="6478" spans="11:11" x14ac:dyDescent="0.15">
      <c r="K6478" s="153"/>
    </row>
    <row r="6479" spans="11:11" x14ac:dyDescent="0.15">
      <c r="K6479" s="153"/>
    </row>
    <row r="6480" spans="11:11" x14ac:dyDescent="0.15">
      <c r="K6480" s="153"/>
    </row>
    <row r="6481" spans="11:11" x14ac:dyDescent="0.15">
      <c r="K6481" s="153"/>
    </row>
    <row r="6482" spans="11:11" x14ac:dyDescent="0.15">
      <c r="K6482" s="153"/>
    </row>
    <row r="6483" spans="11:11" x14ac:dyDescent="0.15">
      <c r="K6483" s="153"/>
    </row>
    <row r="6484" spans="11:11" x14ac:dyDescent="0.15">
      <c r="K6484" s="153"/>
    </row>
    <row r="6485" spans="11:11" x14ac:dyDescent="0.15">
      <c r="K6485" s="153"/>
    </row>
    <row r="6486" spans="11:11" x14ac:dyDescent="0.15">
      <c r="K6486" s="153"/>
    </row>
    <row r="6487" spans="11:11" x14ac:dyDescent="0.15">
      <c r="K6487" s="153"/>
    </row>
    <row r="6488" spans="11:11" x14ac:dyDescent="0.15">
      <c r="K6488" s="153"/>
    </row>
    <row r="6489" spans="11:11" x14ac:dyDescent="0.15">
      <c r="K6489" s="153"/>
    </row>
    <row r="6490" spans="11:11" x14ac:dyDescent="0.15">
      <c r="K6490" s="153"/>
    </row>
    <row r="6491" spans="11:11" x14ac:dyDescent="0.15">
      <c r="K6491" s="153"/>
    </row>
    <row r="6492" spans="11:11" x14ac:dyDescent="0.15">
      <c r="K6492" s="153"/>
    </row>
    <row r="6493" spans="11:11" x14ac:dyDescent="0.15">
      <c r="K6493" s="153"/>
    </row>
    <row r="6494" spans="11:11" x14ac:dyDescent="0.15">
      <c r="K6494" s="153"/>
    </row>
    <row r="6495" spans="11:11" x14ac:dyDescent="0.15">
      <c r="K6495" s="153"/>
    </row>
    <row r="6496" spans="11:11" x14ac:dyDescent="0.15">
      <c r="K6496" s="153"/>
    </row>
    <row r="6497" spans="11:11" x14ac:dyDescent="0.15">
      <c r="K6497" s="153"/>
    </row>
    <row r="6498" spans="11:11" x14ac:dyDescent="0.15">
      <c r="K6498" s="153"/>
    </row>
    <row r="6499" spans="11:11" x14ac:dyDescent="0.15">
      <c r="K6499" s="153"/>
    </row>
    <row r="6500" spans="11:11" x14ac:dyDescent="0.15">
      <c r="K6500" s="153"/>
    </row>
    <row r="6501" spans="11:11" x14ac:dyDescent="0.15">
      <c r="K6501" s="153"/>
    </row>
    <row r="6502" spans="11:11" x14ac:dyDescent="0.15">
      <c r="K6502" s="153"/>
    </row>
    <row r="6503" spans="11:11" x14ac:dyDescent="0.15">
      <c r="K6503" s="153"/>
    </row>
    <row r="6504" spans="11:11" x14ac:dyDescent="0.15">
      <c r="K6504" s="153"/>
    </row>
    <row r="6505" spans="11:11" x14ac:dyDescent="0.15">
      <c r="K6505" s="153"/>
    </row>
    <row r="6506" spans="11:11" x14ac:dyDescent="0.15">
      <c r="K6506" s="153"/>
    </row>
    <row r="6507" spans="11:11" x14ac:dyDescent="0.15">
      <c r="K6507" s="153"/>
    </row>
    <row r="6508" spans="11:11" x14ac:dyDescent="0.15">
      <c r="K6508" s="153"/>
    </row>
    <row r="6509" spans="11:11" x14ac:dyDescent="0.15">
      <c r="K6509" s="153"/>
    </row>
    <row r="6510" spans="11:11" x14ac:dyDescent="0.15">
      <c r="K6510" s="153"/>
    </row>
    <row r="6511" spans="11:11" x14ac:dyDescent="0.15">
      <c r="K6511" s="153"/>
    </row>
    <row r="6512" spans="11:11" x14ac:dyDescent="0.15">
      <c r="K6512" s="153"/>
    </row>
    <row r="6513" spans="11:11" x14ac:dyDescent="0.15">
      <c r="K6513" s="153"/>
    </row>
    <row r="6514" spans="11:11" x14ac:dyDescent="0.15">
      <c r="K6514" s="153"/>
    </row>
    <row r="6515" spans="11:11" x14ac:dyDescent="0.15">
      <c r="K6515" s="153"/>
    </row>
    <row r="6516" spans="11:11" x14ac:dyDescent="0.15">
      <c r="K6516" s="153"/>
    </row>
    <row r="6517" spans="11:11" x14ac:dyDescent="0.15">
      <c r="K6517" s="153"/>
    </row>
    <row r="6518" spans="11:11" x14ac:dyDescent="0.15">
      <c r="K6518" s="153"/>
    </row>
    <row r="6519" spans="11:11" x14ac:dyDescent="0.15">
      <c r="K6519" s="153"/>
    </row>
    <row r="6520" spans="11:11" x14ac:dyDescent="0.15">
      <c r="K6520" s="153"/>
    </row>
    <row r="6521" spans="11:11" x14ac:dyDescent="0.15">
      <c r="K6521" s="153"/>
    </row>
    <row r="6522" spans="11:11" x14ac:dyDescent="0.15">
      <c r="K6522" s="153"/>
    </row>
    <row r="6523" spans="11:11" x14ac:dyDescent="0.15">
      <c r="K6523" s="153"/>
    </row>
    <row r="6524" spans="11:11" x14ac:dyDescent="0.15">
      <c r="K6524" s="153"/>
    </row>
    <row r="6525" spans="11:11" x14ac:dyDescent="0.15">
      <c r="K6525" s="153"/>
    </row>
    <row r="6526" spans="11:11" x14ac:dyDescent="0.15">
      <c r="K6526" s="153"/>
    </row>
    <row r="6527" spans="11:11" x14ac:dyDescent="0.15">
      <c r="K6527" s="153"/>
    </row>
    <row r="6528" spans="11:11" x14ac:dyDescent="0.15">
      <c r="K6528" s="153"/>
    </row>
    <row r="6529" spans="11:11" x14ac:dyDescent="0.15">
      <c r="K6529" s="153"/>
    </row>
    <row r="6530" spans="11:11" x14ac:dyDescent="0.15">
      <c r="K6530" s="153"/>
    </row>
    <row r="6531" spans="11:11" x14ac:dyDescent="0.15">
      <c r="K6531" s="153"/>
    </row>
    <row r="6532" spans="11:11" x14ac:dyDescent="0.15">
      <c r="K6532" s="153"/>
    </row>
    <row r="6533" spans="11:11" x14ac:dyDescent="0.15">
      <c r="K6533" s="153"/>
    </row>
    <row r="6534" spans="11:11" x14ac:dyDescent="0.15">
      <c r="K6534" s="153"/>
    </row>
    <row r="6535" spans="11:11" x14ac:dyDescent="0.15">
      <c r="K6535" s="153"/>
    </row>
    <row r="6536" spans="11:11" x14ac:dyDescent="0.15">
      <c r="K6536" s="153"/>
    </row>
    <row r="6537" spans="11:11" x14ac:dyDescent="0.15">
      <c r="K6537" s="153"/>
    </row>
    <row r="6538" spans="11:11" x14ac:dyDescent="0.15">
      <c r="K6538" s="153"/>
    </row>
    <row r="6539" spans="11:11" x14ac:dyDescent="0.15">
      <c r="K6539" s="153"/>
    </row>
    <row r="6540" spans="11:11" x14ac:dyDescent="0.15">
      <c r="K6540" s="153"/>
    </row>
    <row r="6541" spans="11:11" x14ac:dyDescent="0.15">
      <c r="K6541" s="153"/>
    </row>
    <row r="6542" spans="11:11" x14ac:dyDescent="0.15">
      <c r="K6542" s="153"/>
    </row>
    <row r="6543" spans="11:11" x14ac:dyDescent="0.15">
      <c r="K6543" s="153"/>
    </row>
    <row r="6544" spans="11:11" x14ac:dyDescent="0.15">
      <c r="K6544" s="153"/>
    </row>
    <row r="6545" spans="11:11" x14ac:dyDescent="0.15">
      <c r="K6545" s="153"/>
    </row>
    <row r="6546" spans="11:11" x14ac:dyDescent="0.15">
      <c r="K6546" s="153"/>
    </row>
    <row r="6547" spans="11:11" x14ac:dyDescent="0.15">
      <c r="K6547" s="153"/>
    </row>
    <row r="6548" spans="11:11" x14ac:dyDescent="0.15">
      <c r="K6548" s="153"/>
    </row>
    <row r="6549" spans="11:11" x14ac:dyDescent="0.15">
      <c r="K6549" s="153"/>
    </row>
    <row r="6550" spans="11:11" x14ac:dyDescent="0.15">
      <c r="K6550" s="153"/>
    </row>
    <row r="6551" spans="11:11" x14ac:dyDescent="0.15">
      <c r="K6551" s="153"/>
    </row>
    <row r="6552" spans="11:11" x14ac:dyDescent="0.15">
      <c r="K6552" s="153"/>
    </row>
    <row r="6553" spans="11:11" x14ac:dyDescent="0.15">
      <c r="K6553" s="153"/>
    </row>
    <row r="6554" spans="11:11" x14ac:dyDescent="0.15">
      <c r="K6554" s="153"/>
    </row>
    <row r="6555" spans="11:11" x14ac:dyDescent="0.15">
      <c r="K6555" s="153"/>
    </row>
    <row r="6556" spans="11:11" x14ac:dyDescent="0.15">
      <c r="K6556" s="153"/>
    </row>
    <row r="6557" spans="11:11" x14ac:dyDescent="0.15">
      <c r="K6557" s="153"/>
    </row>
    <row r="6558" spans="11:11" x14ac:dyDescent="0.15">
      <c r="K6558" s="153"/>
    </row>
    <row r="6559" spans="11:11" x14ac:dyDescent="0.15">
      <c r="K6559" s="153"/>
    </row>
    <row r="6560" spans="11:11" x14ac:dyDescent="0.15">
      <c r="K6560" s="153"/>
    </row>
    <row r="6561" spans="11:11" x14ac:dyDescent="0.15">
      <c r="K6561" s="153"/>
    </row>
    <row r="6562" spans="11:11" x14ac:dyDescent="0.15">
      <c r="K6562" s="153"/>
    </row>
    <row r="6563" spans="11:11" x14ac:dyDescent="0.15">
      <c r="K6563" s="153"/>
    </row>
    <row r="6564" spans="11:11" x14ac:dyDescent="0.15">
      <c r="K6564" s="153"/>
    </row>
    <row r="6565" spans="11:11" x14ac:dyDescent="0.15">
      <c r="K6565" s="153"/>
    </row>
    <row r="6566" spans="11:11" x14ac:dyDescent="0.15">
      <c r="K6566" s="153"/>
    </row>
    <row r="6567" spans="11:11" x14ac:dyDescent="0.15">
      <c r="K6567" s="153"/>
    </row>
    <row r="6568" spans="11:11" x14ac:dyDescent="0.15">
      <c r="K6568" s="153"/>
    </row>
    <row r="6569" spans="11:11" x14ac:dyDescent="0.15">
      <c r="K6569" s="153"/>
    </row>
    <row r="6570" spans="11:11" x14ac:dyDescent="0.15">
      <c r="K6570" s="153"/>
    </row>
    <row r="6571" spans="11:11" x14ac:dyDescent="0.15">
      <c r="K6571" s="153"/>
    </row>
    <row r="6572" spans="11:11" x14ac:dyDescent="0.15">
      <c r="K6572" s="153"/>
    </row>
    <row r="6573" spans="11:11" x14ac:dyDescent="0.15">
      <c r="K6573" s="153"/>
    </row>
    <row r="6574" spans="11:11" x14ac:dyDescent="0.15">
      <c r="K6574" s="153"/>
    </row>
    <row r="6575" spans="11:11" x14ac:dyDescent="0.15">
      <c r="K6575" s="153"/>
    </row>
    <row r="6576" spans="11:11" x14ac:dyDescent="0.15">
      <c r="K6576" s="153"/>
    </row>
    <row r="6577" spans="11:11" x14ac:dyDescent="0.15">
      <c r="K6577" s="153"/>
    </row>
    <row r="6578" spans="11:11" x14ac:dyDescent="0.15">
      <c r="K6578" s="153"/>
    </row>
    <row r="6579" spans="11:11" x14ac:dyDescent="0.15">
      <c r="K6579" s="153"/>
    </row>
    <row r="6580" spans="11:11" x14ac:dyDescent="0.15">
      <c r="K6580" s="153"/>
    </row>
    <row r="6581" spans="11:11" x14ac:dyDescent="0.15">
      <c r="K6581" s="153"/>
    </row>
    <row r="6582" spans="11:11" x14ac:dyDescent="0.15">
      <c r="K6582" s="153"/>
    </row>
    <row r="6583" spans="11:11" x14ac:dyDescent="0.15">
      <c r="K6583" s="153"/>
    </row>
    <row r="6584" spans="11:11" x14ac:dyDescent="0.15">
      <c r="K6584" s="153"/>
    </row>
    <row r="6585" spans="11:11" x14ac:dyDescent="0.15">
      <c r="K6585" s="153"/>
    </row>
    <row r="6586" spans="11:11" x14ac:dyDescent="0.15">
      <c r="K6586" s="153"/>
    </row>
    <row r="6587" spans="11:11" x14ac:dyDescent="0.15">
      <c r="K6587" s="153"/>
    </row>
    <row r="6588" spans="11:11" x14ac:dyDescent="0.15">
      <c r="K6588" s="153"/>
    </row>
    <row r="6589" spans="11:11" x14ac:dyDescent="0.15">
      <c r="K6589" s="153"/>
    </row>
    <row r="6590" spans="11:11" x14ac:dyDescent="0.15">
      <c r="K6590" s="153"/>
    </row>
    <row r="6591" spans="11:11" x14ac:dyDescent="0.15">
      <c r="K6591" s="153"/>
    </row>
    <row r="6592" spans="11:11" x14ac:dyDescent="0.15">
      <c r="K6592" s="153"/>
    </row>
    <row r="6593" spans="11:11" x14ac:dyDescent="0.15">
      <c r="K6593" s="153"/>
    </row>
    <row r="6594" spans="11:11" x14ac:dyDescent="0.15">
      <c r="K6594" s="153"/>
    </row>
    <row r="6595" spans="11:11" x14ac:dyDescent="0.15">
      <c r="K6595" s="153"/>
    </row>
    <row r="6596" spans="11:11" x14ac:dyDescent="0.15">
      <c r="K6596" s="153"/>
    </row>
    <row r="6597" spans="11:11" x14ac:dyDescent="0.15">
      <c r="K6597" s="153"/>
    </row>
    <row r="6598" spans="11:11" x14ac:dyDescent="0.15">
      <c r="K6598" s="153"/>
    </row>
    <row r="6599" spans="11:11" x14ac:dyDescent="0.15">
      <c r="K6599" s="153"/>
    </row>
    <row r="6600" spans="11:11" x14ac:dyDescent="0.15">
      <c r="K6600" s="153"/>
    </row>
    <row r="6601" spans="11:11" x14ac:dyDescent="0.15">
      <c r="K6601" s="153"/>
    </row>
    <row r="6602" spans="11:11" x14ac:dyDescent="0.15">
      <c r="K6602" s="153"/>
    </row>
    <row r="6603" spans="11:11" x14ac:dyDescent="0.15">
      <c r="K6603" s="153"/>
    </row>
    <row r="6604" spans="11:11" x14ac:dyDescent="0.15">
      <c r="K6604" s="153"/>
    </row>
    <row r="6605" spans="11:11" x14ac:dyDescent="0.15">
      <c r="K6605" s="153"/>
    </row>
    <row r="6606" spans="11:11" x14ac:dyDescent="0.15">
      <c r="K6606" s="153"/>
    </row>
    <row r="6607" spans="11:11" x14ac:dyDescent="0.15">
      <c r="K6607" s="153"/>
    </row>
    <row r="6608" spans="11:11" x14ac:dyDescent="0.15">
      <c r="K6608" s="153"/>
    </row>
    <row r="6609" spans="11:11" x14ac:dyDescent="0.15">
      <c r="K6609" s="153"/>
    </row>
    <row r="6610" spans="11:11" x14ac:dyDescent="0.15">
      <c r="K6610" s="153"/>
    </row>
    <row r="6611" spans="11:11" x14ac:dyDescent="0.15">
      <c r="K6611" s="153"/>
    </row>
    <row r="6612" spans="11:11" x14ac:dyDescent="0.15">
      <c r="K6612" s="153"/>
    </row>
    <row r="6613" spans="11:11" x14ac:dyDescent="0.15">
      <c r="K6613" s="153"/>
    </row>
    <row r="6614" spans="11:11" x14ac:dyDescent="0.15">
      <c r="K6614" s="153"/>
    </row>
    <row r="6615" spans="11:11" x14ac:dyDescent="0.15">
      <c r="K6615" s="153"/>
    </row>
    <row r="6616" spans="11:11" x14ac:dyDescent="0.15">
      <c r="K6616" s="153"/>
    </row>
    <row r="6617" spans="11:11" x14ac:dyDescent="0.15">
      <c r="K6617" s="153"/>
    </row>
    <row r="6618" spans="11:11" x14ac:dyDescent="0.15">
      <c r="K6618" s="153"/>
    </row>
    <row r="6619" spans="11:11" x14ac:dyDescent="0.15">
      <c r="K6619" s="153"/>
    </row>
    <row r="6620" spans="11:11" x14ac:dyDescent="0.15">
      <c r="K6620" s="153"/>
    </row>
    <row r="6621" spans="11:11" x14ac:dyDescent="0.15">
      <c r="K6621" s="153"/>
    </row>
    <row r="6622" spans="11:11" x14ac:dyDescent="0.15">
      <c r="K6622" s="153"/>
    </row>
    <row r="6623" spans="11:11" x14ac:dyDescent="0.15">
      <c r="K6623" s="153"/>
    </row>
    <row r="6624" spans="11:11" x14ac:dyDescent="0.15">
      <c r="K6624" s="153"/>
    </row>
    <row r="6625" spans="11:11" x14ac:dyDescent="0.15">
      <c r="K6625" s="153"/>
    </row>
    <row r="6626" spans="11:11" x14ac:dyDescent="0.15">
      <c r="K6626" s="153"/>
    </row>
    <row r="6627" spans="11:11" x14ac:dyDescent="0.15">
      <c r="K6627" s="153"/>
    </row>
    <row r="6628" spans="11:11" x14ac:dyDescent="0.15">
      <c r="K6628" s="153"/>
    </row>
    <row r="6629" spans="11:11" x14ac:dyDescent="0.15">
      <c r="K6629" s="153"/>
    </row>
    <row r="6630" spans="11:11" x14ac:dyDescent="0.15">
      <c r="K6630" s="153"/>
    </row>
    <row r="6631" spans="11:11" x14ac:dyDescent="0.15">
      <c r="K6631" s="153"/>
    </row>
    <row r="6632" spans="11:11" x14ac:dyDescent="0.15">
      <c r="K6632" s="153"/>
    </row>
    <row r="6633" spans="11:11" x14ac:dyDescent="0.15">
      <c r="K6633" s="153"/>
    </row>
    <row r="6634" spans="11:11" x14ac:dyDescent="0.15">
      <c r="K6634" s="153"/>
    </row>
    <row r="6635" spans="11:11" x14ac:dyDescent="0.15">
      <c r="K6635" s="153"/>
    </row>
    <row r="6636" spans="11:11" x14ac:dyDescent="0.15">
      <c r="K6636" s="153"/>
    </row>
    <row r="6637" spans="11:11" x14ac:dyDescent="0.15">
      <c r="K6637" s="153"/>
    </row>
    <row r="6638" spans="11:11" x14ac:dyDescent="0.15">
      <c r="K6638" s="153"/>
    </row>
    <row r="6639" spans="11:11" x14ac:dyDescent="0.15">
      <c r="K6639" s="153"/>
    </row>
    <row r="6640" spans="11:11" x14ac:dyDescent="0.15">
      <c r="K6640" s="153"/>
    </row>
    <row r="6641" spans="11:11" x14ac:dyDescent="0.15">
      <c r="K6641" s="153"/>
    </row>
    <row r="6642" spans="11:11" x14ac:dyDescent="0.15">
      <c r="K6642" s="153"/>
    </row>
    <row r="6643" spans="11:11" x14ac:dyDescent="0.15">
      <c r="K6643" s="153"/>
    </row>
    <row r="6644" spans="11:11" x14ac:dyDescent="0.15">
      <c r="K6644" s="153"/>
    </row>
    <row r="6645" spans="11:11" x14ac:dyDescent="0.15">
      <c r="K6645" s="153"/>
    </row>
    <row r="6646" spans="11:11" x14ac:dyDescent="0.15">
      <c r="K6646" s="153"/>
    </row>
    <row r="6647" spans="11:11" x14ac:dyDescent="0.15">
      <c r="K6647" s="153"/>
    </row>
    <row r="6648" spans="11:11" x14ac:dyDescent="0.15">
      <c r="K6648" s="153"/>
    </row>
    <row r="6649" spans="11:11" x14ac:dyDescent="0.15">
      <c r="K6649" s="153"/>
    </row>
    <row r="6650" spans="11:11" x14ac:dyDescent="0.15">
      <c r="K6650" s="153"/>
    </row>
    <row r="6651" spans="11:11" x14ac:dyDescent="0.15">
      <c r="K6651" s="153"/>
    </row>
    <row r="6652" spans="11:11" x14ac:dyDescent="0.15">
      <c r="K6652" s="153"/>
    </row>
    <row r="6653" spans="11:11" x14ac:dyDescent="0.15">
      <c r="K6653" s="153"/>
    </row>
    <row r="6654" spans="11:11" x14ac:dyDescent="0.15">
      <c r="K6654" s="153"/>
    </row>
    <row r="6655" spans="11:11" x14ac:dyDescent="0.15">
      <c r="K6655" s="153"/>
    </row>
    <row r="6656" spans="11:11" x14ac:dyDescent="0.15">
      <c r="K6656" s="153"/>
    </row>
    <row r="6657" spans="11:11" x14ac:dyDescent="0.15">
      <c r="K6657" s="153"/>
    </row>
    <row r="6658" spans="11:11" x14ac:dyDescent="0.15">
      <c r="K6658" s="153"/>
    </row>
    <row r="6659" spans="11:11" x14ac:dyDescent="0.15">
      <c r="K6659" s="153"/>
    </row>
    <row r="6660" spans="11:11" x14ac:dyDescent="0.15">
      <c r="K6660" s="153"/>
    </row>
    <row r="6661" spans="11:11" x14ac:dyDescent="0.15">
      <c r="K6661" s="153"/>
    </row>
    <row r="6662" spans="11:11" x14ac:dyDescent="0.15">
      <c r="K6662" s="153"/>
    </row>
    <row r="6663" spans="11:11" x14ac:dyDescent="0.15">
      <c r="K6663" s="153"/>
    </row>
    <row r="6664" spans="11:11" x14ac:dyDescent="0.15">
      <c r="K6664" s="153"/>
    </row>
    <row r="6665" spans="11:11" x14ac:dyDescent="0.15">
      <c r="K6665" s="153"/>
    </row>
    <row r="6666" spans="11:11" x14ac:dyDescent="0.15">
      <c r="K6666" s="153"/>
    </row>
    <row r="6667" spans="11:11" x14ac:dyDescent="0.15">
      <c r="K6667" s="153"/>
    </row>
    <row r="6668" spans="11:11" x14ac:dyDescent="0.15">
      <c r="K6668" s="153"/>
    </row>
    <row r="6669" spans="11:11" x14ac:dyDescent="0.15">
      <c r="K6669" s="153"/>
    </row>
    <row r="6670" spans="11:11" x14ac:dyDescent="0.15">
      <c r="K6670" s="153"/>
    </row>
    <row r="6671" spans="11:11" x14ac:dyDescent="0.15">
      <c r="K6671" s="153"/>
    </row>
    <row r="6672" spans="11:11" x14ac:dyDescent="0.15">
      <c r="K6672" s="153"/>
    </row>
    <row r="6673" spans="11:11" x14ac:dyDescent="0.15">
      <c r="K6673" s="153"/>
    </row>
    <row r="6674" spans="11:11" x14ac:dyDescent="0.15">
      <c r="K6674" s="153"/>
    </row>
    <row r="6675" spans="11:11" x14ac:dyDescent="0.15">
      <c r="K6675" s="153"/>
    </row>
    <row r="6676" spans="11:11" x14ac:dyDescent="0.15">
      <c r="K6676" s="153"/>
    </row>
    <row r="6677" spans="11:11" x14ac:dyDescent="0.15">
      <c r="K6677" s="153"/>
    </row>
    <row r="6678" spans="11:11" x14ac:dyDescent="0.15">
      <c r="K6678" s="153"/>
    </row>
    <row r="6679" spans="11:11" x14ac:dyDescent="0.15">
      <c r="K6679" s="153"/>
    </row>
    <row r="6680" spans="11:11" x14ac:dyDescent="0.15">
      <c r="K6680" s="153"/>
    </row>
    <row r="6681" spans="11:11" x14ac:dyDescent="0.15">
      <c r="K6681" s="153"/>
    </row>
    <row r="6682" spans="11:11" x14ac:dyDescent="0.15">
      <c r="K6682" s="153"/>
    </row>
    <row r="6683" spans="11:11" x14ac:dyDescent="0.15">
      <c r="K6683" s="153"/>
    </row>
    <row r="6684" spans="11:11" x14ac:dyDescent="0.15">
      <c r="K6684" s="153"/>
    </row>
    <row r="6685" spans="11:11" x14ac:dyDescent="0.15">
      <c r="K6685" s="153"/>
    </row>
    <row r="6686" spans="11:11" x14ac:dyDescent="0.15">
      <c r="K6686" s="153"/>
    </row>
    <row r="6687" spans="11:11" x14ac:dyDescent="0.15">
      <c r="K6687" s="153"/>
    </row>
    <row r="6688" spans="11:11" x14ac:dyDescent="0.15">
      <c r="K6688" s="153"/>
    </row>
    <row r="6689" spans="11:11" x14ac:dyDescent="0.15">
      <c r="K6689" s="153"/>
    </row>
    <row r="6690" spans="11:11" x14ac:dyDescent="0.15">
      <c r="K6690" s="153"/>
    </row>
    <row r="6691" spans="11:11" x14ac:dyDescent="0.15">
      <c r="K6691" s="153"/>
    </row>
    <row r="6692" spans="11:11" x14ac:dyDescent="0.15">
      <c r="K6692" s="153"/>
    </row>
    <row r="6693" spans="11:11" x14ac:dyDescent="0.15">
      <c r="K6693" s="153"/>
    </row>
    <row r="6694" spans="11:11" x14ac:dyDescent="0.15">
      <c r="K6694" s="153"/>
    </row>
    <row r="6695" spans="11:11" x14ac:dyDescent="0.15">
      <c r="K6695" s="153"/>
    </row>
    <row r="6696" spans="11:11" x14ac:dyDescent="0.15">
      <c r="K6696" s="153"/>
    </row>
    <row r="6697" spans="11:11" x14ac:dyDescent="0.15">
      <c r="K6697" s="153"/>
    </row>
    <row r="6698" spans="11:11" x14ac:dyDescent="0.15">
      <c r="K6698" s="153"/>
    </row>
    <row r="6699" spans="11:11" x14ac:dyDescent="0.15">
      <c r="K6699" s="153"/>
    </row>
    <row r="6700" spans="11:11" x14ac:dyDescent="0.15">
      <c r="K6700" s="153"/>
    </row>
    <row r="6701" spans="11:11" x14ac:dyDescent="0.15">
      <c r="K6701" s="153"/>
    </row>
    <row r="6702" spans="11:11" x14ac:dyDescent="0.15">
      <c r="K6702" s="153"/>
    </row>
    <row r="6703" spans="11:11" x14ac:dyDescent="0.15">
      <c r="K6703" s="153"/>
    </row>
    <row r="6704" spans="11:11" x14ac:dyDescent="0.15">
      <c r="K6704" s="153"/>
    </row>
    <row r="6705" spans="11:11" x14ac:dyDescent="0.15">
      <c r="K6705" s="153"/>
    </row>
    <row r="6706" spans="11:11" x14ac:dyDescent="0.15">
      <c r="K6706" s="153"/>
    </row>
    <row r="6707" spans="11:11" x14ac:dyDescent="0.15">
      <c r="K6707" s="153"/>
    </row>
    <row r="6708" spans="11:11" x14ac:dyDescent="0.15">
      <c r="K6708" s="153"/>
    </row>
    <row r="6709" spans="11:11" x14ac:dyDescent="0.15">
      <c r="K6709" s="153"/>
    </row>
    <row r="6710" spans="11:11" x14ac:dyDescent="0.15">
      <c r="K6710" s="153"/>
    </row>
    <row r="6711" spans="11:11" x14ac:dyDescent="0.15">
      <c r="K6711" s="153"/>
    </row>
    <row r="6712" spans="11:11" x14ac:dyDescent="0.15">
      <c r="K6712" s="153"/>
    </row>
    <row r="6713" spans="11:11" x14ac:dyDescent="0.15">
      <c r="K6713" s="153"/>
    </row>
    <row r="6714" spans="11:11" x14ac:dyDescent="0.15">
      <c r="K6714" s="153"/>
    </row>
    <row r="6715" spans="11:11" x14ac:dyDescent="0.15">
      <c r="K6715" s="153"/>
    </row>
    <row r="6716" spans="11:11" x14ac:dyDescent="0.15">
      <c r="K6716" s="153"/>
    </row>
    <row r="6717" spans="11:11" x14ac:dyDescent="0.15">
      <c r="K6717" s="153"/>
    </row>
    <row r="6718" spans="11:11" x14ac:dyDescent="0.15">
      <c r="K6718" s="153"/>
    </row>
    <row r="6719" spans="11:11" x14ac:dyDescent="0.15">
      <c r="K6719" s="153"/>
    </row>
    <row r="6720" spans="11:11" x14ac:dyDescent="0.15">
      <c r="K6720" s="153"/>
    </row>
    <row r="6721" spans="11:11" x14ac:dyDescent="0.15">
      <c r="K6721" s="153"/>
    </row>
    <row r="6722" spans="11:11" x14ac:dyDescent="0.15">
      <c r="K6722" s="153"/>
    </row>
    <row r="6723" spans="11:11" x14ac:dyDescent="0.15">
      <c r="K6723" s="153"/>
    </row>
    <row r="6724" spans="11:11" x14ac:dyDescent="0.15">
      <c r="K6724" s="153"/>
    </row>
    <row r="6725" spans="11:11" x14ac:dyDescent="0.15">
      <c r="K6725" s="153"/>
    </row>
    <row r="6726" spans="11:11" x14ac:dyDescent="0.15">
      <c r="K6726" s="153"/>
    </row>
    <row r="6727" spans="11:11" x14ac:dyDescent="0.15">
      <c r="K6727" s="153"/>
    </row>
    <row r="6728" spans="11:11" x14ac:dyDescent="0.15">
      <c r="K6728" s="153"/>
    </row>
    <row r="6729" spans="11:11" x14ac:dyDescent="0.15">
      <c r="K6729" s="153"/>
    </row>
    <row r="6730" spans="11:11" x14ac:dyDescent="0.15">
      <c r="K6730" s="153"/>
    </row>
    <row r="6731" spans="11:11" x14ac:dyDescent="0.15">
      <c r="K6731" s="153"/>
    </row>
    <row r="6732" spans="11:11" x14ac:dyDescent="0.15">
      <c r="K6732" s="153"/>
    </row>
    <row r="6733" spans="11:11" x14ac:dyDescent="0.15">
      <c r="K6733" s="153"/>
    </row>
    <row r="6734" spans="11:11" x14ac:dyDescent="0.15">
      <c r="K6734" s="153"/>
    </row>
    <row r="6735" spans="11:11" x14ac:dyDescent="0.15">
      <c r="K6735" s="153"/>
    </row>
    <row r="6736" spans="11:11" x14ac:dyDescent="0.15">
      <c r="K6736" s="153"/>
    </row>
    <row r="6737" spans="11:11" x14ac:dyDescent="0.15">
      <c r="K6737" s="153"/>
    </row>
    <row r="6738" spans="11:11" x14ac:dyDescent="0.15">
      <c r="K6738" s="153"/>
    </row>
    <row r="6739" spans="11:11" x14ac:dyDescent="0.15">
      <c r="K6739" s="153"/>
    </row>
    <row r="6740" spans="11:11" x14ac:dyDescent="0.15">
      <c r="K6740" s="153"/>
    </row>
    <row r="6741" spans="11:11" x14ac:dyDescent="0.15">
      <c r="K6741" s="153"/>
    </row>
    <row r="6742" spans="11:11" x14ac:dyDescent="0.15">
      <c r="K6742" s="153"/>
    </row>
    <row r="6743" spans="11:11" x14ac:dyDescent="0.15">
      <c r="K6743" s="153"/>
    </row>
    <row r="6744" spans="11:11" x14ac:dyDescent="0.15">
      <c r="K6744" s="153"/>
    </row>
    <row r="6745" spans="11:11" x14ac:dyDescent="0.15">
      <c r="K6745" s="153"/>
    </row>
    <row r="6746" spans="11:11" x14ac:dyDescent="0.15">
      <c r="K6746" s="153"/>
    </row>
    <row r="6747" spans="11:11" x14ac:dyDescent="0.15">
      <c r="K6747" s="153"/>
    </row>
    <row r="6748" spans="11:11" x14ac:dyDescent="0.15">
      <c r="K6748" s="153"/>
    </row>
    <row r="6749" spans="11:11" x14ac:dyDescent="0.15">
      <c r="K6749" s="153"/>
    </row>
    <row r="6750" spans="11:11" x14ac:dyDescent="0.15">
      <c r="K6750" s="153"/>
    </row>
    <row r="6751" spans="11:11" x14ac:dyDescent="0.15">
      <c r="K6751" s="153"/>
    </row>
    <row r="6752" spans="11:11" x14ac:dyDescent="0.15">
      <c r="K6752" s="153"/>
    </row>
    <row r="6753" spans="11:11" x14ac:dyDescent="0.15">
      <c r="K6753" s="153"/>
    </row>
    <row r="6754" spans="11:11" x14ac:dyDescent="0.15">
      <c r="K6754" s="153"/>
    </row>
    <row r="6755" spans="11:11" x14ac:dyDescent="0.15">
      <c r="K6755" s="153"/>
    </row>
    <row r="6756" spans="11:11" x14ac:dyDescent="0.15">
      <c r="K6756" s="153"/>
    </row>
    <row r="6757" spans="11:11" x14ac:dyDescent="0.15">
      <c r="K6757" s="153"/>
    </row>
    <row r="6758" spans="11:11" x14ac:dyDescent="0.15">
      <c r="K6758" s="153"/>
    </row>
    <row r="6759" spans="11:11" x14ac:dyDescent="0.15">
      <c r="K6759" s="153"/>
    </row>
    <row r="6760" spans="11:11" x14ac:dyDescent="0.15">
      <c r="K6760" s="153"/>
    </row>
    <row r="6761" spans="11:11" x14ac:dyDescent="0.15">
      <c r="K6761" s="153"/>
    </row>
    <row r="6762" spans="11:11" x14ac:dyDescent="0.15">
      <c r="K6762" s="153"/>
    </row>
    <row r="6763" spans="11:11" x14ac:dyDescent="0.15">
      <c r="K6763" s="153"/>
    </row>
    <row r="6764" spans="11:11" x14ac:dyDescent="0.15">
      <c r="K6764" s="153"/>
    </row>
    <row r="6765" spans="11:11" x14ac:dyDescent="0.15">
      <c r="K6765" s="153"/>
    </row>
    <row r="6766" spans="11:11" x14ac:dyDescent="0.15">
      <c r="K6766" s="153"/>
    </row>
    <row r="6767" spans="11:11" x14ac:dyDescent="0.15">
      <c r="K6767" s="153"/>
    </row>
    <row r="6768" spans="11:11" x14ac:dyDescent="0.15">
      <c r="K6768" s="153"/>
    </row>
    <row r="6769" spans="11:11" x14ac:dyDescent="0.15">
      <c r="K6769" s="153"/>
    </row>
    <row r="6770" spans="11:11" x14ac:dyDescent="0.15">
      <c r="K6770" s="153"/>
    </row>
    <row r="6771" spans="11:11" x14ac:dyDescent="0.15">
      <c r="K6771" s="153"/>
    </row>
    <row r="6772" spans="11:11" x14ac:dyDescent="0.15">
      <c r="K6772" s="153"/>
    </row>
    <row r="6773" spans="11:11" x14ac:dyDescent="0.15">
      <c r="K6773" s="153"/>
    </row>
    <row r="6774" spans="11:11" x14ac:dyDescent="0.15">
      <c r="K6774" s="153"/>
    </row>
    <row r="6775" spans="11:11" x14ac:dyDescent="0.15">
      <c r="K6775" s="153"/>
    </row>
    <row r="6776" spans="11:11" x14ac:dyDescent="0.15">
      <c r="K6776" s="153"/>
    </row>
    <row r="6777" spans="11:11" x14ac:dyDescent="0.15">
      <c r="K6777" s="153"/>
    </row>
    <row r="6778" spans="11:11" x14ac:dyDescent="0.15">
      <c r="K6778" s="153"/>
    </row>
    <row r="6779" spans="11:11" x14ac:dyDescent="0.15">
      <c r="K6779" s="153"/>
    </row>
    <row r="6780" spans="11:11" x14ac:dyDescent="0.15">
      <c r="K6780" s="153"/>
    </row>
    <row r="6781" spans="11:11" x14ac:dyDescent="0.15">
      <c r="K6781" s="153"/>
    </row>
    <row r="6782" spans="11:11" x14ac:dyDescent="0.15">
      <c r="K6782" s="153"/>
    </row>
    <row r="6783" spans="11:11" x14ac:dyDescent="0.15">
      <c r="K6783" s="153"/>
    </row>
    <row r="6784" spans="11:11" x14ac:dyDescent="0.15">
      <c r="K6784" s="153"/>
    </row>
    <row r="6785" spans="11:11" x14ac:dyDescent="0.15">
      <c r="K6785" s="153"/>
    </row>
    <row r="6786" spans="11:11" x14ac:dyDescent="0.15">
      <c r="K6786" s="153"/>
    </row>
    <row r="6787" spans="11:11" x14ac:dyDescent="0.15">
      <c r="K6787" s="153"/>
    </row>
    <row r="6788" spans="11:11" x14ac:dyDescent="0.15">
      <c r="K6788" s="153"/>
    </row>
    <row r="6789" spans="11:11" x14ac:dyDescent="0.15">
      <c r="K6789" s="153"/>
    </row>
    <row r="6790" spans="11:11" x14ac:dyDescent="0.15">
      <c r="K6790" s="153"/>
    </row>
    <row r="6791" spans="11:11" x14ac:dyDescent="0.15">
      <c r="K6791" s="153"/>
    </row>
    <row r="6792" spans="11:11" x14ac:dyDescent="0.15">
      <c r="K6792" s="153"/>
    </row>
    <row r="6793" spans="11:11" x14ac:dyDescent="0.15">
      <c r="K6793" s="153"/>
    </row>
    <row r="6794" spans="11:11" x14ac:dyDescent="0.15">
      <c r="K6794" s="153"/>
    </row>
    <row r="6795" spans="11:11" x14ac:dyDescent="0.15">
      <c r="K6795" s="153"/>
    </row>
    <row r="6796" spans="11:11" x14ac:dyDescent="0.15">
      <c r="K6796" s="153"/>
    </row>
    <row r="6797" spans="11:11" x14ac:dyDescent="0.15">
      <c r="K6797" s="153"/>
    </row>
    <row r="6798" spans="11:11" x14ac:dyDescent="0.15">
      <c r="K6798" s="153"/>
    </row>
    <row r="6799" spans="11:11" x14ac:dyDescent="0.15">
      <c r="K6799" s="153"/>
    </row>
    <row r="6800" spans="11:11" x14ac:dyDescent="0.15">
      <c r="K6800" s="153"/>
    </row>
    <row r="6801" spans="11:11" x14ac:dyDescent="0.15">
      <c r="K6801" s="153"/>
    </row>
    <row r="6802" spans="11:11" x14ac:dyDescent="0.15">
      <c r="K6802" s="153"/>
    </row>
    <row r="6803" spans="11:11" x14ac:dyDescent="0.15">
      <c r="K6803" s="153"/>
    </row>
    <row r="6804" spans="11:11" x14ac:dyDescent="0.15">
      <c r="K6804" s="153"/>
    </row>
    <row r="6805" spans="11:11" x14ac:dyDescent="0.15">
      <c r="K6805" s="153"/>
    </row>
    <row r="6806" spans="11:11" x14ac:dyDescent="0.15">
      <c r="K6806" s="153"/>
    </row>
    <row r="6807" spans="11:11" x14ac:dyDescent="0.15">
      <c r="K6807" s="153"/>
    </row>
    <row r="6808" spans="11:11" x14ac:dyDescent="0.15">
      <c r="K6808" s="153"/>
    </row>
    <row r="6809" spans="11:11" x14ac:dyDescent="0.15">
      <c r="K6809" s="153"/>
    </row>
    <row r="6810" spans="11:11" x14ac:dyDescent="0.15">
      <c r="K6810" s="153"/>
    </row>
    <row r="6811" spans="11:11" x14ac:dyDescent="0.15">
      <c r="K6811" s="153"/>
    </row>
    <row r="6812" spans="11:11" x14ac:dyDescent="0.15">
      <c r="K6812" s="153"/>
    </row>
    <row r="6813" spans="11:11" x14ac:dyDescent="0.15">
      <c r="K6813" s="153"/>
    </row>
    <row r="6814" spans="11:11" x14ac:dyDescent="0.15">
      <c r="K6814" s="153"/>
    </row>
    <row r="6815" spans="11:11" x14ac:dyDescent="0.15">
      <c r="K6815" s="153"/>
    </row>
    <row r="6816" spans="11:11" x14ac:dyDescent="0.15">
      <c r="K6816" s="153"/>
    </row>
    <row r="6817" spans="11:11" x14ac:dyDescent="0.15">
      <c r="K6817" s="153"/>
    </row>
    <row r="6818" spans="11:11" x14ac:dyDescent="0.15">
      <c r="K6818" s="153"/>
    </row>
    <row r="6819" spans="11:11" x14ac:dyDescent="0.15">
      <c r="K6819" s="153"/>
    </row>
    <row r="6820" spans="11:11" x14ac:dyDescent="0.15">
      <c r="K6820" s="153"/>
    </row>
    <row r="6821" spans="11:11" x14ac:dyDescent="0.15">
      <c r="K6821" s="153"/>
    </row>
    <row r="6822" spans="11:11" x14ac:dyDescent="0.15">
      <c r="K6822" s="153"/>
    </row>
    <row r="6823" spans="11:11" x14ac:dyDescent="0.15">
      <c r="K6823" s="153"/>
    </row>
    <row r="6824" spans="11:11" x14ac:dyDescent="0.15">
      <c r="K6824" s="153"/>
    </row>
    <row r="6825" spans="11:11" x14ac:dyDescent="0.15">
      <c r="K6825" s="153"/>
    </row>
    <row r="6826" spans="11:11" x14ac:dyDescent="0.15">
      <c r="K6826" s="153"/>
    </row>
    <row r="6827" spans="11:11" x14ac:dyDescent="0.15">
      <c r="K6827" s="153"/>
    </row>
    <row r="6828" spans="11:11" x14ac:dyDescent="0.15">
      <c r="K6828" s="153"/>
    </row>
    <row r="6829" spans="11:11" x14ac:dyDescent="0.15">
      <c r="K6829" s="153"/>
    </row>
    <row r="6830" spans="11:11" x14ac:dyDescent="0.15">
      <c r="K6830" s="153"/>
    </row>
    <row r="6831" spans="11:11" x14ac:dyDescent="0.15">
      <c r="K6831" s="153"/>
    </row>
    <row r="6832" spans="11:11" x14ac:dyDescent="0.15">
      <c r="K6832" s="153"/>
    </row>
    <row r="6833" spans="11:11" x14ac:dyDescent="0.15">
      <c r="K6833" s="153"/>
    </row>
    <row r="6834" spans="11:11" x14ac:dyDescent="0.15">
      <c r="K6834" s="153"/>
    </row>
    <row r="6835" spans="11:11" x14ac:dyDescent="0.15">
      <c r="K6835" s="153"/>
    </row>
    <row r="6836" spans="11:11" x14ac:dyDescent="0.15">
      <c r="K6836" s="153"/>
    </row>
    <row r="6837" spans="11:11" x14ac:dyDescent="0.15">
      <c r="K6837" s="153"/>
    </row>
    <row r="6838" spans="11:11" x14ac:dyDescent="0.15">
      <c r="K6838" s="153"/>
    </row>
    <row r="6839" spans="11:11" x14ac:dyDescent="0.15">
      <c r="K6839" s="153"/>
    </row>
    <row r="6840" spans="11:11" x14ac:dyDescent="0.15">
      <c r="K6840" s="153"/>
    </row>
    <row r="6841" spans="11:11" x14ac:dyDescent="0.15">
      <c r="K6841" s="153"/>
    </row>
    <row r="6842" spans="11:11" x14ac:dyDescent="0.15">
      <c r="K6842" s="153"/>
    </row>
    <row r="6843" spans="11:11" x14ac:dyDescent="0.15">
      <c r="K6843" s="153"/>
    </row>
    <row r="6844" spans="11:11" x14ac:dyDescent="0.15">
      <c r="K6844" s="153"/>
    </row>
    <row r="6845" spans="11:11" x14ac:dyDescent="0.15">
      <c r="K6845" s="153"/>
    </row>
    <row r="6846" spans="11:11" x14ac:dyDescent="0.15">
      <c r="K6846" s="153"/>
    </row>
    <row r="6847" spans="11:11" x14ac:dyDescent="0.15">
      <c r="K6847" s="153"/>
    </row>
    <row r="6848" spans="11:11" x14ac:dyDescent="0.15">
      <c r="K6848" s="153"/>
    </row>
    <row r="6849" spans="11:11" x14ac:dyDescent="0.15">
      <c r="K6849" s="153"/>
    </row>
    <row r="6850" spans="11:11" x14ac:dyDescent="0.15">
      <c r="K6850" s="153"/>
    </row>
    <row r="6851" spans="11:11" x14ac:dyDescent="0.15">
      <c r="K6851" s="153"/>
    </row>
    <row r="6852" spans="11:11" x14ac:dyDescent="0.15">
      <c r="K6852" s="153"/>
    </row>
    <row r="6853" spans="11:11" x14ac:dyDescent="0.15">
      <c r="K6853" s="153"/>
    </row>
    <row r="6854" spans="11:11" x14ac:dyDescent="0.15">
      <c r="K6854" s="153"/>
    </row>
    <row r="6855" spans="11:11" x14ac:dyDescent="0.15">
      <c r="K6855" s="153"/>
    </row>
    <row r="6856" spans="11:11" x14ac:dyDescent="0.15">
      <c r="K6856" s="153"/>
    </row>
    <row r="6857" spans="11:11" x14ac:dyDescent="0.15">
      <c r="K6857" s="153"/>
    </row>
    <row r="6858" spans="11:11" x14ac:dyDescent="0.15">
      <c r="K6858" s="153"/>
    </row>
    <row r="6859" spans="11:11" x14ac:dyDescent="0.15">
      <c r="K6859" s="153"/>
    </row>
    <row r="6860" spans="11:11" x14ac:dyDescent="0.15">
      <c r="K6860" s="153"/>
    </row>
    <row r="6861" spans="11:11" x14ac:dyDescent="0.15">
      <c r="K6861" s="153"/>
    </row>
    <row r="6862" spans="11:11" x14ac:dyDescent="0.15">
      <c r="K6862" s="153"/>
    </row>
    <row r="6863" spans="11:11" x14ac:dyDescent="0.15">
      <c r="K6863" s="153"/>
    </row>
    <row r="6864" spans="11:11" x14ac:dyDescent="0.15">
      <c r="K6864" s="153"/>
    </row>
    <row r="6865" spans="11:11" x14ac:dyDescent="0.15">
      <c r="K6865" s="153"/>
    </row>
    <row r="6866" spans="11:11" x14ac:dyDescent="0.15">
      <c r="K6866" s="153"/>
    </row>
    <row r="6867" spans="11:11" x14ac:dyDescent="0.15">
      <c r="K6867" s="153"/>
    </row>
    <row r="6868" spans="11:11" x14ac:dyDescent="0.15">
      <c r="K6868" s="153"/>
    </row>
    <row r="6869" spans="11:11" x14ac:dyDescent="0.15">
      <c r="K6869" s="153"/>
    </row>
    <row r="6870" spans="11:11" x14ac:dyDescent="0.15">
      <c r="K6870" s="153"/>
    </row>
    <row r="6871" spans="11:11" x14ac:dyDescent="0.15">
      <c r="K6871" s="153"/>
    </row>
    <row r="6872" spans="11:11" x14ac:dyDescent="0.15">
      <c r="K6872" s="153"/>
    </row>
    <row r="6873" spans="11:11" x14ac:dyDescent="0.15">
      <c r="K6873" s="153"/>
    </row>
    <row r="6874" spans="11:11" x14ac:dyDescent="0.15">
      <c r="K6874" s="153"/>
    </row>
    <row r="6875" spans="11:11" x14ac:dyDescent="0.15">
      <c r="K6875" s="153"/>
    </row>
    <row r="6876" spans="11:11" x14ac:dyDescent="0.15">
      <c r="K6876" s="153"/>
    </row>
    <row r="6877" spans="11:11" x14ac:dyDescent="0.15">
      <c r="K6877" s="153"/>
    </row>
    <row r="6878" spans="11:11" x14ac:dyDescent="0.15">
      <c r="K6878" s="153"/>
    </row>
    <row r="6879" spans="11:11" x14ac:dyDescent="0.15">
      <c r="K6879" s="153"/>
    </row>
    <row r="6880" spans="11:11" x14ac:dyDescent="0.15">
      <c r="K6880" s="153"/>
    </row>
    <row r="6881" spans="11:11" x14ac:dyDescent="0.15">
      <c r="K6881" s="153"/>
    </row>
    <row r="6882" spans="11:11" x14ac:dyDescent="0.15">
      <c r="K6882" s="153"/>
    </row>
    <row r="6883" spans="11:11" x14ac:dyDescent="0.15">
      <c r="K6883" s="153"/>
    </row>
    <row r="6884" spans="11:11" x14ac:dyDescent="0.15">
      <c r="K6884" s="153"/>
    </row>
    <row r="6885" spans="11:11" x14ac:dyDescent="0.15">
      <c r="K6885" s="153"/>
    </row>
    <row r="6886" spans="11:11" x14ac:dyDescent="0.15">
      <c r="K6886" s="153"/>
    </row>
    <row r="6887" spans="11:11" x14ac:dyDescent="0.15">
      <c r="K6887" s="153"/>
    </row>
    <row r="6888" spans="11:11" x14ac:dyDescent="0.15">
      <c r="K6888" s="153"/>
    </row>
    <row r="6889" spans="11:11" x14ac:dyDescent="0.15">
      <c r="K6889" s="153"/>
    </row>
    <row r="6890" spans="11:11" x14ac:dyDescent="0.15">
      <c r="K6890" s="153"/>
    </row>
    <row r="6891" spans="11:11" x14ac:dyDescent="0.15">
      <c r="K6891" s="153"/>
    </row>
    <row r="6892" spans="11:11" x14ac:dyDescent="0.15">
      <c r="K6892" s="153"/>
    </row>
    <row r="6893" spans="11:11" x14ac:dyDescent="0.15">
      <c r="K6893" s="153"/>
    </row>
    <row r="6894" spans="11:11" x14ac:dyDescent="0.15">
      <c r="K6894" s="153"/>
    </row>
    <row r="6895" spans="11:11" x14ac:dyDescent="0.15">
      <c r="K6895" s="153"/>
    </row>
    <row r="6896" spans="11:11" x14ac:dyDescent="0.15">
      <c r="K6896" s="153"/>
    </row>
    <row r="6897" spans="11:11" x14ac:dyDescent="0.15">
      <c r="K6897" s="153"/>
    </row>
    <row r="6898" spans="11:11" x14ac:dyDescent="0.15">
      <c r="K6898" s="153"/>
    </row>
    <row r="6899" spans="11:11" x14ac:dyDescent="0.15">
      <c r="K6899" s="153"/>
    </row>
    <row r="6900" spans="11:11" x14ac:dyDescent="0.15">
      <c r="K6900" s="153"/>
    </row>
    <row r="6901" spans="11:11" x14ac:dyDescent="0.15">
      <c r="K6901" s="153"/>
    </row>
    <row r="6902" spans="11:11" x14ac:dyDescent="0.15">
      <c r="K6902" s="153"/>
    </row>
    <row r="6903" spans="11:11" x14ac:dyDescent="0.15">
      <c r="K6903" s="153"/>
    </row>
    <row r="6904" spans="11:11" x14ac:dyDescent="0.15">
      <c r="K6904" s="153"/>
    </row>
    <row r="6905" spans="11:11" x14ac:dyDescent="0.15">
      <c r="K6905" s="153"/>
    </row>
    <row r="6906" spans="11:11" x14ac:dyDescent="0.15">
      <c r="K6906" s="153"/>
    </row>
    <row r="6907" spans="11:11" x14ac:dyDescent="0.15">
      <c r="K6907" s="153"/>
    </row>
    <row r="6908" spans="11:11" x14ac:dyDescent="0.15">
      <c r="K6908" s="153"/>
    </row>
    <row r="6909" spans="11:11" x14ac:dyDescent="0.15">
      <c r="K6909" s="153"/>
    </row>
    <row r="6910" spans="11:11" x14ac:dyDescent="0.15">
      <c r="K6910" s="153"/>
    </row>
    <row r="6911" spans="11:11" x14ac:dyDescent="0.15">
      <c r="K6911" s="153"/>
    </row>
    <row r="6912" spans="11:11" x14ac:dyDescent="0.15">
      <c r="K6912" s="153"/>
    </row>
    <row r="6913" spans="11:11" x14ac:dyDescent="0.15">
      <c r="K6913" s="153"/>
    </row>
    <row r="6914" spans="11:11" x14ac:dyDescent="0.15">
      <c r="K6914" s="153"/>
    </row>
    <row r="6915" spans="11:11" x14ac:dyDescent="0.15">
      <c r="K6915" s="153"/>
    </row>
    <row r="6916" spans="11:11" x14ac:dyDescent="0.15">
      <c r="K6916" s="153"/>
    </row>
    <row r="6917" spans="11:11" x14ac:dyDescent="0.15">
      <c r="K6917" s="153"/>
    </row>
    <row r="6918" spans="11:11" x14ac:dyDescent="0.15">
      <c r="K6918" s="153"/>
    </row>
    <row r="6919" spans="11:11" x14ac:dyDescent="0.15">
      <c r="K6919" s="153"/>
    </row>
    <row r="6920" spans="11:11" x14ac:dyDescent="0.15">
      <c r="K6920" s="153"/>
    </row>
    <row r="6921" spans="11:11" x14ac:dyDescent="0.15">
      <c r="K6921" s="153"/>
    </row>
    <row r="6922" spans="11:11" x14ac:dyDescent="0.15">
      <c r="K6922" s="153"/>
    </row>
    <row r="6923" spans="11:11" x14ac:dyDescent="0.15">
      <c r="K6923" s="153"/>
    </row>
    <row r="6924" spans="11:11" x14ac:dyDescent="0.15">
      <c r="K6924" s="153"/>
    </row>
    <row r="6925" spans="11:11" x14ac:dyDescent="0.15">
      <c r="K6925" s="153"/>
    </row>
    <row r="6926" spans="11:11" x14ac:dyDescent="0.15">
      <c r="K6926" s="153"/>
    </row>
    <row r="6927" spans="11:11" x14ac:dyDescent="0.15">
      <c r="K6927" s="153"/>
    </row>
    <row r="6928" spans="11:11" x14ac:dyDescent="0.15">
      <c r="K6928" s="153"/>
    </row>
    <row r="6929" spans="11:11" x14ac:dyDescent="0.15">
      <c r="K6929" s="153"/>
    </row>
    <row r="6930" spans="11:11" x14ac:dyDescent="0.15">
      <c r="K6930" s="153"/>
    </row>
    <row r="6931" spans="11:11" x14ac:dyDescent="0.15">
      <c r="K6931" s="153"/>
    </row>
    <row r="6932" spans="11:11" x14ac:dyDescent="0.15">
      <c r="K6932" s="153"/>
    </row>
    <row r="6933" spans="11:11" x14ac:dyDescent="0.15">
      <c r="K6933" s="153"/>
    </row>
    <row r="6934" spans="11:11" x14ac:dyDescent="0.15">
      <c r="K6934" s="153"/>
    </row>
    <row r="6935" spans="11:11" x14ac:dyDescent="0.15">
      <c r="K6935" s="153"/>
    </row>
    <row r="6936" spans="11:11" x14ac:dyDescent="0.15">
      <c r="K6936" s="153"/>
    </row>
    <row r="6937" spans="11:11" x14ac:dyDescent="0.15">
      <c r="K6937" s="153"/>
    </row>
    <row r="6938" spans="11:11" x14ac:dyDescent="0.15">
      <c r="K6938" s="153"/>
    </row>
    <row r="6939" spans="11:11" x14ac:dyDescent="0.15">
      <c r="K6939" s="153"/>
    </row>
    <row r="6940" spans="11:11" x14ac:dyDescent="0.15">
      <c r="K6940" s="153"/>
    </row>
    <row r="6941" spans="11:11" x14ac:dyDescent="0.15">
      <c r="K6941" s="153"/>
    </row>
    <row r="6942" spans="11:11" x14ac:dyDescent="0.15">
      <c r="K6942" s="153"/>
    </row>
    <row r="6943" spans="11:11" x14ac:dyDescent="0.15">
      <c r="K6943" s="153"/>
    </row>
    <row r="6944" spans="11:11" x14ac:dyDescent="0.15">
      <c r="K6944" s="153"/>
    </row>
    <row r="6945" spans="11:11" x14ac:dyDescent="0.15">
      <c r="K6945" s="153"/>
    </row>
    <row r="6946" spans="11:11" x14ac:dyDescent="0.15">
      <c r="K6946" s="153"/>
    </row>
    <row r="6947" spans="11:11" x14ac:dyDescent="0.15">
      <c r="K6947" s="153"/>
    </row>
    <row r="6948" spans="11:11" x14ac:dyDescent="0.15">
      <c r="K6948" s="153"/>
    </row>
    <row r="6949" spans="11:11" x14ac:dyDescent="0.15">
      <c r="K6949" s="153"/>
    </row>
    <row r="6950" spans="11:11" x14ac:dyDescent="0.15">
      <c r="K6950" s="153"/>
    </row>
    <row r="6951" spans="11:11" x14ac:dyDescent="0.15">
      <c r="K6951" s="153"/>
    </row>
    <row r="6952" spans="11:11" x14ac:dyDescent="0.15">
      <c r="K6952" s="153"/>
    </row>
    <row r="6953" spans="11:11" x14ac:dyDescent="0.15">
      <c r="K6953" s="153"/>
    </row>
    <row r="6954" spans="11:11" x14ac:dyDescent="0.15">
      <c r="K6954" s="153"/>
    </row>
    <row r="6955" spans="11:11" x14ac:dyDescent="0.15">
      <c r="K6955" s="153"/>
    </row>
    <row r="6956" spans="11:11" x14ac:dyDescent="0.15">
      <c r="K6956" s="153"/>
    </row>
    <row r="6957" spans="11:11" x14ac:dyDescent="0.15">
      <c r="K6957" s="153"/>
    </row>
    <row r="6958" spans="11:11" x14ac:dyDescent="0.15">
      <c r="K6958" s="153"/>
    </row>
    <row r="6959" spans="11:11" x14ac:dyDescent="0.15">
      <c r="K6959" s="153"/>
    </row>
    <row r="6960" spans="11:11" x14ac:dyDescent="0.15">
      <c r="K6960" s="153"/>
    </row>
    <row r="6961" spans="11:11" x14ac:dyDescent="0.15">
      <c r="K6961" s="153"/>
    </row>
    <row r="6962" spans="11:11" x14ac:dyDescent="0.15">
      <c r="K6962" s="153"/>
    </row>
    <row r="6963" spans="11:11" x14ac:dyDescent="0.15">
      <c r="K6963" s="153"/>
    </row>
    <row r="6964" spans="11:11" x14ac:dyDescent="0.15">
      <c r="K6964" s="153"/>
    </row>
    <row r="6965" spans="11:11" x14ac:dyDescent="0.15">
      <c r="K6965" s="153"/>
    </row>
    <row r="6966" spans="11:11" x14ac:dyDescent="0.15">
      <c r="K6966" s="153"/>
    </row>
    <row r="6967" spans="11:11" x14ac:dyDescent="0.15">
      <c r="K6967" s="153"/>
    </row>
    <row r="6968" spans="11:11" x14ac:dyDescent="0.15">
      <c r="K6968" s="153"/>
    </row>
    <row r="6969" spans="11:11" x14ac:dyDescent="0.15">
      <c r="K6969" s="153"/>
    </row>
    <row r="6970" spans="11:11" x14ac:dyDescent="0.15">
      <c r="K6970" s="153"/>
    </row>
    <row r="6971" spans="11:11" x14ac:dyDescent="0.15">
      <c r="K6971" s="153"/>
    </row>
    <row r="6972" spans="11:11" x14ac:dyDescent="0.15">
      <c r="K6972" s="153"/>
    </row>
    <row r="6973" spans="11:11" x14ac:dyDescent="0.15">
      <c r="K6973" s="153"/>
    </row>
    <row r="6974" spans="11:11" x14ac:dyDescent="0.15">
      <c r="K6974" s="153"/>
    </row>
    <row r="6975" spans="11:11" x14ac:dyDescent="0.15">
      <c r="K6975" s="153"/>
    </row>
    <row r="6976" spans="11:11" x14ac:dyDescent="0.15">
      <c r="K6976" s="153"/>
    </row>
    <row r="6977" spans="11:11" x14ac:dyDescent="0.15">
      <c r="K6977" s="153"/>
    </row>
    <row r="6978" spans="11:11" x14ac:dyDescent="0.15">
      <c r="K6978" s="153"/>
    </row>
    <row r="6979" spans="11:11" x14ac:dyDescent="0.15">
      <c r="K6979" s="153"/>
    </row>
    <row r="6980" spans="11:11" x14ac:dyDescent="0.15">
      <c r="K6980" s="153"/>
    </row>
    <row r="6981" spans="11:11" x14ac:dyDescent="0.15">
      <c r="K6981" s="153"/>
    </row>
    <row r="6982" spans="11:11" x14ac:dyDescent="0.15">
      <c r="K6982" s="153"/>
    </row>
    <row r="6983" spans="11:11" x14ac:dyDescent="0.15">
      <c r="K6983" s="153"/>
    </row>
    <row r="6984" spans="11:11" x14ac:dyDescent="0.15">
      <c r="K6984" s="153"/>
    </row>
    <row r="6985" spans="11:11" x14ac:dyDescent="0.15">
      <c r="K6985" s="153"/>
    </row>
    <row r="6986" spans="11:11" x14ac:dyDescent="0.15">
      <c r="K6986" s="153"/>
    </row>
    <row r="6987" spans="11:11" x14ac:dyDescent="0.15">
      <c r="K6987" s="153"/>
    </row>
    <row r="6988" spans="11:11" x14ac:dyDescent="0.15">
      <c r="K6988" s="153"/>
    </row>
    <row r="6989" spans="11:11" x14ac:dyDescent="0.15">
      <c r="K6989" s="153"/>
    </row>
    <row r="6990" spans="11:11" x14ac:dyDescent="0.15">
      <c r="K6990" s="153"/>
    </row>
    <row r="6991" spans="11:11" x14ac:dyDescent="0.15">
      <c r="K6991" s="153"/>
    </row>
    <row r="6992" spans="11:11" x14ac:dyDescent="0.15">
      <c r="K6992" s="153"/>
    </row>
    <row r="6993" spans="11:11" x14ac:dyDescent="0.15">
      <c r="K6993" s="153"/>
    </row>
    <row r="6994" spans="11:11" x14ac:dyDescent="0.15">
      <c r="K6994" s="153"/>
    </row>
    <row r="6995" spans="11:11" x14ac:dyDescent="0.15">
      <c r="K6995" s="153"/>
    </row>
    <row r="6996" spans="11:11" x14ac:dyDescent="0.15">
      <c r="K6996" s="153"/>
    </row>
    <row r="6997" spans="11:11" x14ac:dyDescent="0.15">
      <c r="K6997" s="153"/>
    </row>
    <row r="6998" spans="11:11" x14ac:dyDescent="0.15">
      <c r="K6998" s="153"/>
    </row>
    <row r="6999" spans="11:11" x14ac:dyDescent="0.15">
      <c r="K6999" s="153"/>
    </row>
    <row r="7000" spans="11:11" x14ac:dyDescent="0.15">
      <c r="K7000" s="153"/>
    </row>
    <row r="7001" spans="11:11" x14ac:dyDescent="0.15">
      <c r="K7001" s="153"/>
    </row>
    <row r="7002" spans="11:11" x14ac:dyDescent="0.15">
      <c r="K7002" s="153"/>
    </row>
    <row r="7003" spans="11:11" x14ac:dyDescent="0.15">
      <c r="K7003" s="153"/>
    </row>
    <row r="7004" spans="11:11" x14ac:dyDescent="0.15">
      <c r="K7004" s="153"/>
    </row>
    <row r="7005" spans="11:11" x14ac:dyDescent="0.15">
      <c r="K7005" s="153"/>
    </row>
    <row r="7006" spans="11:11" x14ac:dyDescent="0.15">
      <c r="K7006" s="153"/>
    </row>
    <row r="7007" spans="11:11" x14ac:dyDescent="0.15">
      <c r="K7007" s="153"/>
    </row>
    <row r="7008" spans="11:11" x14ac:dyDescent="0.15">
      <c r="K7008" s="153"/>
    </row>
    <row r="7009" spans="11:11" x14ac:dyDescent="0.15">
      <c r="K7009" s="153"/>
    </row>
    <row r="7010" spans="11:11" x14ac:dyDescent="0.15">
      <c r="K7010" s="153"/>
    </row>
    <row r="7011" spans="11:11" x14ac:dyDescent="0.15">
      <c r="K7011" s="153"/>
    </row>
    <row r="7012" spans="11:11" x14ac:dyDescent="0.15">
      <c r="K7012" s="153"/>
    </row>
    <row r="7013" spans="11:11" x14ac:dyDescent="0.15">
      <c r="K7013" s="153"/>
    </row>
    <row r="7014" spans="11:11" x14ac:dyDescent="0.15">
      <c r="K7014" s="153"/>
    </row>
    <row r="7015" spans="11:11" x14ac:dyDescent="0.15">
      <c r="K7015" s="153"/>
    </row>
    <row r="7016" spans="11:11" x14ac:dyDescent="0.15">
      <c r="K7016" s="153"/>
    </row>
    <row r="7017" spans="11:11" x14ac:dyDescent="0.15">
      <c r="K7017" s="153"/>
    </row>
    <row r="7018" spans="11:11" x14ac:dyDescent="0.15">
      <c r="K7018" s="153"/>
    </row>
    <row r="7019" spans="11:11" x14ac:dyDescent="0.15">
      <c r="K7019" s="153"/>
    </row>
    <row r="7020" spans="11:11" x14ac:dyDescent="0.15">
      <c r="K7020" s="153"/>
    </row>
    <row r="7021" spans="11:11" x14ac:dyDescent="0.15">
      <c r="K7021" s="153"/>
    </row>
    <row r="7022" spans="11:11" x14ac:dyDescent="0.15">
      <c r="K7022" s="153"/>
    </row>
    <row r="7023" spans="11:11" x14ac:dyDescent="0.15">
      <c r="K7023" s="153"/>
    </row>
    <row r="7024" spans="11:11" x14ac:dyDescent="0.15">
      <c r="K7024" s="153"/>
    </row>
    <row r="7025" spans="11:11" x14ac:dyDescent="0.15">
      <c r="K7025" s="153"/>
    </row>
    <row r="7026" spans="11:11" x14ac:dyDescent="0.15">
      <c r="K7026" s="153"/>
    </row>
    <row r="7027" spans="11:11" x14ac:dyDescent="0.15">
      <c r="K7027" s="153"/>
    </row>
    <row r="7028" spans="11:11" x14ac:dyDescent="0.15">
      <c r="K7028" s="153"/>
    </row>
    <row r="7029" spans="11:11" x14ac:dyDescent="0.15">
      <c r="K7029" s="153"/>
    </row>
    <row r="7030" spans="11:11" x14ac:dyDescent="0.15">
      <c r="K7030" s="153"/>
    </row>
    <row r="7031" spans="11:11" x14ac:dyDescent="0.15">
      <c r="K7031" s="153"/>
    </row>
    <row r="7032" spans="11:11" x14ac:dyDescent="0.15">
      <c r="K7032" s="153"/>
    </row>
    <row r="7033" spans="11:11" x14ac:dyDescent="0.15">
      <c r="K7033" s="153"/>
    </row>
    <row r="7034" spans="11:11" x14ac:dyDescent="0.15">
      <c r="K7034" s="153"/>
    </row>
    <row r="7035" spans="11:11" x14ac:dyDescent="0.15">
      <c r="K7035" s="153"/>
    </row>
    <row r="7036" spans="11:11" x14ac:dyDescent="0.15">
      <c r="K7036" s="153"/>
    </row>
    <row r="7037" spans="11:11" x14ac:dyDescent="0.15">
      <c r="K7037" s="153"/>
    </row>
    <row r="7038" spans="11:11" x14ac:dyDescent="0.15">
      <c r="K7038" s="153"/>
    </row>
    <row r="7039" spans="11:11" x14ac:dyDescent="0.15">
      <c r="K7039" s="153"/>
    </row>
    <row r="7040" spans="11:11" x14ac:dyDescent="0.15">
      <c r="K7040" s="153"/>
    </row>
    <row r="7041" spans="11:11" x14ac:dyDescent="0.15">
      <c r="K7041" s="153"/>
    </row>
    <row r="7042" spans="11:11" x14ac:dyDescent="0.15">
      <c r="K7042" s="153"/>
    </row>
    <row r="7043" spans="11:11" x14ac:dyDescent="0.15">
      <c r="K7043" s="153"/>
    </row>
    <row r="7044" spans="11:11" x14ac:dyDescent="0.15">
      <c r="K7044" s="153"/>
    </row>
    <row r="7045" spans="11:11" x14ac:dyDescent="0.15">
      <c r="K7045" s="153"/>
    </row>
    <row r="7046" spans="11:11" x14ac:dyDescent="0.15">
      <c r="K7046" s="153"/>
    </row>
    <row r="7047" spans="11:11" x14ac:dyDescent="0.15">
      <c r="K7047" s="153"/>
    </row>
    <row r="7048" spans="11:11" x14ac:dyDescent="0.15">
      <c r="K7048" s="153"/>
    </row>
    <row r="7049" spans="11:11" x14ac:dyDescent="0.15">
      <c r="K7049" s="153"/>
    </row>
    <row r="7050" spans="11:11" x14ac:dyDescent="0.15">
      <c r="K7050" s="153"/>
    </row>
    <row r="7051" spans="11:11" x14ac:dyDescent="0.15">
      <c r="K7051" s="153"/>
    </row>
    <row r="7052" spans="11:11" x14ac:dyDescent="0.15">
      <c r="K7052" s="153"/>
    </row>
    <row r="7053" spans="11:11" x14ac:dyDescent="0.15">
      <c r="K7053" s="153"/>
    </row>
    <row r="7054" spans="11:11" x14ac:dyDescent="0.15">
      <c r="K7054" s="153"/>
    </row>
    <row r="7055" spans="11:11" x14ac:dyDescent="0.15">
      <c r="K7055" s="153"/>
    </row>
    <row r="7056" spans="11:11" x14ac:dyDescent="0.15">
      <c r="K7056" s="153"/>
    </row>
    <row r="7057" spans="11:11" x14ac:dyDescent="0.15">
      <c r="K7057" s="153"/>
    </row>
    <row r="7058" spans="11:11" x14ac:dyDescent="0.15">
      <c r="K7058" s="153"/>
    </row>
    <row r="7059" spans="11:11" x14ac:dyDescent="0.15">
      <c r="K7059" s="153"/>
    </row>
    <row r="7060" spans="11:11" x14ac:dyDescent="0.15">
      <c r="K7060" s="153"/>
    </row>
    <row r="7061" spans="11:11" x14ac:dyDescent="0.15">
      <c r="K7061" s="153"/>
    </row>
    <row r="7062" spans="11:11" x14ac:dyDescent="0.15">
      <c r="K7062" s="153"/>
    </row>
    <row r="7063" spans="11:11" x14ac:dyDescent="0.15">
      <c r="K7063" s="153"/>
    </row>
    <row r="7064" spans="11:11" x14ac:dyDescent="0.15">
      <c r="K7064" s="153"/>
    </row>
    <row r="7065" spans="11:11" x14ac:dyDescent="0.15">
      <c r="K7065" s="153"/>
    </row>
    <row r="7066" spans="11:11" x14ac:dyDescent="0.15">
      <c r="K7066" s="153"/>
    </row>
    <row r="7067" spans="11:11" x14ac:dyDescent="0.15">
      <c r="K7067" s="153"/>
    </row>
    <row r="7068" spans="11:11" x14ac:dyDescent="0.15">
      <c r="K7068" s="153"/>
    </row>
    <row r="7069" spans="11:11" x14ac:dyDescent="0.15">
      <c r="K7069" s="153"/>
    </row>
    <row r="7070" spans="11:11" x14ac:dyDescent="0.15">
      <c r="K7070" s="153"/>
    </row>
    <row r="7071" spans="11:11" x14ac:dyDescent="0.15">
      <c r="K7071" s="153"/>
    </row>
    <row r="7072" spans="11:11" x14ac:dyDescent="0.15">
      <c r="K7072" s="153"/>
    </row>
    <row r="7073" spans="11:11" x14ac:dyDescent="0.15">
      <c r="K7073" s="153"/>
    </row>
    <row r="7074" spans="11:11" x14ac:dyDescent="0.15">
      <c r="K7074" s="153"/>
    </row>
    <row r="7075" spans="11:11" x14ac:dyDescent="0.15">
      <c r="K7075" s="153"/>
    </row>
    <row r="7076" spans="11:11" x14ac:dyDescent="0.15">
      <c r="K7076" s="153"/>
    </row>
    <row r="7077" spans="11:11" x14ac:dyDescent="0.15">
      <c r="K7077" s="153"/>
    </row>
    <row r="7078" spans="11:11" x14ac:dyDescent="0.15">
      <c r="K7078" s="153"/>
    </row>
    <row r="7079" spans="11:11" x14ac:dyDescent="0.15">
      <c r="K7079" s="153"/>
    </row>
    <row r="7080" spans="11:11" x14ac:dyDescent="0.15">
      <c r="K7080" s="153"/>
    </row>
    <row r="7081" spans="11:11" x14ac:dyDescent="0.15">
      <c r="K7081" s="153"/>
    </row>
    <row r="7082" spans="11:11" x14ac:dyDescent="0.15">
      <c r="K7082" s="153"/>
    </row>
    <row r="7083" spans="11:11" x14ac:dyDescent="0.15">
      <c r="K7083" s="153"/>
    </row>
    <row r="7084" spans="11:11" x14ac:dyDescent="0.15">
      <c r="K7084" s="153"/>
    </row>
    <row r="7085" spans="11:11" x14ac:dyDescent="0.15">
      <c r="K7085" s="153"/>
    </row>
    <row r="7086" spans="11:11" x14ac:dyDescent="0.15">
      <c r="K7086" s="153"/>
    </row>
    <row r="7087" spans="11:11" x14ac:dyDescent="0.15">
      <c r="K7087" s="153"/>
    </row>
    <row r="7088" spans="11:11" x14ac:dyDescent="0.15">
      <c r="K7088" s="153"/>
    </row>
    <row r="7089" spans="11:11" x14ac:dyDescent="0.15">
      <c r="K7089" s="153"/>
    </row>
    <row r="7090" spans="11:11" x14ac:dyDescent="0.15">
      <c r="K7090" s="153"/>
    </row>
    <row r="7091" spans="11:11" x14ac:dyDescent="0.15">
      <c r="K7091" s="153"/>
    </row>
    <row r="7092" spans="11:11" x14ac:dyDescent="0.15">
      <c r="K7092" s="153"/>
    </row>
    <row r="7093" spans="11:11" x14ac:dyDescent="0.15">
      <c r="K7093" s="153"/>
    </row>
    <row r="7094" spans="11:11" x14ac:dyDescent="0.15">
      <c r="K7094" s="153"/>
    </row>
    <row r="7095" spans="11:11" x14ac:dyDescent="0.15">
      <c r="K7095" s="153"/>
    </row>
    <row r="7096" spans="11:11" x14ac:dyDescent="0.15">
      <c r="K7096" s="153"/>
    </row>
    <row r="7097" spans="11:11" x14ac:dyDescent="0.15">
      <c r="K7097" s="153"/>
    </row>
    <row r="7098" spans="11:11" x14ac:dyDescent="0.15">
      <c r="K7098" s="153"/>
    </row>
    <row r="7099" spans="11:11" x14ac:dyDescent="0.15">
      <c r="K7099" s="153"/>
    </row>
    <row r="7100" spans="11:11" x14ac:dyDescent="0.15">
      <c r="K7100" s="153"/>
    </row>
    <row r="7101" spans="11:11" x14ac:dyDescent="0.15">
      <c r="K7101" s="153"/>
    </row>
    <row r="7102" spans="11:11" x14ac:dyDescent="0.15">
      <c r="K7102" s="153"/>
    </row>
    <row r="7103" spans="11:11" x14ac:dyDescent="0.15">
      <c r="K7103" s="153"/>
    </row>
    <row r="7104" spans="11:11" x14ac:dyDescent="0.15">
      <c r="K7104" s="153"/>
    </row>
    <row r="7105" spans="11:11" x14ac:dyDescent="0.15">
      <c r="K7105" s="153"/>
    </row>
    <row r="7106" spans="11:11" x14ac:dyDescent="0.15">
      <c r="K7106" s="153"/>
    </row>
    <row r="7107" spans="11:11" x14ac:dyDescent="0.15">
      <c r="K7107" s="153"/>
    </row>
    <row r="7108" spans="11:11" x14ac:dyDescent="0.15">
      <c r="K7108" s="153"/>
    </row>
    <row r="7109" spans="11:11" x14ac:dyDescent="0.15">
      <c r="K7109" s="153"/>
    </row>
    <row r="7110" spans="11:11" x14ac:dyDescent="0.15">
      <c r="K7110" s="153"/>
    </row>
    <row r="7111" spans="11:11" x14ac:dyDescent="0.15">
      <c r="K7111" s="153"/>
    </row>
    <row r="7112" spans="11:11" x14ac:dyDescent="0.15">
      <c r="K7112" s="153"/>
    </row>
    <row r="7113" spans="11:11" x14ac:dyDescent="0.15">
      <c r="K7113" s="153"/>
    </row>
    <row r="7114" spans="11:11" x14ac:dyDescent="0.15">
      <c r="K7114" s="153"/>
    </row>
    <row r="7115" spans="11:11" x14ac:dyDescent="0.15">
      <c r="K7115" s="153"/>
    </row>
    <row r="7116" spans="11:11" x14ac:dyDescent="0.15">
      <c r="K7116" s="153"/>
    </row>
    <row r="7117" spans="11:11" x14ac:dyDescent="0.15">
      <c r="K7117" s="153"/>
    </row>
    <row r="7118" spans="11:11" x14ac:dyDescent="0.15">
      <c r="K7118" s="153"/>
    </row>
    <row r="7119" spans="11:11" x14ac:dyDescent="0.15">
      <c r="K7119" s="153"/>
    </row>
    <row r="7120" spans="11:11" x14ac:dyDescent="0.15">
      <c r="K7120" s="153"/>
    </row>
    <row r="7121" spans="11:11" x14ac:dyDescent="0.15">
      <c r="K7121" s="153"/>
    </row>
    <row r="7122" spans="11:11" x14ac:dyDescent="0.15">
      <c r="K7122" s="153"/>
    </row>
    <row r="7123" spans="11:11" x14ac:dyDescent="0.15">
      <c r="K7123" s="153"/>
    </row>
    <row r="7124" spans="11:11" x14ac:dyDescent="0.15">
      <c r="K7124" s="153"/>
    </row>
    <row r="7125" spans="11:11" x14ac:dyDescent="0.15">
      <c r="K7125" s="153"/>
    </row>
    <row r="7126" spans="11:11" x14ac:dyDescent="0.15">
      <c r="K7126" s="153"/>
    </row>
    <row r="7127" spans="11:11" x14ac:dyDescent="0.15">
      <c r="K7127" s="153"/>
    </row>
    <row r="7128" spans="11:11" x14ac:dyDescent="0.15">
      <c r="K7128" s="153"/>
    </row>
    <row r="7129" spans="11:11" x14ac:dyDescent="0.15">
      <c r="K7129" s="153"/>
    </row>
    <row r="7130" spans="11:11" x14ac:dyDescent="0.15">
      <c r="K7130" s="153"/>
    </row>
    <row r="7131" spans="11:11" x14ac:dyDescent="0.15">
      <c r="K7131" s="153"/>
    </row>
    <row r="7132" spans="11:11" x14ac:dyDescent="0.15">
      <c r="K7132" s="153"/>
    </row>
    <row r="7133" spans="11:11" x14ac:dyDescent="0.15">
      <c r="K7133" s="153"/>
    </row>
    <row r="7134" spans="11:11" x14ac:dyDescent="0.15">
      <c r="K7134" s="153"/>
    </row>
    <row r="7135" spans="11:11" x14ac:dyDescent="0.15">
      <c r="K7135" s="153"/>
    </row>
    <row r="7136" spans="11:11" x14ac:dyDescent="0.15">
      <c r="K7136" s="153"/>
    </row>
    <row r="7137" spans="11:11" x14ac:dyDescent="0.15">
      <c r="K7137" s="153"/>
    </row>
    <row r="7138" spans="11:11" x14ac:dyDescent="0.15">
      <c r="K7138" s="153"/>
    </row>
    <row r="7139" spans="11:11" x14ac:dyDescent="0.15">
      <c r="K7139" s="153"/>
    </row>
    <row r="7140" spans="11:11" x14ac:dyDescent="0.15">
      <c r="K7140" s="153"/>
    </row>
    <row r="7141" spans="11:11" x14ac:dyDescent="0.15">
      <c r="K7141" s="153"/>
    </row>
    <row r="7142" spans="11:11" x14ac:dyDescent="0.15">
      <c r="K7142" s="153"/>
    </row>
    <row r="7143" spans="11:11" x14ac:dyDescent="0.15">
      <c r="K7143" s="153"/>
    </row>
    <row r="7144" spans="11:11" x14ac:dyDescent="0.15">
      <c r="K7144" s="153"/>
    </row>
    <row r="7145" spans="11:11" x14ac:dyDescent="0.15">
      <c r="K7145" s="153"/>
    </row>
    <row r="7146" spans="11:11" x14ac:dyDescent="0.15">
      <c r="K7146" s="153"/>
    </row>
    <row r="7147" spans="11:11" x14ac:dyDescent="0.15">
      <c r="K7147" s="153"/>
    </row>
    <row r="7148" spans="11:11" x14ac:dyDescent="0.15">
      <c r="K7148" s="153"/>
    </row>
    <row r="7149" spans="11:11" x14ac:dyDescent="0.15">
      <c r="K7149" s="153"/>
    </row>
    <row r="7150" spans="11:11" x14ac:dyDescent="0.15">
      <c r="K7150" s="153"/>
    </row>
    <row r="7151" spans="11:11" x14ac:dyDescent="0.15">
      <c r="K7151" s="153"/>
    </row>
    <row r="7152" spans="11:11" x14ac:dyDescent="0.15">
      <c r="K7152" s="153"/>
    </row>
    <row r="7153" spans="11:11" x14ac:dyDescent="0.15">
      <c r="K7153" s="153"/>
    </row>
    <row r="7154" spans="11:11" x14ac:dyDescent="0.15">
      <c r="K7154" s="153"/>
    </row>
    <row r="7155" spans="11:11" x14ac:dyDescent="0.15">
      <c r="K7155" s="153"/>
    </row>
    <row r="7156" spans="11:11" x14ac:dyDescent="0.15">
      <c r="K7156" s="153"/>
    </row>
    <row r="7157" spans="11:11" x14ac:dyDescent="0.15">
      <c r="K7157" s="153"/>
    </row>
    <row r="7158" spans="11:11" x14ac:dyDescent="0.15">
      <c r="K7158" s="153"/>
    </row>
    <row r="7159" spans="11:11" x14ac:dyDescent="0.15">
      <c r="K7159" s="153"/>
    </row>
    <row r="7160" spans="11:11" x14ac:dyDescent="0.15">
      <c r="K7160" s="153"/>
    </row>
    <row r="7161" spans="11:11" x14ac:dyDescent="0.15">
      <c r="K7161" s="153"/>
    </row>
    <row r="7162" spans="11:11" x14ac:dyDescent="0.15">
      <c r="K7162" s="153"/>
    </row>
    <row r="7163" spans="11:11" x14ac:dyDescent="0.15">
      <c r="K7163" s="153"/>
    </row>
    <row r="7164" spans="11:11" x14ac:dyDescent="0.15">
      <c r="K7164" s="153"/>
    </row>
    <row r="7165" spans="11:11" x14ac:dyDescent="0.15">
      <c r="K7165" s="153"/>
    </row>
    <row r="7166" spans="11:11" x14ac:dyDescent="0.15">
      <c r="K7166" s="153"/>
    </row>
    <row r="7167" spans="11:11" x14ac:dyDescent="0.15">
      <c r="K7167" s="153"/>
    </row>
    <row r="7168" spans="11:11" x14ac:dyDescent="0.15">
      <c r="K7168" s="153"/>
    </row>
    <row r="7169" spans="11:11" x14ac:dyDescent="0.15">
      <c r="K7169" s="153"/>
    </row>
    <row r="7170" spans="11:11" x14ac:dyDescent="0.15">
      <c r="K7170" s="153"/>
    </row>
    <row r="7171" spans="11:11" x14ac:dyDescent="0.15">
      <c r="K7171" s="153"/>
    </row>
    <row r="7172" spans="11:11" x14ac:dyDescent="0.15">
      <c r="K7172" s="153"/>
    </row>
    <row r="7173" spans="11:11" x14ac:dyDescent="0.15">
      <c r="K7173" s="153"/>
    </row>
    <row r="7174" spans="11:11" x14ac:dyDescent="0.15">
      <c r="K7174" s="153"/>
    </row>
    <row r="7175" spans="11:11" x14ac:dyDescent="0.15">
      <c r="K7175" s="153"/>
    </row>
    <row r="7176" spans="11:11" x14ac:dyDescent="0.15">
      <c r="K7176" s="153"/>
    </row>
    <row r="7177" spans="11:11" x14ac:dyDescent="0.15">
      <c r="K7177" s="153"/>
    </row>
    <row r="7178" spans="11:11" x14ac:dyDescent="0.15">
      <c r="K7178" s="153"/>
    </row>
    <row r="7179" spans="11:11" x14ac:dyDescent="0.15">
      <c r="K7179" s="153"/>
    </row>
    <row r="7180" spans="11:11" x14ac:dyDescent="0.15">
      <c r="K7180" s="153"/>
    </row>
    <row r="7181" spans="11:11" x14ac:dyDescent="0.15">
      <c r="K7181" s="153"/>
    </row>
    <row r="7182" spans="11:11" x14ac:dyDescent="0.15">
      <c r="K7182" s="153"/>
    </row>
    <row r="7183" spans="11:11" x14ac:dyDescent="0.15">
      <c r="K7183" s="153"/>
    </row>
    <row r="7184" spans="11:11" x14ac:dyDescent="0.15">
      <c r="K7184" s="153"/>
    </row>
    <row r="7185" spans="11:11" x14ac:dyDescent="0.15">
      <c r="K7185" s="153"/>
    </row>
    <row r="7186" spans="11:11" x14ac:dyDescent="0.15">
      <c r="K7186" s="153"/>
    </row>
    <row r="7187" spans="11:11" x14ac:dyDescent="0.15">
      <c r="K7187" s="153"/>
    </row>
    <row r="7188" spans="11:11" x14ac:dyDescent="0.15">
      <c r="K7188" s="153"/>
    </row>
    <row r="7189" spans="11:11" x14ac:dyDescent="0.15">
      <c r="K7189" s="153"/>
    </row>
    <row r="7190" spans="11:11" x14ac:dyDescent="0.15">
      <c r="K7190" s="153"/>
    </row>
    <row r="7191" spans="11:11" x14ac:dyDescent="0.15">
      <c r="K7191" s="153"/>
    </row>
    <row r="7192" spans="11:11" x14ac:dyDescent="0.15">
      <c r="K7192" s="153"/>
    </row>
    <row r="7193" spans="11:11" x14ac:dyDescent="0.15">
      <c r="K7193" s="153"/>
    </row>
    <row r="7194" spans="11:11" x14ac:dyDescent="0.15">
      <c r="K7194" s="153"/>
    </row>
    <row r="7195" spans="11:11" x14ac:dyDescent="0.15">
      <c r="K7195" s="153"/>
    </row>
    <row r="7196" spans="11:11" x14ac:dyDescent="0.15">
      <c r="K7196" s="153"/>
    </row>
    <row r="7197" spans="11:11" x14ac:dyDescent="0.15">
      <c r="K7197" s="153"/>
    </row>
    <row r="7198" spans="11:11" x14ac:dyDescent="0.15">
      <c r="K7198" s="153"/>
    </row>
    <row r="7199" spans="11:11" x14ac:dyDescent="0.15">
      <c r="K7199" s="153"/>
    </row>
    <row r="7200" spans="11:11" x14ac:dyDescent="0.15">
      <c r="K7200" s="153"/>
    </row>
    <row r="7201" spans="11:11" x14ac:dyDescent="0.15">
      <c r="K7201" s="153"/>
    </row>
    <row r="7202" spans="11:11" x14ac:dyDescent="0.15">
      <c r="K7202" s="153"/>
    </row>
    <row r="7203" spans="11:11" x14ac:dyDescent="0.15">
      <c r="K7203" s="153"/>
    </row>
    <row r="7204" spans="11:11" x14ac:dyDescent="0.15">
      <c r="K7204" s="153"/>
    </row>
    <row r="7205" spans="11:11" x14ac:dyDescent="0.15">
      <c r="K7205" s="153"/>
    </row>
    <row r="7206" spans="11:11" x14ac:dyDescent="0.15">
      <c r="K7206" s="153"/>
    </row>
    <row r="7207" spans="11:11" x14ac:dyDescent="0.15">
      <c r="K7207" s="153"/>
    </row>
    <row r="7208" spans="11:11" x14ac:dyDescent="0.15">
      <c r="K7208" s="153"/>
    </row>
    <row r="7209" spans="11:11" x14ac:dyDescent="0.15">
      <c r="K7209" s="153"/>
    </row>
    <row r="7210" spans="11:11" x14ac:dyDescent="0.15">
      <c r="K7210" s="153"/>
    </row>
    <row r="7211" spans="11:11" x14ac:dyDescent="0.15">
      <c r="K7211" s="153"/>
    </row>
    <row r="7212" spans="11:11" x14ac:dyDescent="0.15">
      <c r="K7212" s="153"/>
    </row>
    <row r="7213" spans="11:11" x14ac:dyDescent="0.15">
      <c r="K7213" s="153"/>
    </row>
    <row r="7214" spans="11:11" x14ac:dyDescent="0.15">
      <c r="K7214" s="153"/>
    </row>
    <row r="7215" spans="11:11" x14ac:dyDescent="0.15">
      <c r="K7215" s="153"/>
    </row>
    <row r="7216" spans="11:11" x14ac:dyDescent="0.15">
      <c r="K7216" s="153"/>
    </row>
    <row r="7217" spans="11:11" x14ac:dyDescent="0.15">
      <c r="K7217" s="153"/>
    </row>
    <row r="7218" spans="11:11" x14ac:dyDescent="0.15">
      <c r="K7218" s="153"/>
    </row>
    <row r="7219" spans="11:11" x14ac:dyDescent="0.15">
      <c r="K7219" s="153"/>
    </row>
    <row r="7220" spans="11:11" x14ac:dyDescent="0.15">
      <c r="K7220" s="153"/>
    </row>
    <row r="7221" spans="11:11" x14ac:dyDescent="0.15">
      <c r="K7221" s="153"/>
    </row>
    <row r="7222" spans="11:11" x14ac:dyDescent="0.15">
      <c r="K7222" s="153"/>
    </row>
    <row r="7223" spans="11:11" x14ac:dyDescent="0.15">
      <c r="K7223" s="153"/>
    </row>
    <row r="7224" spans="11:11" x14ac:dyDescent="0.15">
      <c r="K7224" s="153"/>
    </row>
    <row r="7225" spans="11:11" x14ac:dyDescent="0.15">
      <c r="K7225" s="153"/>
    </row>
    <row r="7226" spans="11:11" x14ac:dyDescent="0.15">
      <c r="K7226" s="153"/>
    </row>
    <row r="7227" spans="11:11" x14ac:dyDescent="0.15">
      <c r="K7227" s="153"/>
    </row>
    <row r="7228" spans="11:11" x14ac:dyDescent="0.15">
      <c r="K7228" s="153"/>
    </row>
    <row r="7229" spans="11:11" x14ac:dyDescent="0.15">
      <c r="K7229" s="153"/>
    </row>
    <row r="7230" spans="11:11" x14ac:dyDescent="0.15">
      <c r="K7230" s="153"/>
    </row>
    <row r="7231" spans="11:11" x14ac:dyDescent="0.15">
      <c r="K7231" s="153"/>
    </row>
    <row r="7232" spans="11:11" x14ac:dyDescent="0.15">
      <c r="K7232" s="153"/>
    </row>
    <row r="7233" spans="11:11" x14ac:dyDescent="0.15">
      <c r="K7233" s="153"/>
    </row>
    <row r="7234" spans="11:11" x14ac:dyDescent="0.15">
      <c r="K7234" s="153"/>
    </row>
    <row r="7235" spans="11:11" x14ac:dyDescent="0.15">
      <c r="K7235" s="153"/>
    </row>
    <row r="7236" spans="11:11" x14ac:dyDescent="0.15">
      <c r="K7236" s="153"/>
    </row>
    <row r="7237" spans="11:11" x14ac:dyDescent="0.15">
      <c r="K7237" s="153"/>
    </row>
    <row r="7238" spans="11:11" x14ac:dyDescent="0.15">
      <c r="K7238" s="153"/>
    </row>
    <row r="7239" spans="11:11" x14ac:dyDescent="0.15">
      <c r="K7239" s="153"/>
    </row>
    <row r="7240" spans="11:11" x14ac:dyDescent="0.15">
      <c r="K7240" s="153"/>
    </row>
    <row r="7241" spans="11:11" x14ac:dyDescent="0.15">
      <c r="K7241" s="153"/>
    </row>
    <row r="7242" spans="11:11" x14ac:dyDescent="0.15">
      <c r="K7242" s="153"/>
    </row>
    <row r="7243" spans="11:11" x14ac:dyDescent="0.15">
      <c r="K7243" s="153"/>
    </row>
    <row r="7244" spans="11:11" x14ac:dyDescent="0.15">
      <c r="K7244" s="153"/>
    </row>
    <row r="7245" spans="11:11" x14ac:dyDescent="0.15">
      <c r="K7245" s="153"/>
    </row>
    <row r="7246" spans="11:11" x14ac:dyDescent="0.15">
      <c r="K7246" s="153"/>
    </row>
    <row r="7247" spans="11:11" x14ac:dyDescent="0.15">
      <c r="K7247" s="153"/>
    </row>
    <row r="7248" spans="11:11" x14ac:dyDescent="0.15">
      <c r="K7248" s="153"/>
    </row>
    <row r="7249" spans="11:11" x14ac:dyDescent="0.15">
      <c r="K7249" s="153"/>
    </row>
    <row r="7250" spans="11:11" x14ac:dyDescent="0.15">
      <c r="K7250" s="153"/>
    </row>
    <row r="7251" spans="11:11" x14ac:dyDescent="0.15">
      <c r="K7251" s="153"/>
    </row>
    <row r="7252" spans="11:11" x14ac:dyDescent="0.15">
      <c r="K7252" s="153"/>
    </row>
    <row r="7253" spans="11:11" x14ac:dyDescent="0.15">
      <c r="K7253" s="153"/>
    </row>
    <row r="7254" spans="11:11" x14ac:dyDescent="0.15">
      <c r="K7254" s="153"/>
    </row>
    <row r="7255" spans="11:11" x14ac:dyDescent="0.15">
      <c r="K7255" s="153"/>
    </row>
    <row r="7256" spans="11:11" x14ac:dyDescent="0.15">
      <c r="K7256" s="153"/>
    </row>
    <row r="7257" spans="11:11" x14ac:dyDescent="0.15">
      <c r="K7257" s="153"/>
    </row>
    <row r="7258" spans="11:11" x14ac:dyDescent="0.15">
      <c r="K7258" s="153"/>
    </row>
    <row r="7259" spans="11:11" x14ac:dyDescent="0.15">
      <c r="K7259" s="153"/>
    </row>
    <row r="7260" spans="11:11" x14ac:dyDescent="0.15">
      <c r="K7260" s="153"/>
    </row>
    <row r="7261" spans="11:11" x14ac:dyDescent="0.15">
      <c r="K7261" s="153"/>
    </row>
    <row r="7262" spans="11:11" x14ac:dyDescent="0.15">
      <c r="K7262" s="153"/>
    </row>
    <row r="7263" spans="11:11" x14ac:dyDescent="0.15">
      <c r="K7263" s="153"/>
    </row>
    <row r="7264" spans="11:11" x14ac:dyDescent="0.15">
      <c r="K7264" s="153"/>
    </row>
    <row r="7265" spans="11:11" x14ac:dyDescent="0.15">
      <c r="K7265" s="153"/>
    </row>
    <row r="7266" spans="11:11" x14ac:dyDescent="0.15">
      <c r="K7266" s="153"/>
    </row>
    <row r="7267" spans="11:11" x14ac:dyDescent="0.15">
      <c r="K7267" s="153"/>
    </row>
    <row r="7268" spans="11:11" x14ac:dyDescent="0.15">
      <c r="K7268" s="153"/>
    </row>
    <row r="7269" spans="11:11" x14ac:dyDescent="0.15">
      <c r="K7269" s="153"/>
    </row>
    <row r="7270" spans="11:11" x14ac:dyDescent="0.15">
      <c r="K7270" s="153"/>
    </row>
    <row r="7271" spans="11:11" x14ac:dyDescent="0.15">
      <c r="K7271" s="153"/>
    </row>
    <row r="7272" spans="11:11" x14ac:dyDescent="0.15">
      <c r="K7272" s="153"/>
    </row>
    <row r="7273" spans="11:11" x14ac:dyDescent="0.15">
      <c r="K7273" s="153"/>
    </row>
    <row r="7274" spans="11:11" x14ac:dyDescent="0.15">
      <c r="K7274" s="153"/>
    </row>
    <row r="7275" spans="11:11" x14ac:dyDescent="0.15">
      <c r="K7275" s="153"/>
    </row>
    <row r="7276" spans="11:11" x14ac:dyDescent="0.15">
      <c r="K7276" s="153"/>
    </row>
    <row r="7277" spans="11:11" x14ac:dyDescent="0.15">
      <c r="K7277" s="153"/>
    </row>
    <row r="7278" spans="11:11" x14ac:dyDescent="0.15">
      <c r="K7278" s="153"/>
    </row>
    <row r="7279" spans="11:11" x14ac:dyDescent="0.15">
      <c r="K7279" s="153"/>
    </row>
    <row r="7280" spans="11:11" x14ac:dyDescent="0.15">
      <c r="K7280" s="153"/>
    </row>
    <row r="7281" spans="11:11" x14ac:dyDescent="0.15">
      <c r="K7281" s="153"/>
    </row>
    <row r="7282" spans="11:11" x14ac:dyDescent="0.15">
      <c r="K7282" s="153"/>
    </row>
    <row r="7283" spans="11:11" x14ac:dyDescent="0.15">
      <c r="K7283" s="153"/>
    </row>
    <row r="7284" spans="11:11" x14ac:dyDescent="0.15">
      <c r="K7284" s="153"/>
    </row>
    <row r="7285" spans="11:11" x14ac:dyDescent="0.15">
      <c r="K7285" s="153"/>
    </row>
    <row r="7286" spans="11:11" x14ac:dyDescent="0.15">
      <c r="K7286" s="153"/>
    </row>
    <row r="7287" spans="11:11" x14ac:dyDescent="0.15">
      <c r="K7287" s="153"/>
    </row>
    <row r="7288" spans="11:11" x14ac:dyDescent="0.15">
      <c r="K7288" s="153"/>
    </row>
    <row r="7289" spans="11:11" x14ac:dyDescent="0.15">
      <c r="K7289" s="153"/>
    </row>
    <row r="7290" spans="11:11" x14ac:dyDescent="0.15">
      <c r="K7290" s="153"/>
    </row>
    <row r="7291" spans="11:11" x14ac:dyDescent="0.15">
      <c r="K7291" s="153"/>
    </row>
    <row r="7292" spans="11:11" x14ac:dyDescent="0.15">
      <c r="K7292" s="153"/>
    </row>
    <row r="7293" spans="11:11" x14ac:dyDescent="0.15">
      <c r="K7293" s="153"/>
    </row>
    <row r="7294" spans="11:11" x14ac:dyDescent="0.15">
      <c r="K7294" s="153"/>
    </row>
    <row r="7295" spans="11:11" x14ac:dyDescent="0.15">
      <c r="K7295" s="153"/>
    </row>
    <row r="7296" spans="11:11" x14ac:dyDescent="0.15">
      <c r="K7296" s="153"/>
    </row>
    <row r="7297" spans="11:11" x14ac:dyDescent="0.15">
      <c r="K7297" s="153"/>
    </row>
    <row r="7298" spans="11:11" x14ac:dyDescent="0.15">
      <c r="K7298" s="153"/>
    </row>
    <row r="7299" spans="11:11" x14ac:dyDescent="0.15">
      <c r="K7299" s="153"/>
    </row>
    <row r="7300" spans="11:11" x14ac:dyDescent="0.15">
      <c r="K7300" s="153"/>
    </row>
    <row r="7301" spans="11:11" x14ac:dyDescent="0.15">
      <c r="K7301" s="153"/>
    </row>
    <row r="7302" spans="11:11" x14ac:dyDescent="0.15">
      <c r="K7302" s="153"/>
    </row>
    <row r="7303" spans="11:11" x14ac:dyDescent="0.15">
      <c r="K7303" s="153"/>
    </row>
    <row r="7304" spans="11:11" x14ac:dyDescent="0.15">
      <c r="K7304" s="153"/>
    </row>
    <row r="7305" spans="11:11" x14ac:dyDescent="0.15">
      <c r="K7305" s="153"/>
    </row>
    <row r="7306" spans="11:11" x14ac:dyDescent="0.15">
      <c r="K7306" s="153"/>
    </row>
    <row r="7307" spans="11:11" x14ac:dyDescent="0.15">
      <c r="K7307" s="153"/>
    </row>
    <row r="7308" spans="11:11" x14ac:dyDescent="0.15">
      <c r="K7308" s="153"/>
    </row>
    <row r="7309" spans="11:11" x14ac:dyDescent="0.15">
      <c r="K7309" s="153"/>
    </row>
    <row r="7310" spans="11:11" x14ac:dyDescent="0.15">
      <c r="K7310" s="153"/>
    </row>
    <row r="7311" spans="11:11" x14ac:dyDescent="0.15">
      <c r="K7311" s="153"/>
    </row>
    <row r="7312" spans="11:11" x14ac:dyDescent="0.15">
      <c r="K7312" s="153"/>
    </row>
    <row r="7313" spans="11:11" x14ac:dyDescent="0.15">
      <c r="K7313" s="153"/>
    </row>
    <row r="7314" spans="11:11" x14ac:dyDescent="0.15">
      <c r="K7314" s="153"/>
    </row>
    <row r="7315" spans="11:11" x14ac:dyDescent="0.15">
      <c r="K7315" s="153"/>
    </row>
    <row r="7316" spans="11:11" x14ac:dyDescent="0.15">
      <c r="K7316" s="153"/>
    </row>
    <row r="7317" spans="11:11" x14ac:dyDescent="0.15">
      <c r="K7317" s="153"/>
    </row>
    <row r="7318" spans="11:11" x14ac:dyDescent="0.15">
      <c r="K7318" s="153"/>
    </row>
    <row r="7319" spans="11:11" x14ac:dyDescent="0.15">
      <c r="K7319" s="153"/>
    </row>
    <row r="7320" spans="11:11" x14ac:dyDescent="0.15">
      <c r="K7320" s="153"/>
    </row>
    <row r="7321" spans="11:11" x14ac:dyDescent="0.15">
      <c r="K7321" s="153"/>
    </row>
    <row r="7322" spans="11:11" x14ac:dyDescent="0.15">
      <c r="K7322" s="153"/>
    </row>
    <row r="7323" spans="11:11" x14ac:dyDescent="0.15">
      <c r="K7323" s="153"/>
    </row>
    <row r="7324" spans="11:11" x14ac:dyDescent="0.15">
      <c r="K7324" s="153"/>
    </row>
    <row r="7325" spans="11:11" x14ac:dyDescent="0.15">
      <c r="K7325" s="153"/>
    </row>
    <row r="7326" spans="11:11" x14ac:dyDescent="0.15">
      <c r="K7326" s="153"/>
    </row>
    <row r="7327" spans="11:11" x14ac:dyDescent="0.15">
      <c r="K7327" s="153"/>
    </row>
    <row r="7328" spans="11:11" x14ac:dyDescent="0.15">
      <c r="K7328" s="153"/>
    </row>
    <row r="7329" spans="11:11" x14ac:dyDescent="0.15">
      <c r="K7329" s="153"/>
    </row>
    <row r="7330" spans="11:11" x14ac:dyDescent="0.15">
      <c r="K7330" s="153"/>
    </row>
    <row r="7331" spans="11:11" x14ac:dyDescent="0.15">
      <c r="K7331" s="153"/>
    </row>
    <row r="7332" spans="11:11" x14ac:dyDescent="0.15">
      <c r="K7332" s="153"/>
    </row>
    <row r="7333" spans="11:11" x14ac:dyDescent="0.15">
      <c r="K7333" s="153"/>
    </row>
    <row r="7334" spans="11:11" x14ac:dyDescent="0.15">
      <c r="K7334" s="153"/>
    </row>
    <row r="7335" spans="11:11" x14ac:dyDescent="0.15">
      <c r="K7335" s="153"/>
    </row>
    <row r="7336" spans="11:11" x14ac:dyDescent="0.15">
      <c r="K7336" s="153"/>
    </row>
    <row r="7337" spans="11:11" x14ac:dyDescent="0.15">
      <c r="K7337" s="153"/>
    </row>
    <row r="7338" spans="11:11" x14ac:dyDescent="0.15">
      <c r="K7338" s="153"/>
    </row>
    <row r="7339" spans="11:11" x14ac:dyDescent="0.15">
      <c r="K7339" s="153"/>
    </row>
    <row r="7340" spans="11:11" x14ac:dyDescent="0.15">
      <c r="K7340" s="153"/>
    </row>
    <row r="7341" spans="11:11" x14ac:dyDescent="0.15">
      <c r="K7341" s="153"/>
    </row>
    <row r="7342" spans="11:11" x14ac:dyDescent="0.15">
      <c r="K7342" s="153"/>
    </row>
    <row r="7343" spans="11:11" x14ac:dyDescent="0.15">
      <c r="K7343" s="153"/>
    </row>
    <row r="7344" spans="11:11" x14ac:dyDescent="0.15">
      <c r="K7344" s="153"/>
    </row>
    <row r="7345" spans="11:11" x14ac:dyDescent="0.15">
      <c r="K7345" s="153"/>
    </row>
    <row r="7346" spans="11:11" x14ac:dyDescent="0.15">
      <c r="K7346" s="153"/>
    </row>
    <row r="7347" spans="11:11" x14ac:dyDescent="0.15">
      <c r="K7347" s="153"/>
    </row>
    <row r="7348" spans="11:11" x14ac:dyDescent="0.15">
      <c r="K7348" s="153"/>
    </row>
    <row r="7349" spans="11:11" x14ac:dyDescent="0.15">
      <c r="K7349" s="153"/>
    </row>
    <row r="7350" spans="11:11" x14ac:dyDescent="0.15">
      <c r="K7350" s="153"/>
    </row>
    <row r="7351" spans="11:11" x14ac:dyDescent="0.15">
      <c r="K7351" s="153"/>
    </row>
    <row r="7352" spans="11:11" x14ac:dyDescent="0.15">
      <c r="K7352" s="153"/>
    </row>
    <row r="7353" spans="11:11" x14ac:dyDescent="0.15">
      <c r="K7353" s="153"/>
    </row>
    <row r="7354" spans="11:11" x14ac:dyDescent="0.15">
      <c r="K7354" s="153"/>
    </row>
    <row r="7355" spans="11:11" x14ac:dyDescent="0.15">
      <c r="K7355" s="153"/>
    </row>
    <row r="7356" spans="11:11" x14ac:dyDescent="0.15">
      <c r="K7356" s="153"/>
    </row>
    <row r="7357" spans="11:11" x14ac:dyDescent="0.15">
      <c r="K7357" s="153"/>
    </row>
    <row r="7358" spans="11:11" x14ac:dyDescent="0.15">
      <c r="K7358" s="153"/>
    </row>
    <row r="7359" spans="11:11" x14ac:dyDescent="0.15">
      <c r="K7359" s="153"/>
    </row>
    <row r="7360" spans="11:11" x14ac:dyDescent="0.15">
      <c r="K7360" s="153"/>
    </row>
    <row r="7361" spans="11:11" x14ac:dyDescent="0.15">
      <c r="K7361" s="153"/>
    </row>
    <row r="7362" spans="11:11" x14ac:dyDescent="0.15">
      <c r="K7362" s="153"/>
    </row>
    <row r="7363" spans="11:11" x14ac:dyDescent="0.15">
      <c r="K7363" s="153"/>
    </row>
    <row r="7364" spans="11:11" x14ac:dyDescent="0.15">
      <c r="K7364" s="153"/>
    </row>
    <row r="7365" spans="11:11" x14ac:dyDescent="0.15">
      <c r="K7365" s="153"/>
    </row>
    <row r="7366" spans="11:11" x14ac:dyDescent="0.15">
      <c r="K7366" s="153"/>
    </row>
    <row r="7367" spans="11:11" x14ac:dyDescent="0.15">
      <c r="K7367" s="153"/>
    </row>
    <row r="7368" spans="11:11" x14ac:dyDescent="0.15">
      <c r="K7368" s="153"/>
    </row>
    <row r="7369" spans="11:11" x14ac:dyDescent="0.15">
      <c r="K7369" s="153"/>
    </row>
    <row r="7370" spans="11:11" x14ac:dyDescent="0.15">
      <c r="K7370" s="153"/>
    </row>
    <row r="7371" spans="11:11" x14ac:dyDescent="0.15">
      <c r="K7371" s="153"/>
    </row>
    <row r="7372" spans="11:11" x14ac:dyDescent="0.15">
      <c r="K7372" s="153"/>
    </row>
    <row r="7373" spans="11:11" x14ac:dyDescent="0.15">
      <c r="K7373" s="153"/>
    </row>
    <row r="7374" spans="11:11" x14ac:dyDescent="0.15">
      <c r="K7374" s="153"/>
    </row>
    <row r="7375" spans="11:11" x14ac:dyDescent="0.15">
      <c r="K7375" s="153"/>
    </row>
    <row r="7376" spans="11:11" x14ac:dyDescent="0.15">
      <c r="K7376" s="153"/>
    </row>
    <row r="7377" spans="11:11" x14ac:dyDescent="0.15">
      <c r="K7377" s="153"/>
    </row>
    <row r="7378" spans="11:11" x14ac:dyDescent="0.15">
      <c r="K7378" s="153"/>
    </row>
    <row r="7379" spans="11:11" x14ac:dyDescent="0.15">
      <c r="K7379" s="153"/>
    </row>
    <row r="7380" spans="11:11" x14ac:dyDescent="0.15">
      <c r="K7380" s="153"/>
    </row>
    <row r="7381" spans="11:11" x14ac:dyDescent="0.15">
      <c r="K7381" s="153"/>
    </row>
    <row r="7382" spans="11:11" x14ac:dyDescent="0.15">
      <c r="K7382" s="153"/>
    </row>
    <row r="7383" spans="11:11" x14ac:dyDescent="0.15">
      <c r="K7383" s="153"/>
    </row>
    <row r="7384" spans="11:11" x14ac:dyDescent="0.15">
      <c r="K7384" s="153"/>
    </row>
    <row r="7385" spans="11:11" x14ac:dyDescent="0.15">
      <c r="K7385" s="153"/>
    </row>
    <row r="7386" spans="11:11" x14ac:dyDescent="0.15">
      <c r="K7386" s="153"/>
    </row>
    <row r="7387" spans="11:11" x14ac:dyDescent="0.15">
      <c r="K7387" s="153"/>
    </row>
    <row r="7388" spans="11:11" x14ac:dyDescent="0.15">
      <c r="K7388" s="153"/>
    </row>
    <row r="7389" spans="11:11" x14ac:dyDescent="0.15">
      <c r="K7389" s="153"/>
    </row>
    <row r="7390" spans="11:11" x14ac:dyDescent="0.15">
      <c r="K7390" s="153"/>
    </row>
    <row r="7391" spans="11:11" x14ac:dyDescent="0.15">
      <c r="K7391" s="153"/>
    </row>
    <row r="7392" spans="11:11" x14ac:dyDescent="0.15">
      <c r="K7392" s="153"/>
    </row>
    <row r="7393" spans="11:11" x14ac:dyDescent="0.15">
      <c r="K7393" s="153"/>
    </row>
    <row r="7394" spans="11:11" x14ac:dyDescent="0.15">
      <c r="K7394" s="153"/>
    </row>
    <row r="7395" spans="11:11" x14ac:dyDescent="0.15">
      <c r="K7395" s="153"/>
    </row>
    <row r="7396" spans="11:11" x14ac:dyDescent="0.15">
      <c r="K7396" s="153"/>
    </row>
    <row r="7397" spans="11:11" x14ac:dyDescent="0.15">
      <c r="K7397" s="153"/>
    </row>
    <row r="7398" spans="11:11" x14ac:dyDescent="0.15">
      <c r="K7398" s="153"/>
    </row>
    <row r="7399" spans="11:11" x14ac:dyDescent="0.15">
      <c r="K7399" s="153"/>
    </row>
    <row r="7400" spans="11:11" x14ac:dyDescent="0.15">
      <c r="K7400" s="153"/>
    </row>
    <row r="7401" spans="11:11" x14ac:dyDescent="0.15">
      <c r="K7401" s="153"/>
    </row>
    <row r="7402" spans="11:11" x14ac:dyDescent="0.15">
      <c r="K7402" s="153"/>
    </row>
    <row r="7403" spans="11:11" x14ac:dyDescent="0.15">
      <c r="K7403" s="153"/>
    </row>
    <row r="7404" spans="11:11" x14ac:dyDescent="0.15">
      <c r="K7404" s="153"/>
    </row>
    <row r="7405" spans="11:11" x14ac:dyDescent="0.15">
      <c r="K7405" s="153"/>
    </row>
    <row r="7406" spans="11:11" x14ac:dyDescent="0.15">
      <c r="K7406" s="153"/>
    </row>
    <row r="7407" spans="11:11" x14ac:dyDescent="0.15">
      <c r="K7407" s="153"/>
    </row>
    <row r="7408" spans="11:11" x14ac:dyDescent="0.15">
      <c r="K7408" s="153"/>
    </row>
    <row r="7409" spans="11:11" x14ac:dyDescent="0.15">
      <c r="K7409" s="153"/>
    </row>
    <row r="7410" spans="11:11" x14ac:dyDescent="0.15">
      <c r="K7410" s="153"/>
    </row>
    <row r="7411" spans="11:11" x14ac:dyDescent="0.15">
      <c r="K7411" s="153"/>
    </row>
    <row r="7412" spans="11:11" x14ac:dyDescent="0.15">
      <c r="K7412" s="153"/>
    </row>
    <row r="7413" spans="11:11" x14ac:dyDescent="0.15">
      <c r="K7413" s="153"/>
    </row>
    <row r="7414" spans="11:11" x14ac:dyDescent="0.15">
      <c r="K7414" s="153"/>
    </row>
    <row r="7415" spans="11:11" x14ac:dyDescent="0.15">
      <c r="K7415" s="153"/>
    </row>
    <row r="7416" spans="11:11" x14ac:dyDescent="0.15">
      <c r="K7416" s="153"/>
    </row>
    <row r="7417" spans="11:11" x14ac:dyDescent="0.15">
      <c r="K7417" s="153"/>
    </row>
    <row r="7418" spans="11:11" x14ac:dyDescent="0.15">
      <c r="K7418" s="153"/>
    </row>
    <row r="7419" spans="11:11" x14ac:dyDescent="0.15">
      <c r="K7419" s="153"/>
    </row>
    <row r="7420" spans="11:11" x14ac:dyDescent="0.15">
      <c r="K7420" s="153"/>
    </row>
    <row r="7421" spans="11:11" x14ac:dyDescent="0.15">
      <c r="K7421" s="153"/>
    </row>
    <row r="7422" spans="11:11" x14ac:dyDescent="0.15">
      <c r="K7422" s="153"/>
    </row>
    <row r="7423" spans="11:11" x14ac:dyDescent="0.15">
      <c r="K7423" s="153"/>
    </row>
    <row r="7424" spans="11:11" x14ac:dyDescent="0.15">
      <c r="K7424" s="153"/>
    </row>
    <row r="7425" spans="11:11" x14ac:dyDescent="0.15">
      <c r="K7425" s="153"/>
    </row>
    <row r="7426" spans="11:11" x14ac:dyDescent="0.15">
      <c r="K7426" s="153"/>
    </row>
    <row r="7427" spans="11:11" x14ac:dyDescent="0.15">
      <c r="K7427" s="153"/>
    </row>
    <row r="7428" spans="11:11" x14ac:dyDescent="0.15">
      <c r="K7428" s="153"/>
    </row>
    <row r="7429" spans="11:11" x14ac:dyDescent="0.15">
      <c r="K7429" s="153"/>
    </row>
    <row r="7430" spans="11:11" x14ac:dyDescent="0.15">
      <c r="K7430" s="153"/>
    </row>
    <row r="7431" spans="11:11" x14ac:dyDescent="0.15">
      <c r="K7431" s="153"/>
    </row>
    <row r="7432" spans="11:11" x14ac:dyDescent="0.15">
      <c r="K7432" s="153"/>
    </row>
    <row r="7433" spans="11:11" x14ac:dyDescent="0.15">
      <c r="K7433" s="153"/>
    </row>
    <row r="7434" spans="11:11" x14ac:dyDescent="0.15">
      <c r="K7434" s="153"/>
    </row>
    <row r="7435" spans="11:11" x14ac:dyDescent="0.15">
      <c r="K7435" s="153"/>
    </row>
    <row r="7436" spans="11:11" x14ac:dyDescent="0.15">
      <c r="K7436" s="153"/>
    </row>
    <row r="7437" spans="11:11" x14ac:dyDescent="0.15">
      <c r="K7437" s="153"/>
    </row>
    <row r="7438" spans="11:11" x14ac:dyDescent="0.15">
      <c r="K7438" s="153"/>
    </row>
    <row r="7439" spans="11:11" x14ac:dyDescent="0.15">
      <c r="K7439" s="153"/>
    </row>
    <row r="7440" spans="11:11" x14ac:dyDescent="0.15">
      <c r="K7440" s="153"/>
    </row>
    <row r="7441" spans="11:11" x14ac:dyDescent="0.15">
      <c r="K7441" s="153"/>
    </row>
    <row r="7442" spans="11:11" x14ac:dyDescent="0.15">
      <c r="K7442" s="153"/>
    </row>
    <row r="7443" spans="11:11" x14ac:dyDescent="0.15">
      <c r="K7443" s="153"/>
    </row>
    <row r="7444" spans="11:11" x14ac:dyDescent="0.15">
      <c r="K7444" s="153"/>
    </row>
    <row r="7445" spans="11:11" x14ac:dyDescent="0.15">
      <c r="K7445" s="153"/>
    </row>
    <row r="7446" spans="11:11" x14ac:dyDescent="0.15">
      <c r="K7446" s="153"/>
    </row>
    <row r="7447" spans="11:11" x14ac:dyDescent="0.15">
      <c r="K7447" s="153"/>
    </row>
    <row r="7448" spans="11:11" x14ac:dyDescent="0.15">
      <c r="K7448" s="153"/>
    </row>
    <row r="7449" spans="11:11" x14ac:dyDescent="0.15">
      <c r="K7449" s="153"/>
    </row>
    <row r="7450" spans="11:11" x14ac:dyDescent="0.15">
      <c r="K7450" s="153"/>
    </row>
    <row r="7451" spans="11:11" x14ac:dyDescent="0.15">
      <c r="K7451" s="153"/>
    </row>
    <row r="7452" spans="11:11" x14ac:dyDescent="0.15">
      <c r="K7452" s="153"/>
    </row>
    <row r="7453" spans="11:11" x14ac:dyDescent="0.15">
      <c r="K7453" s="153"/>
    </row>
    <row r="7454" spans="11:11" x14ac:dyDescent="0.15">
      <c r="K7454" s="153"/>
    </row>
    <row r="7455" spans="11:11" x14ac:dyDescent="0.15">
      <c r="K7455" s="153"/>
    </row>
    <row r="7456" spans="11:11" x14ac:dyDescent="0.15">
      <c r="K7456" s="153"/>
    </row>
    <row r="7457" spans="11:11" x14ac:dyDescent="0.15">
      <c r="K7457" s="153"/>
    </row>
    <row r="7458" spans="11:11" x14ac:dyDescent="0.15">
      <c r="K7458" s="153"/>
    </row>
    <row r="7459" spans="11:11" x14ac:dyDescent="0.15">
      <c r="K7459" s="153"/>
    </row>
    <row r="7460" spans="11:11" x14ac:dyDescent="0.15">
      <c r="K7460" s="153"/>
    </row>
    <row r="7461" spans="11:11" x14ac:dyDescent="0.15">
      <c r="K7461" s="153"/>
    </row>
    <row r="7462" spans="11:11" x14ac:dyDescent="0.15">
      <c r="K7462" s="153"/>
    </row>
    <row r="7463" spans="11:11" x14ac:dyDescent="0.15">
      <c r="K7463" s="153"/>
    </row>
    <row r="7464" spans="11:11" x14ac:dyDescent="0.15">
      <c r="K7464" s="153"/>
    </row>
    <row r="7465" spans="11:11" x14ac:dyDescent="0.15">
      <c r="K7465" s="153"/>
    </row>
    <row r="7466" spans="11:11" x14ac:dyDescent="0.15">
      <c r="K7466" s="153"/>
    </row>
    <row r="7467" spans="11:11" x14ac:dyDescent="0.15">
      <c r="K7467" s="153"/>
    </row>
    <row r="7468" spans="11:11" x14ac:dyDescent="0.15">
      <c r="K7468" s="153"/>
    </row>
    <row r="7469" spans="11:11" x14ac:dyDescent="0.15">
      <c r="K7469" s="153"/>
    </row>
    <row r="7470" spans="11:11" x14ac:dyDescent="0.15">
      <c r="K7470" s="153"/>
    </row>
    <row r="7471" spans="11:11" x14ac:dyDescent="0.15">
      <c r="K7471" s="153"/>
    </row>
    <row r="7472" spans="11:11" x14ac:dyDescent="0.15">
      <c r="K7472" s="153"/>
    </row>
    <row r="7473" spans="11:11" x14ac:dyDescent="0.15">
      <c r="K7473" s="153"/>
    </row>
    <row r="7474" spans="11:11" x14ac:dyDescent="0.15">
      <c r="K7474" s="153"/>
    </row>
    <row r="7475" spans="11:11" x14ac:dyDescent="0.15">
      <c r="K7475" s="153"/>
    </row>
    <row r="7476" spans="11:11" x14ac:dyDescent="0.15">
      <c r="K7476" s="153"/>
    </row>
    <row r="7477" spans="11:11" x14ac:dyDescent="0.15">
      <c r="K7477" s="153"/>
    </row>
    <row r="7478" spans="11:11" x14ac:dyDescent="0.15">
      <c r="K7478" s="153"/>
    </row>
    <row r="7479" spans="11:11" x14ac:dyDescent="0.15">
      <c r="K7479" s="153"/>
    </row>
    <row r="7480" spans="11:11" x14ac:dyDescent="0.15">
      <c r="K7480" s="153"/>
    </row>
    <row r="7481" spans="11:11" x14ac:dyDescent="0.15">
      <c r="K7481" s="153"/>
    </row>
    <row r="7482" spans="11:11" x14ac:dyDescent="0.15">
      <c r="K7482" s="153"/>
    </row>
    <row r="7483" spans="11:11" x14ac:dyDescent="0.15">
      <c r="K7483" s="153"/>
    </row>
    <row r="7484" spans="11:11" x14ac:dyDescent="0.15">
      <c r="K7484" s="153"/>
    </row>
    <row r="7485" spans="11:11" x14ac:dyDescent="0.15">
      <c r="K7485" s="153"/>
    </row>
    <row r="7486" spans="11:11" x14ac:dyDescent="0.15">
      <c r="K7486" s="153"/>
    </row>
    <row r="7487" spans="11:11" x14ac:dyDescent="0.15">
      <c r="K7487" s="153"/>
    </row>
    <row r="7488" spans="11:11" x14ac:dyDescent="0.15">
      <c r="K7488" s="153"/>
    </row>
    <row r="7489" spans="11:11" x14ac:dyDescent="0.15">
      <c r="K7489" s="153"/>
    </row>
    <row r="7490" spans="11:11" x14ac:dyDescent="0.15">
      <c r="K7490" s="153"/>
    </row>
    <row r="7491" spans="11:11" x14ac:dyDescent="0.15">
      <c r="K7491" s="153"/>
    </row>
    <row r="7492" spans="11:11" x14ac:dyDescent="0.15">
      <c r="K7492" s="153"/>
    </row>
    <row r="7493" spans="11:11" x14ac:dyDescent="0.15">
      <c r="K7493" s="153"/>
    </row>
    <row r="7494" spans="11:11" x14ac:dyDescent="0.15">
      <c r="K7494" s="153"/>
    </row>
    <row r="7495" spans="11:11" x14ac:dyDescent="0.15">
      <c r="K7495" s="153"/>
    </row>
    <row r="7496" spans="11:11" x14ac:dyDescent="0.15">
      <c r="K7496" s="153"/>
    </row>
    <row r="7497" spans="11:11" x14ac:dyDescent="0.15">
      <c r="K7497" s="153"/>
    </row>
    <row r="7498" spans="11:11" x14ac:dyDescent="0.15">
      <c r="K7498" s="153"/>
    </row>
    <row r="7499" spans="11:11" x14ac:dyDescent="0.15">
      <c r="K7499" s="153"/>
    </row>
    <row r="7500" spans="11:11" x14ac:dyDescent="0.15">
      <c r="K7500" s="153"/>
    </row>
    <row r="7501" spans="11:11" x14ac:dyDescent="0.15">
      <c r="K7501" s="153"/>
    </row>
    <row r="7502" spans="11:11" x14ac:dyDescent="0.15">
      <c r="K7502" s="153"/>
    </row>
    <row r="7503" spans="11:11" x14ac:dyDescent="0.15">
      <c r="K7503" s="153"/>
    </row>
    <row r="7504" spans="11:11" x14ac:dyDescent="0.15">
      <c r="K7504" s="153"/>
    </row>
    <row r="7505" spans="11:11" x14ac:dyDescent="0.15">
      <c r="K7505" s="153"/>
    </row>
    <row r="7506" spans="11:11" x14ac:dyDescent="0.15">
      <c r="K7506" s="153"/>
    </row>
    <row r="7507" spans="11:11" x14ac:dyDescent="0.15">
      <c r="K7507" s="153"/>
    </row>
    <row r="7508" spans="11:11" x14ac:dyDescent="0.15">
      <c r="K7508" s="153"/>
    </row>
    <row r="7509" spans="11:11" x14ac:dyDescent="0.15">
      <c r="K7509" s="153"/>
    </row>
    <row r="7510" spans="11:11" x14ac:dyDescent="0.15">
      <c r="K7510" s="153"/>
    </row>
    <row r="7511" spans="11:11" x14ac:dyDescent="0.15">
      <c r="K7511" s="153"/>
    </row>
    <row r="7512" spans="11:11" x14ac:dyDescent="0.15">
      <c r="K7512" s="153"/>
    </row>
    <row r="7513" spans="11:11" x14ac:dyDescent="0.15">
      <c r="K7513" s="153"/>
    </row>
    <row r="7514" spans="11:11" x14ac:dyDescent="0.15">
      <c r="K7514" s="153"/>
    </row>
    <row r="7515" spans="11:11" x14ac:dyDescent="0.15">
      <c r="K7515" s="153"/>
    </row>
    <row r="7516" spans="11:11" x14ac:dyDescent="0.15">
      <c r="K7516" s="153"/>
    </row>
    <row r="7517" spans="11:11" x14ac:dyDescent="0.15">
      <c r="K7517" s="153"/>
    </row>
    <row r="7518" spans="11:11" x14ac:dyDescent="0.15">
      <c r="K7518" s="153"/>
    </row>
    <row r="7519" spans="11:11" x14ac:dyDescent="0.15">
      <c r="K7519" s="153"/>
    </row>
    <row r="7520" spans="11:11" x14ac:dyDescent="0.15">
      <c r="K7520" s="153"/>
    </row>
    <row r="7521" spans="11:11" x14ac:dyDescent="0.15">
      <c r="K7521" s="153"/>
    </row>
    <row r="7522" spans="11:11" x14ac:dyDescent="0.15">
      <c r="K7522" s="153"/>
    </row>
    <row r="7523" spans="11:11" x14ac:dyDescent="0.15">
      <c r="K7523" s="153"/>
    </row>
    <row r="7524" spans="11:11" x14ac:dyDescent="0.15">
      <c r="K7524" s="153"/>
    </row>
    <row r="7525" spans="11:11" x14ac:dyDescent="0.15">
      <c r="K7525" s="153"/>
    </row>
    <row r="7526" spans="11:11" x14ac:dyDescent="0.15">
      <c r="K7526" s="153"/>
    </row>
    <row r="7527" spans="11:11" x14ac:dyDescent="0.15">
      <c r="K7527" s="153"/>
    </row>
    <row r="7528" spans="11:11" x14ac:dyDescent="0.15">
      <c r="K7528" s="153"/>
    </row>
    <row r="7529" spans="11:11" x14ac:dyDescent="0.15">
      <c r="K7529" s="153"/>
    </row>
    <row r="7530" spans="11:11" x14ac:dyDescent="0.15">
      <c r="K7530" s="153"/>
    </row>
    <row r="7531" spans="11:11" x14ac:dyDescent="0.15">
      <c r="K7531" s="153"/>
    </row>
    <row r="7532" spans="11:11" x14ac:dyDescent="0.15">
      <c r="K7532" s="153"/>
    </row>
    <row r="7533" spans="11:11" x14ac:dyDescent="0.15">
      <c r="K7533" s="153"/>
    </row>
    <row r="7534" spans="11:11" x14ac:dyDescent="0.15">
      <c r="K7534" s="153"/>
    </row>
    <row r="7535" spans="11:11" x14ac:dyDescent="0.15">
      <c r="K7535" s="153"/>
    </row>
    <row r="7536" spans="11:11" x14ac:dyDescent="0.15">
      <c r="K7536" s="153"/>
    </row>
    <row r="7537" spans="11:11" x14ac:dyDescent="0.15">
      <c r="K7537" s="153"/>
    </row>
    <row r="7538" spans="11:11" x14ac:dyDescent="0.15">
      <c r="K7538" s="153"/>
    </row>
    <row r="7539" spans="11:11" x14ac:dyDescent="0.15">
      <c r="K7539" s="153"/>
    </row>
    <row r="7540" spans="11:11" x14ac:dyDescent="0.15">
      <c r="K7540" s="153"/>
    </row>
    <row r="7541" spans="11:11" x14ac:dyDescent="0.15">
      <c r="K7541" s="153"/>
    </row>
    <row r="7542" spans="11:11" x14ac:dyDescent="0.15">
      <c r="K7542" s="153"/>
    </row>
    <row r="7543" spans="11:11" x14ac:dyDescent="0.15">
      <c r="K7543" s="153"/>
    </row>
    <row r="7544" spans="11:11" x14ac:dyDescent="0.15">
      <c r="K7544" s="153"/>
    </row>
    <row r="7545" spans="11:11" x14ac:dyDescent="0.15">
      <c r="K7545" s="153"/>
    </row>
    <row r="7546" spans="11:11" x14ac:dyDescent="0.15">
      <c r="K7546" s="153"/>
    </row>
    <row r="7547" spans="11:11" x14ac:dyDescent="0.15">
      <c r="K7547" s="153"/>
    </row>
    <row r="7548" spans="11:11" x14ac:dyDescent="0.15">
      <c r="K7548" s="153"/>
    </row>
    <row r="7549" spans="11:11" x14ac:dyDescent="0.15">
      <c r="K7549" s="153"/>
    </row>
    <row r="7550" spans="11:11" x14ac:dyDescent="0.15">
      <c r="K7550" s="153"/>
    </row>
    <row r="7551" spans="11:11" x14ac:dyDescent="0.15">
      <c r="K7551" s="153"/>
    </row>
    <row r="7552" spans="11:11" x14ac:dyDescent="0.15">
      <c r="K7552" s="153"/>
    </row>
    <row r="7553" spans="11:11" x14ac:dyDescent="0.15">
      <c r="K7553" s="153"/>
    </row>
    <row r="7554" spans="11:11" x14ac:dyDescent="0.15">
      <c r="K7554" s="153"/>
    </row>
    <row r="7555" spans="11:11" x14ac:dyDescent="0.15">
      <c r="K7555" s="153"/>
    </row>
    <row r="7556" spans="11:11" x14ac:dyDescent="0.15">
      <c r="K7556" s="153"/>
    </row>
    <row r="7557" spans="11:11" x14ac:dyDescent="0.15">
      <c r="K7557" s="153"/>
    </row>
    <row r="7558" spans="11:11" x14ac:dyDescent="0.15">
      <c r="K7558" s="153"/>
    </row>
    <row r="7559" spans="11:11" x14ac:dyDescent="0.15">
      <c r="K7559" s="153"/>
    </row>
    <row r="7560" spans="11:11" x14ac:dyDescent="0.15">
      <c r="K7560" s="153"/>
    </row>
    <row r="7561" spans="11:11" x14ac:dyDescent="0.15">
      <c r="K7561" s="153"/>
    </row>
    <row r="7562" spans="11:11" x14ac:dyDescent="0.15">
      <c r="K7562" s="153"/>
    </row>
    <row r="7563" spans="11:11" x14ac:dyDescent="0.15">
      <c r="K7563" s="153"/>
    </row>
    <row r="7564" spans="11:11" x14ac:dyDescent="0.15">
      <c r="K7564" s="153"/>
    </row>
    <row r="7565" spans="11:11" x14ac:dyDescent="0.15">
      <c r="K7565" s="153"/>
    </row>
    <row r="7566" spans="11:11" x14ac:dyDescent="0.15">
      <c r="K7566" s="153"/>
    </row>
    <row r="7567" spans="11:11" x14ac:dyDescent="0.15">
      <c r="K7567" s="153"/>
    </row>
    <row r="7568" spans="11:11" x14ac:dyDescent="0.15">
      <c r="K7568" s="153"/>
    </row>
    <row r="7569" spans="11:11" x14ac:dyDescent="0.15">
      <c r="K7569" s="153"/>
    </row>
    <row r="7570" spans="11:11" x14ac:dyDescent="0.15">
      <c r="K7570" s="153"/>
    </row>
    <row r="7571" spans="11:11" x14ac:dyDescent="0.15">
      <c r="K7571" s="153"/>
    </row>
    <row r="7572" spans="11:11" x14ac:dyDescent="0.15">
      <c r="K7572" s="153"/>
    </row>
    <row r="7573" spans="11:11" x14ac:dyDescent="0.15">
      <c r="K7573" s="153"/>
    </row>
    <row r="7574" spans="11:11" x14ac:dyDescent="0.15">
      <c r="K7574" s="153"/>
    </row>
    <row r="7575" spans="11:11" x14ac:dyDescent="0.15">
      <c r="K7575" s="153"/>
    </row>
    <row r="7576" spans="11:11" x14ac:dyDescent="0.15">
      <c r="K7576" s="153"/>
    </row>
    <row r="7577" spans="11:11" x14ac:dyDescent="0.15">
      <c r="K7577" s="153"/>
    </row>
    <row r="7578" spans="11:11" x14ac:dyDescent="0.15">
      <c r="K7578" s="153"/>
    </row>
    <row r="7579" spans="11:11" x14ac:dyDescent="0.15">
      <c r="K7579" s="153"/>
    </row>
    <row r="7580" spans="11:11" x14ac:dyDescent="0.15">
      <c r="K7580" s="153"/>
    </row>
    <row r="7581" spans="11:11" x14ac:dyDescent="0.15">
      <c r="K7581" s="153"/>
    </row>
    <row r="7582" spans="11:11" x14ac:dyDescent="0.15">
      <c r="K7582" s="153"/>
    </row>
    <row r="7583" spans="11:11" x14ac:dyDescent="0.15">
      <c r="K7583" s="153"/>
    </row>
    <row r="7584" spans="11:11" x14ac:dyDescent="0.15">
      <c r="K7584" s="153"/>
    </row>
    <row r="7585" spans="11:11" x14ac:dyDescent="0.15">
      <c r="K7585" s="153"/>
    </row>
    <row r="7586" spans="11:11" x14ac:dyDescent="0.15">
      <c r="K7586" s="153"/>
    </row>
    <row r="7587" spans="11:11" x14ac:dyDescent="0.15">
      <c r="K7587" s="153"/>
    </row>
    <row r="7588" spans="11:11" x14ac:dyDescent="0.15">
      <c r="K7588" s="153"/>
    </row>
    <row r="7589" spans="11:11" x14ac:dyDescent="0.15">
      <c r="K7589" s="153"/>
    </row>
    <row r="7590" spans="11:11" x14ac:dyDescent="0.15">
      <c r="K7590" s="153"/>
    </row>
    <row r="7591" spans="11:11" x14ac:dyDescent="0.15">
      <c r="K7591" s="153"/>
    </row>
    <row r="7592" spans="11:11" x14ac:dyDescent="0.15">
      <c r="K7592" s="153"/>
    </row>
    <row r="7593" spans="11:11" x14ac:dyDescent="0.15">
      <c r="K7593" s="153"/>
    </row>
    <row r="7594" spans="11:11" x14ac:dyDescent="0.15">
      <c r="K7594" s="153"/>
    </row>
    <row r="7595" spans="11:11" x14ac:dyDescent="0.15">
      <c r="K7595" s="153"/>
    </row>
    <row r="7596" spans="11:11" x14ac:dyDescent="0.15">
      <c r="K7596" s="153"/>
    </row>
    <row r="7597" spans="11:11" x14ac:dyDescent="0.15">
      <c r="K7597" s="153"/>
    </row>
    <row r="7598" spans="11:11" x14ac:dyDescent="0.15">
      <c r="K7598" s="153"/>
    </row>
    <row r="7599" spans="11:11" x14ac:dyDescent="0.15">
      <c r="K7599" s="153"/>
    </row>
    <row r="7600" spans="11:11" x14ac:dyDescent="0.15">
      <c r="K7600" s="153"/>
    </row>
    <row r="7601" spans="11:11" x14ac:dyDescent="0.15">
      <c r="K7601" s="153"/>
    </row>
    <row r="7602" spans="11:11" x14ac:dyDescent="0.15">
      <c r="K7602" s="153"/>
    </row>
    <row r="7603" spans="11:11" x14ac:dyDescent="0.15">
      <c r="K7603" s="153"/>
    </row>
    <row r="7604" spans="11:11" x14ac:dyDescent="0.15">
      <c r="K7604" s="153"/>
    </row>
    <row r="7605" spans="11:11" x14ac:dyDescent="0.15">
      <c r="K7605" s="153"/>
    </row>
    <row r="7606" spans="11:11" x14ac:dyDescent="0.15">
      <c r="K7606" s="153"/>
    </row>
    <row r="7607" spans="11:11" x14ac:dyDescent="0.15">
      <c r="K7607" s="153"/>
    </row>
    <row r="7608" spans="11:11" x14ac:dyDescent="0.15">
      <c r="K7608" s="153"/>
    </row>
    <row r="7609" spans="11:11" x14ac:dyDescent="0.15">
      <c r="K7609" s="153"/>
    </row>
    <row r="7610" spans="11:11" x14ac:dyDescent="0.15">
      <c r="K7610" s="153"/>
    </row>
    <row r="7611" spans="11:11" x14ac:dyDescent="0.15">
      <c r="K7611" s="153"/>
    </row>
    <row r="7612" spans="11:11" x14ac:dyDescent="0.15">
      <c r="K7612" s="153"/>
    </row>
    <row r="7613" spans="11:11" x14ac:dyDescent="0.15">
      <c r="K7613" s="153"/>
    </row>
    <row r="7614" spans="11:11" x14ac:dyDescent="0.15">
      <c r="K7614" s="153"/>
    </row>
    <row r="7615" spans="11:11" x14ac:dyDescent="0.15">
      <c r="K7615" s="153"/>
    </row>
    <row r="7616" spans="11:11" x14ac:dyDescent="0.15">
      <c r="K7616" s="153"/>
    </row>
    <row r="7617" spans="11:11" x14ac:dyDescent="0.15">
      <c r="K7617" s="153"/>
    </row>
    <row r="7618" spans="11:11" x14ac:dyDescent="0.15">
      <c r="K7618" s="153"/>
    </row>
    <row r="7619" spans="11:11" x14ac:dyDescent="0.15">
      <c r="K7619" s="153"/>
    </row>
    <row r="7620" spans="11:11" x14ac:dyDescent="0.15">
      <c r="K7620" s="153"/>
    </row>
    <row r="7621" spans="11:11" x14ac:dyDescent="0.15">
      <c r="K7621" s="153"/>
    </row>
    <row r="7622" spans="11:11" x14ac:dyDescent="0.15">
      <c r="K7622" s="153"/>
    </row>
    <row r="7623" spans="11:11" x14ac:dyDescent="0.15">
      <c r="K7623" s="153"/>
    </row>
    <row r="7624" spans="11:11" x14ac:dyDescent="0.15">
      <c r="K7624" s="153"/>
    </row>
    <row r="7625" spans="11:11" x14ac:dyDescent="0.15">
      <c r="K7625" s="153"/>
    </row>
    <row r="7626" spans="11:11" x14ac:dyDescent="0.15">
      <c r="K7626" s="153"/>
    </row>
    <row r="7627" spans="11:11" x14ac:dyDescent="0.15">
      <c r="K7627" s="153"/>
    </row>
    <row r="7628" spans="11:11" x14ac:dyDescent="0.15">
      <c r="K7628" s="153"/>
    </row>
    <row r="7629" spans="11:11" x14ac:dyDescent="0.15">
      <c r="K7629" s="153"/>
    </row>
    <row r="7630" spans="11:11" x14ac:dyDescent="0.15">
      <c r="K7630" s="153"/>
    </row>
    <row r="7631" spans="11:11" x14ac:dyDescent="0.15">
      <c r="K7631" s="153"/>
    </row>
    <row r="7632" spans="11:11" x14ac:dyDescent="0.15">
      <c r="K7632" s="153"/>
    </row>
    <row r="7633" spans="11:11" x14ac:dyDescent="0.15">
      <c r="K7633" s="153"/>
    </row>
    <row r="7634" spans="11:11" x14ac:dyDescent="0.15">
      <c r="K7634" s="153"/>
    </row>
    <row r="7635" spans="11:11" x14ac:dyDescent="0.15">
      <c r="K7635" s="153"/>
    </row>
    <row r="7636" spans="11:11" x14ac:dyDescent="0.15">
      <c r="K7636" s="153"/>
    </row>
    <row r="7637" spans="11:11" x14ac:dyDescent="0.15">
      <c r="K7637" s="153"/>
    </row>
    <row r="7638" spans="11:11" x14ac:dyDescent="0.15">
      <c r="K7638" s="153"/>
    </row>
    <row r="7639" spans="11:11" x14ac:dyDescent="0.15">
      <c r="K7639" s="153"/>
    </row>
    <row r="7640" spans="11:11" x14ac:dyDescent="0.15">
      <c r="K7640" s="153"/>
    </row>
    <row r="7641" spans="11:11" x14ac:dyDescent="0.15">
      <c r="K7641" s="153"/>
    </row>
    <row r="7642" spans="11:11" x14ac:dyDescent="0.15">
      <c r="K7642" s="153"/>
    </row>
    <row r="7643" spans="11:11" x14ac:dyDescent="0.15">
      <c r="K7643" s="153"/>
    </row>
    <row r="7644" spans="11:11" x14ac:dyDescent="0.15">
      <c r="K7644" s="153"/>
    </row>
    <row r="7645" spans="11:11" x14ac:dyDescent="0.15">
      <c r="K7645" s="153"/>
    </row>
    <row r="7646" spans="11:11" x14ac:dyDescent="0.15">
      <c r="K7646" s="153"/>
    </row>
    <row r="7647" spans="11:11" x14ac:dyDescent="0.15">
      <c r="K7647" s="153"/>
    </row>
    <row r="7648" spans="11:11" x14ac:dyDescent="0.15">
      <c r="K7648" s="153"/>
    </row>
    <row r="7649" spans="11:11" x14ac:dyDescent="0.15">
      <c r="K7649" s="153"/>
    </row>
    <row r="7650" spans="11:11" x14ac:dyDescent="0.15">
      <c r="K7650" s="153"/>
    </row>
    <row r="7651" spans="11:11" x14ac:dyDescent="0.15">
      <c r="K7651" s="153"/>
    </row>
    <row r="7652" spans="11:11" x14ac:dyDescent="0.15">
      <c r="K7652" s="153"/>
    </row>
    <row r="7653" spans="11:11" x14ac:dyDescent="0.15">
      <c r="K7653" s="153"/>
    </row>
    <row r="7654" spans="11:11" x14ac:dyDescent="0.15">
      <c r="K7654" s="153"/>
    </row>
    <row r="7655" spans="11:11" x14ac:dyDescent="0.15">
      <c r="K7655" s="153"/>
    </row>
    <row r="7656" spans="11:11" x14ac:dyDescent="0.15">
      <c r="K7656" s="153"/>
    </row>
    <row r="7657" spans="11:11" x14ac:dyDescent="0.15">
      <c r="K7657" s="153"/>
    </row>
    <row r="7658" spans="11:11" x14ac:dyDescent="0.15">
      <c r="K7658" s="153"/>
    </row>
    <row r="7659" spans="11:11" x14ac:dyDescent="0.15">
      <c r="K7659" s="153"/>
    </row>
    <row r="7660" spans="11:11" x14ac:dyDescent="0.15">
      <c r="K7660" s="153"/>
    </row>
    <row r="7661" spans="11:11" x14ac:dyDescent="0.15">
      <c r="K7661" s="153"/>
    </row>
    <row r="7662" spans="11:11" x14ac:dyDescent="0.15">
      <c r="K7662" s="153"/>
    </row>
    <row r="7663" spans="11:11" x14ac:dyDescent="0.15">
      <c r="K7663" s="153"/>
    </row>
    <row r="7664" spans="11:11" x14ac:dyDescent="0.15">
      <c r="K7664" s="153"/>
    </row>
    <row r="7665" spans="11:11" x14ac:dyDescent="0.15">
      <c r="K7665" s="153"/>
    </row>
    <row r="7666" spans="11:11" x14ac:dyDescent="0.15">
      <c r="K7666" s="153"/>
    </row>
    <row r="7667" spans="11:11" x14ac:dyDescent="0.15">
      <c r="K7667" s="153"/>
    </row>
    <row r="7668" spans="11:11" x14ac:dyDescent="0.15">
      <c r="K7668" s="153"/>
    </row>
    <row r="7669" spans="11:11" x14ac:dyDescent="0.15">
      <c r="K7669" s="153"/>
    </row>
    <row r="7670" spans="11:11" x14ac:dyDescent="0.15">
      <c r="K7670" s="153"/>
    </row>
    <row r="7671" spans="11:11" x14ac:dyDescent="0.15">
      <c r="K7671" s="153"/>
    </row>
    <row r="7672" spans="11:11" x14ac:dyDescent="0.15">
      <c r="K7672" s="153"/>
    </row>
    <row r="7673" spans="11:11" x14ac:dyDescent="0.15">
      <c r="K7673" s="153"/>
    </row>
    <row r="7674" spans="11:11" x14ac:dyDescent="0.15">
      <c r="K7674" s="153"/>
    </row>
    <row r="7675" spans="11:11" x14ac:dyDescent="0.15">
      <c r="K7675" s="153"/>
    </row>
    <row r="7676" spans="11:11" x14ac:dyDescent="0.15">
      <c r="K7676" s="153"/>
    </row>
    <row r="7677" spans="11:11" x14ac:dyDescent="0.15">
      <c r="K7677" s="153"/>
    </row>
    <row r="7678" spans="11:11" x14ac:dyDescent="0.15">
      <c r="K7678" s="153"/>
    </row>
    <row r="7679" spans="11:11" x14ac:dyDescent="0.15">
      <c r="K7679" s="153"/>
    </row>
    <row r="7680" spans="11:11" x14ac:dyDescent="0.15">
      <c r="K7680" s="153"/>
    </row>
    <row r="7681" spans="11:11" x14ac:dyDescent="0.15">
      <c r="K7681" s="153"/>
    </row>
    <row r="7682" spans="11:11" x14ac:dyDescent="0.15">
      <c r="K7682" s="153"/>
    </row>
    <row r="7683" spans="11:11" x14ac:dyDescent="0.15">
      <c r="K7683" s="153"/>
    </row>
    <row r="7684" spans="11:11" x14ac:dyDescent="0.15">
      <c r="K7684" s="153"/>
    </row>
    <row r="7685" spans="11:11" x14ac:dyDescent="0.15">
      <c r="K7685" s="153"/>
    </row>
    <row r="7686" spans="11:11" x14ac:dyDescent="0.15">
      <c r="K7686" s="153"/>
    </row>
    <row r="7687" spans="11:11" x14ac:dyDescent="0.15">
      <c r="K7687" s="153"/>
    </row>
    <row r="7688" spans="11:11" x14ac:dyDescent="0.15">
      <c r="K7688" s="153"/>
    </row>
    <row r="7689" spans="11:11" x14ac:dyDescent="0.15">
      <c r="K7689" s="153"/>
    </row>
    <row r="7690" spans="11:11" x14ac:dyDescent="0.15">
      <c r="K7690" s="153"/>
    </row>
    <row r="7691" spans="11:11" x14ac:dyDescent="0.15">
      <c r="K7691" s="153"/>
    </row>
    <row r="7692" spans="11:11" x14ac:dyDescent="0.15">
      <c r="K7692" s="153"/>
    </row>
    <row r="7693" spans="11:11" x14ac:dyDescent="0.15">
      <c r="K7693" s="153"/>
    </row>
    <row r="7694" spans="11:11" x14ac:dyDescent="0.15">
      <c r="K7694" s="153"/>
    </row>
    <row r="7695" spans="11:11" x14ac:dyDescent="0.15">
      <c r="K7695" s="153"/>
    </row>
    <row r="7696" spans="11:11" x14ac:dyDescent="0.15">
      <c r="K7696" s="153"/>
    </row>
    <row r="7697" spans="11:11" x14ac:dyDescent="0.15">
      <c r="K7697" s="153"/>
    </row>
    <row r="7698" spans="11:11" x14ac:dyDescent="0.15">
      <c r="K7698" s="153"/>
    </row>
    <row r="7699" spans="11:11" x14ac:dyDescent="0.15">
      <c r="K7699" s="153"/>
    </row>
    <row r="7700" spans="11:11" x14ac:dyDescent="0.15">
      <c r="K7700" s="153"/>
    </row>
    <row r="7701" spans="11:11" x14ac:dyDescent="0.15">
      <c r="K7701" s="153"/>
    </row>
    <row r="7702" spans="11:11" x14ac:dyDescent="0.15">
      <c r="K7702" s="153"/>
    </row>
    <row r="7703" spans="11:11" x14ac:dyDescent="0.15">
      <c r="K7703" s="153"/>
    </row>
    <row r="7704" spans="11:11" x14ac:dyDescent="0.15">
      <c r="K7704" s="153"/>
    </row>
    <row r="7705" spans="11:11" x14ac:dyDescent="0.15">
      <c r="K7705" s="153"/>
    </row>
    <row r="7706" spans="11:11" x14ac:dyDescent="0.15">
      <c r="K7706" s="153"/>
    </row>
    <row r="7707" spans="11:11" x14ac:dyDescent="0.15">
      <c r="K7707" s="153"/>
    </row>
    <row r="7708" spans="11:11" x14ac:dyDescent="0.15">
      <c r="K7708" s="153"/>
    </row>
    <row r="7709" spans="11:11" x14ac:dyDescent="0.15">
      <c r="K7709" s="153"/>
    </row>
    <row r="7710" spans="11:11" x14ac:dyDescent="0.15">
      <c r="K7710" s="153"/>
    </row>
    <row r="7711" spans="11:11" x14ac:dyDescent="0.15">
      <c r="K7711" s="153"/>
    </row>
    <row r="7712" spans="11:11" x14ac:dyDescent="0.15">
      <c r="K7712" s="153"/>
    </row>
    <row r="7713" spans="11:11" x14ac:dyDescent="0.15">
      <c r="K7713" s="153"/>
    </row>
    <row r="7714" spans="11:11" x14ac:dyDescent="0.15">
      <c r="K7714" s="153"/>
    </row>
    <row r="7715" spans="11:11" x14ac:dyDescent="0.15">
      <c r="K7715" s="153"/>
    </row>
    <row r="7716" spans="11:11" x14ac:dyDescent="0.15">
      <c r="K7716" s="153"/>
    </row>
    <row r="7717" spans="11:11" x14ac:dyDescent="0.15">
      <c r="K7717" s="153"/>
    </row>
    <row r="7718" spans="11:11" x14ac:dyDescent="0.15">
      <c r="K7718" s="153"/>
    </row>
    <row r="7719" spans="11:11" x14ac:dyDescent="0.15">
      <c r="K7719" s="153"/>
    </row>
    <row r="7720" spans="11:11" x14ac:dyDescent="0.15">
      <c r="K7720" s="153"/>
    </row>
    <row r="7721" spans="11:11" x14ac:dyDescent="0.15">
      <c r="K7721" s="153"/>
    </row>
    <row r="7722" spans="11:11" x14ac:dyDescent="0.15">
      <c r="K7722" s="153"/>
    </row>
    <row r="7723" spans="11:11" x14ac:dyDescent="0.15">
      <c r="K7723" s="153"/>
    </row>
    <row r="7724" spans="11:11" x14ac:dyDescent="0.15">
      <c r="K7724" s="153"/>
    </row>
    <row r="7725" spans="11:11" x14ac:dyDescent="0.15">
      <c r="K7725" s="153"/>
    </row>
    <row r="7726" spans="11:11" x14ac:dyDescent="0.15">
      <c r="K7726" s="153"/>
    </row>
    <row r="7727" spans="11:11" x14ac:dyDescent="0.15">
      <c r="K7727" s="153"/>
    </row>
    <row r="7728" spans="11:11" x14ac:dyDescent="0.15">
      <c r="K7728" s="153"/>
    </row>
    <row r="7729" spans="11:11" x14ac:dyDescent="0.15">
      <c r="K7729" s="153"/>
    </row>
    <row r="7730" spans="11:11" x14ac:dyDescent="0.15">
      <c r="K7730" s="153"/>
    </row>
    <row r="7731" spans="11:11" x14ac:dyDescent="0.15">
      <c r="K7731" s="153"/>
    </row>
    <row r="7732" spans="11:11" x14ac:dyDescent="0.15">
      <c r="K7732" s="153"/>
    </row>
    <row r="7733" spans="11:11" x14ac:dyDescent="0.15">
      <c r="K7733" s="153"/>
    </row>
    <row r="7734" spans="11:11" x14ac:dyDescent="0.15">
      <c r="K7734" s="153"/>
    </row>
    <row r="7735" spans="11:11" x14ac:dyDescent="0.15">
      <c r="K7735" s="153"/>
    </row>
    <row r="7736" spans="11:11" x14ac:dyDescent="0.15">
      <c r="K7736" s="153"/>
    </row>
    <row r="7737" spans="11:11" x14ac:dyDescent="0.15">
      <c r="K7737" s="153"/>
    </row>
    <row r="7738" spans="11:11" x14ac:dyDescent="0.15">
      <c r="K7738" s="153"/>
    </row>
    <row r="7739" spans="11:11" x14ac:dyDescent="0.15">
      <c r="K7739" s="153"/>
    </row>
    <row r="7740" spans="11:11" x14ac:dyDescent="0.15">
      <c r="K7740" s="153"/>
    </row>
    <row r="7741" spans="11:11" x14ac:dyDescent="0.15">
      <c r="K7741" s="153"/>
    </row>
    <row r="7742" spans="11:11" x14ac:dyDescent="0.15">
      <c r="K7742" s="153"/>
    </row>
    <row r="7743" spans="11:11" x14ac:dyDescent="0.15">
      <c r="K7743" s="153"/>
    </row>
    <row r="7744" spans="11:11" x14ac:dyDescent="0.15">
      <c r="K7744" s="153"/>
    </row>
    <row r="7745" spans="11:11" x14ac:dyDescent="0.15">
      <c r="K7745" s="153"/>
    </row>
    <row r="7746" spans="11:11" x14ac:dyDescent="0.15">
      <c r="K7746" s="153"/>
    </row>
    <row r="7747" spans="11:11" x14ac:dyDescent="0.15">
      <c r="K7747" s="153"/>
    </row>
    <row r="7748" spans="11:11" x14ac:dyDescent="0.15">
      <c r="K7748" s="153"/>
    </row>
    <row r="7749" spans="11:11" x14ac:dyDescent="0.15">
      <c r="K7749" s="153"/>
    </row>
    <row r="7750" spans="11:11" x14ac:dyDescent="0.15">
      <c r="K7750" s="153"/>
    </row>
    <row r="7751" spans="11:11" x14ac:dyDescent="0.15">
      <c r="K7751" s="153"/>
    </row>
    <row r="7752" spans="11:11" x14ac:dyDescent="0.15">
      <c r="K7752" s="153"/>
    </row>
    <row r="7753" spans="11:11" x14ac:dyDescent="0.15">
      <c r="K7753" s="153"/>
    </row>
    <row r="7754" spans="11:11" x14ac:dyDescent="0.15">
      <c r="K7754" s="153"/>
    </row>
    <row r="7755" spans="11:11" x14ac:dyDescent="0.15">
      <c r="K7755" s="153"/>
    </row>
    <row r="7756" spans="11:11" x14ac:dyDescent="0.15">
      <c r="K7756" s="153"/>
    </row>
    <row r="7757" spans="11:11" x14ac:dyDescent="0.15">
      <c r="K7757" s="153"/>
    </row>
    <row r="7758" spans="11:11" x14ac:dyDescent="0.15">
      <c r="K7758" s="153"/>
    </row>
    <row r="7759" spans="11:11" x14ac:dyDescent="0.15">
      <c r="K7759" s="153"/>
    </row>
    <row r="7760" spans="11:11" x14ac:dyDescent="0.15">
      <c r="K7760" s="153"/>
    </row>
    <row r="7761" spans="11:11" x14ac:dyDescent="0.15">
      <c r="K7761" s="153"/>
    </row>
    <row r="7762" spans="11:11" x14ac:dyDescent="0.15">
      <c r="K7762" s="153"/>
    </row>
    <row r="7763" spans="11:11" x14ac:dyDescent="0.15">
      <c r="K7763" s="153"/>
    </row>
    <row r="7764" spans="11:11" x14ac:dyDescent="0.15">
      <c r="K7764" s="153"/>
    </row>
    <row r="7765" spans="11:11" x14ac:dyDescent="0.15">
      <c r="K7765" s="153"/>
    </row>
    <row r="7766" spans="11:11" x14ac:dyDescent="0.15">
      <c r="K7766" s="153"/>
    </row>
    <row r="7767" spans="11:11" x14ac:dyDescent="0.15">
      <c r="K7767" s="153"/>
    </row>
    <row r="7768" spans="11:11" x14ac:dyDescent="0.15">
      <c r="K7768" s="153"/>
    </row>
    <row r="7769" spans="11:11" x14ac:dyDescent="0.15">
      <c r="K7769" s="153"/>
    </row>
    <row r="7770" spans="11:11" x14ac:dyDescent="0.15">
      <c r="K7770" s="153"/>
    </row>
    <row r="7771" spans="11:11" x14ac:dyDescent="0.15">
      <c r="K7771" s="153"/>
    </row>
    <row r="7772" spans="11:11" x14ac:dyDescent="0.15">
      <c r="K7772" s="153"/>
    </row>
    <row r="7773" spans="11:11" x14ac:dyDescent="0.15">
      <c r="K7773" s="153"/>
    </row>
    <row r="7774" spans="11:11" x14ac:dyDescent="0.15">
      <c r="K7774" s="153"/>
    </row>
    <row r="7775" spans="11:11" x14ac:dyDescent="0.15">
      <c r="K7775" s="153"/>
    </row>
    <row r="7776" spans="11:11" x14ac:dyDescent="0.15">
      <c r="K7776" s="153"/>
    </row>
    <row r="7777" spans="11:11" x14ac:dyDescent="0.15">
      <c r="K7777" s="153"/>
    </row>
    <row r="7778" spans="11:11" x14ac:dyDescent="0.15">
      <c r="K7778" s="153"/>
    </row>
    <row r="7779" spans="11:11" x14ac:dyDescent="0.15">
      <c r="K7779" s="153"/>
    </row>
    <row r="7780" spans="11:11" x14ac:dyDescent="0.15">
      <c r="K7780" s="153"/>
    </row>
    <row r="7781" spans="11:11" x14ac:dyDescent="0.15">
      <c r="K7781" s="153"/>
    </row>
    <row r="7782" spans="11:11" x14ac:dyDescent="0.15">
      <c r="K7782" s="153"/>
    </row>
    <row r="7783" spans="11:11" x14ac:dyDescent="0.15">
      <c r="K7783" s="153"/>
    </row>
    <row r="7784" spans="11:11" x14ac:dyDescent="0.15">
      <c r="K7784" s="153"/>
    </row>
    <row r="7785" spans="11:11" x14ac:dyDescent="0.15">
      <c r="K7785" s="153"/>
    </row>
    <row r="7786" spans="11:11" x14ac:dyDescent="0.15">
      <c r="K7786" s="153"/>
    </row>
    <row r="7787" spans="11:11" x14ac:dyDescent="0.15">
      <c r="K7787" s="153"/>
    </row>
    <row r="7788" spans="11:11" x14ac:dyDescent="0.15">
      <c r="K7788" s="153"/>
    </row>
    <row r="7789" spans="11:11" x14ac:dyDescent="0.15">
      <c r="K7789" s="153"/>
    </row>
    <row r="7790" spans="11:11" x14ac:dyDescent="0.15">
      <c r="K7790" s="153"/>
    </row>
    <row r="7791" spans="11:11" x14ac:dyDescent="0.15">
      <c r="K7791" s="153"/>
    </row>
    <row r="7792" spans="11:11" x14ac:dyDescent="0.15">
      <c r="K7792" s="153"/>
    </row>
    <row r="7793" spans="11:11" x14ac:dyDescent="0.15">
      <c r="K7793" s="153"/>
    </row>
    <row r="7794" spans="11:11" x14ac:dyDescent="0.15">
      <c r="K7794" s="153"/>
    </row>
    <row r="7795" spans="11:11" x14ac:dyDescent="0.15">
      <c r="K7795" s="153"/>
    </row>
    <row r="7796" spans="11:11" x14ac:dyDescent="0.15">
      <c r="K7796" s="153"/>
    </row>
    <row r="7797" spans="11:11" x14ac:dyDescent="0.15">
      <c r="K7797" s="153"/>
    </row>
    <row r="7798" spans="11:11" x14ac:dyDescent="0.15">
      <c r="K7798" s="153"/>
    </row>
    <row r="7799" spans="11:11" x14ac:dyDescent="0.15">
      <c r="K7799" s="153"/>
    </row>
    <row r="7800" spans="11:11" x14ac:dyDescent="0.15">
      <c r="K7800" s="153"/>
    </row>
    <row r="7801" spans="11:11" x14ac:dyDescent="0.15">
      <c r="K7801" s="153"/>
    </row>
    <row r="7802" spans="11:11" x14ac:dyDescent="0.15">
      <c r="K7802" s="153"/>
    </row>
    <row r="7803" spans="11:11" x14ac:dyDescent="0.15">
      <c r="K7803" s="153"/>
    </row>
    <row r="7804" spans="11:11" x14ac:dyDescent="0.15">
      <c r="K7804" s="153"/>
    </row>
    <row r="7805" spans="11:11" x14ac:dyDescent="0.15">
      <c r="K7805" s="153"/>
    </row>
    <row r="7806" spans="11:11" x14ac:dyDescent="0.15">
      <c r="K7806" s="153"/>
    </row>
    <row r="7807" spans="11:11" x14ac:dyDescent="0.15">
      <c r="K7807" s="153"/>
    </row>
    <row r="7808" spans="11:11" x14ac:dyDescent="0.15">
      <c r="K7808" s="153"/>
    </row>
    <row r="7809" spans="11:11" x14ac:dyDescent="0.15">
      <c r="K7809" s="153"/>
    </row>
    <row r="7810" spans="11:11" x14ac:dyDescent="0.15">
      <c r="K7810" s="153"/>
    </row>
    <row r="7811" spans="11:11" x14ac:dyDescent="0.15">
      <c r="K7811" s="153"/>
    </row>
    <row r="7812" spans="11:11" x14ac:dyDescent="0.15">
      <c r="K7812" s="153"/>
    </row>
    <row r="7813" spans="11:11" x14ac:dyDescent="0.15">
      <c r="K7813" s="153"/>
    </row>
    <row r="7814" spans="11:11" x14ac:dyDescent="0.15">
      <c r="K7814" s="153"/>
    </row>
    <row r="7815" spans="11:11" x14ac:dyDescent="0.15">
      <c r="K7815" s="153"/>
    </row>
    <row r="7816" spans="11:11" x14ac:dyDescent="0.15">
      <c r="K7816" s="153"/>
    </row>
    <row r="7817" spans="11:11" x14ac:dyDescent="0.15">
      <c r="K7817" s="153"/>
    </row>
    <row r="7818" spans="11:11" x14ac:dyDescent="0.15">
      <c r="K7818" s="153"/>
    </row>
    <row r="7819" spans="11:11" x14ac:dyDescent="0.15">
      <c r="K7819" s="153"/>
    </row>
    <row r="7820" spans="11:11" x14ac:dyDescent="0.15">
      <c r="K7820" s="153"/>
    </row>
    <row r="7821" spans="11:11" x14ac:dyDescent="0.15">
      <c r="K7821" s="153"/>
    </row>
    <row r="7822" spans="11:11" x14ac:dyDescent="0.15">
      <c r="K7822" s="153"/>
    </row>
    <row r="7823" spans="11:11" x14ac:dyDescent="0.15">
      <c r="K7823" s="153"/>
    </row>
    <row r="7824" spans="11:11" x14ac:dyDescent="0.15">
      <c r="K7824" s="153"/>
    </row>
    <row r="7825" spans="11:11" x14ac:dyDescent="0.15">
      <c r="K7825" s="153"/>
    </row>
    <row r="7826" spans="11:11" x14ac:dyDescent="0.15">
      <c r="K7826" s="153"/>
    </row>
    <row r="7827" spans="11:11" x14ac:dyDescent="0.15">
      <c r="K7827" s="153"/>
    </row>
    <row r="7828" spans="11:11" x14ac:dyDescent="0.15">
      <c r="K7828" s="153"/>
    </row>
    <row r="7829" spans="11:11" x14ac:dyDescent="0.15">
      <c r="K7829" s="153"/>
    </row>
    <row r="7830" spans="11:11" x14ac:dyDescent="0.15">
      <c r="K7830" s="153"/>
    </row>
    <row r="7831" spans="11:11" x14ac:dyDescent="0.15">
      <c r="K7831" s="153"/>
    </row>
    <row r="7832" spans="11:11" x14ac:dyDescent="0.15">
      <c r="K7832" s="153"/>
    </row>
    <row r="7833" spans="11:11" x14ac:dyDescent="0.15">
      <c r="K7833" s="153"/>
    </row>
    <row r="7834" spans="11:11" x14ac:dyDescent="0.15">
      <c r="K7834" s="153"/>
    </row>
    <row r="7835" spans="11:11" x14ac:dyDescent="0.15">
      <c r="K7835" s="153"/>
    </row>
    <row r="7836" spans="11:11" x14ac:dyDescent="0.15">
      <c r="K7836" s="153"/>
    </row>
    <row r="7837" spans="11:11" x14ac:dyDescent="0.15">
      <c r="K7837" s="153"/>
    </row>
    <row r="7838" spans="11:11" x14ac:dyDescent="0.15">
      <c r="K7838" s="153"/>
    </row>
    <row r="7839" spans="11:11" x14ac:dyDescent="0.15">
      <c r="K7839" s="153"/>
    </row>
    <row r="7840" spans="11:11" x14ac:dyDescent="0.15">
      <c r="K7840" s="153"/>
    </row>
    <row r="7841" spans="11:11" x14ac:dyDescent="0.15">
      <c r="K7841" s="153"/>
    </row>
    <row r="7842" spans="11:11" x14ac:dyDescent="0.15">
      <c r="K7842" s="153"/>
    </row>
    <row r="7843" spans="11:11" x14ac:dyDescent="0.15">
      <c r="K7843" s="153"/>
    </row>
    <row r="7844" spans="11:11" x14ac:dyDescent="0.15">
      <c r="K7844" s="153"/>
    </row>
    <row r="7845" spans="11:11" x14ac:dyDescent="0.15">
      <c r="K7845" s="153"/>
    </row>
    <row r="7846" spans="11:11" x14ac:dyDescent="0.15">
      <c r="K7846" s="153"/>
    </row>
    <row r="7847" spans="11:11" x14ac:dyDescent="0.15">
      <c r="K7847" s="153"/>
    </row>
    <row r="7848" spans="11:11" x14ac:dyDescent="0.15">
      <c r="K7848" s="153"/>
    </row>
    <row r="7849" spans="11:11" x14ac:dyDescent="0.15">
      <c r="K7849" s="153"/>
    </row>
    <row r="7850" spans="11:11" x14ac:dyDescent="0.15">
      <c r="K7850" s="153"/>
    </row>
    <row r="7851" spans="11:11" x14ac:dyDescent="0.15">
      <c r="K7851" s="153"/>
    </row>
    <row r="7852" spans="11:11" x14ac:dyDescent="0.15">
      <c r="K7852" s="153"/>
    </row>
    <row r="7853" spans="11:11" x14ac:dyDescent="0.15">
      <c r="K7853" s="153"/>
    </row>
    <row r="7854" spans="11:11" x14ac:dyDescent="0.15">
      <c r="K7854" s="153"/>
    </row>
    <row r="7855" spans="11:11" x14ac:dyDescent="0.15">
      <c r="K7855" s="153"/>
    </row>
    <row r="7856" spans="11:11" x14ac:dyDescent="0.15">
      <c r="K7856" s="153"/>
    </row>
    <row r="7857" spans="11:11" x14ac:dyDescent="0.15">
      <c r="K7857" s="153"/>
    </row>
    <row r="7858" spans="11:11" x14ac:dyDescent="0.15">
      <c r="K7858" s="153"/>
    </row>
    <row r="7859" spans="11:11" x14ac:dyDescent="0.15">
      <c r="K7859" s="153"/>
    </row>
    <row r="7860" spans="11:11" x14ac:dyDescent="0.15">
      <c r="K7860" s="153"/>
    </row>
    <row r="7861" spans="11:11" x14ac:dyDescent="0.15">
      <c r="K7861" s="153"/>
    </row>
    <row r="7862" spans="11:11" x14ac:dyDescent="0.15">
      <c r="K7862" s="153"/>
    </row>
    <row r="7863" spans="11:11" x14ac:dyDescent="0.15">
      <c r="K7863" s="153"/>
    </row>
    <row r="7864" spans="11:11" x14ac:dyDescent="0.15">
      <c r="K7864" s="153"/>
    </row>
    <row r="7865" spans="11:11" x14ac:dyDescent="0.15">
      <c r="K7865" s="153"/>
    </row>
    <row r="7866" spans="11:11" x14ac:dyDescent="0.15">
      <c r="K7866" s="153"/>
    </row>
    <row r="7867" spans="11:11" x14ac:dyDescent="0.15">
      <c r="K7867" s="153"/>
    </row>
    <row r="7868" spans="11:11" x14ac:dyDescent="0.15">
      <c r="K7868" s="153"/>
    </row>
    <row r="7869" spans="11:11" x14ac:dyDescent="0.15">
      <c r="K7869" s="153"/>
    </row>
    <row r="7870" spans="11:11" x14ac:dyDescent="0.15">
      <c r="K7870" s="153"/>
    </row>
    <row r="7871" spans="11:11" x14ac:dyDescent="0.15">
      <c r="K7871" s="153"/>
    </row>
    <row r="7872" spans="11:11" x14ac:dyDescent="0.15">
      <c r="K7872" s="153"/>
    </row>
    <row r="7873" spans="11:11" x14ac:dyDescent="0.15">
      <c r="K7873" s="153"/>
    </row>
    <row r="7874" spans="11:11" x14ac:dyDescent="0.15">
      <c r="K7874" s="153"/>
    </row>
    <row r="7875" spans="11:11" x14ac:dyDescent="0.15">
      <c r="K7875" s="153"/>
    </row>
    <row r="7876" spans="11:11" x14ac:dyDescent="0.15">
      <c r="K7876" s="153"/>
    </row>
    <row r="7877" spans="11:11" x14ac:dyDescent="0.15">
      <c r="K7877" s="153"/>
    </row>
    <row r="7878" spans="11:11" x14ac:dyDescent="0.15">
      <c r="K7878" s="153"/>
    </row>
    <row r="7879" spans="11:11" x14ac:dyDescent="0.15">
      <c r="K7879" s="153"/>
    </row>
    <row r="7880" spans="11:11" x14ac:dyDescent="0.15">
      <c r="K7880" s="153"/>
    </row>
    <row r="7881" spans="11:11" x14ac:dyDescent="0.15">
      <c r="K7881" s="153"/>
    </row>
    <row r="7882" spans="11:11" x14ac:dyDescent="0.15">
      <c r="K7882" s="153"/>
    </row>
    <row r="7883" spans="11:11" x14ac:dyDescent="0.15">
      <c r="K7883" s="153"/>
    </row>
    <row r="7884" spans="11:11" x14ac:dyDescent="0.15">
      <c r="K7884" s="153"/>
    </row>
    <row r="7885" spans="11:11" x14ac:dyDescent="0.15">
      <c r="K7885" s="153"/>
    </row>
    <row r="7886" spans="11:11" x14ac:dyDescent="0.15">
      <c r="K7886" s="153"/>
    </row>
    <row r="7887" spans="11:11" x14ac:dyDescent="0.15">
      <c r="K7887" s="153"/>
    </row>
    <row r="7888" spans="11:11" x14ac:dyDescent="0.15">
      <c r="K7888" s="153"/>
    </row>
    <row r="7889" spans="11:11" x14ac:dyDescent="0.15">
      <c r="K7889" s="153"/>
    </row>
    <row r="7890" spans="11:11" x14ac:dyDescent="0.15">
      <c r="K7890" s="153"/>
    </row>
    <row r="7891" spans="11:11" x14ac:dyDescent="0.15">
      <c r="K7891" s="153"/>
    </row>
    <row r="7892" spans="11:11" x14ac:dyDescent="0.15">
      <c r="K7892" s="153"/>
    </row>
    <row r="7893" spans="11:11" x14ac:dyDescent="0.15">
      <c r="K7893" s="153"/>
    </row>
    <row r="7894" spans="11:11" x14ac:dyDescent="0.15">
      <c r="K7894" s="153"/>
    </row>
    <row r="7895" spans="11:11" x14ac:dyDescent="0.15">
      <c r="K7895" s="153"/>
    </row>
    <row r="7896" spans="11:11" x14ac:dyDescent="0.15">
      <c r="K7896" s="153"/>
    </row>
    <row r="7897" spans="11:11" x14ac:dyDescent="0.15">
      <c r="K7897" s="153"/>
    </row>
    <row r="7898" spans="11:11" x14ac:dyDescent="0.15">
      <c r="K7898" s="153"/>
    </row>
    <row r="7899" spans="11:11" x14ac:dyDescent="0.15">
      <c r="K7899" s="153"/>
    </row>
    <row r="7900" spans="11:11" x14ac:dyDescent="0.15">
      <c r="K7900" s="153"/>
    </row>
    <row r="7901" spans="11:11" x14ac:dyDescent="0.15">
      <c r="K7901" s="153"/>
    </row>
    <row r="7902" spans="11:11" x14ac:dyDescent="0.15">
      <c r="K7902" s="153"/>
    </row>
    <row r="7903" spans="11:11" x14ac:dyDescent="0.15">
      <c r="K7903" s="153"/>
    </row>
    <row r="7904" spans="11:11" x14ac:dyDescent="0.15">
      <c r="K7904" s="153"/>
    </row>
    <row r="7905" spans="11:11" x14ac:dyDescent="0.15">
      <c r="K7905" s="153"/>
    </row>
    <row r="7906" spans="11:11" x14ac:dyDescent="0.15">
      <c r="K7906" s="153"/>
    </row>
    <row r="7907" spans="11:11" x14ac:dyDescent="0.15">
      <c r="K7907" s="153"/>
    </row>
    <row r="7908" spans="11:11" x14ac:dyDescent="0.15">
      <c r="K7908" s="153"/>
    </row>
    <row r="7909" spans="11:11" x14ac:dyDescent="0.15">
      <c r="K7909" s="153"/>
    </row>
    <row r="7910" spans="11:11" x14ac:dyDescent="0.15">
      <c r="K7910" s="153"/>
    </row>
    <row r="7911" spans="11:11" x14ac:dyDescent="0.15">
      <c r="K7911" s="153"/>
    </row>
    <row r="7912" spans="11:11" x14ac:dyDescent="0.15">
      <c r="K7912" s="153"/>
    </row>
    <row r="7913" spans="11:11" x14ac:dyDescent="0.15">
      <c r="K7913" s="153"/>
    </row>
    <row r="7914" spans="11:11" x14ac:dyDescent="0.15">
      <c r="K7914" s="153"/>
    </row>
    <row r="7915" spans="11:11" x14ac:dyDescent="0.15">
      <c r="K7915" s="153"/>
    </row>
    <row r="7916" spans="11:11" x14ac:dyDescent="0.15">
      <c r="K7916" s="153"/>
    </row>
    <row r="7917" spans="11:11" x14ac:dyDescent="0.15">
      <c r="K7917" s="153"/>
    </row>
    <row r="7918" spans="11:11" x14ac:dyDescent="0.15">
      <c r="K7918" s="153"/>
    </row>
    <row r="7919" spans="11:11" x14ac:dyDescent="0.15">
      <c r="K7919" s="153"/>
    </row>
    <row r="7920" spans="11:11" x14ac:dyDescent="0.15">
      <c r="K7920" s="153"/>
    </row>
    <row r="7921" spans="11:11" x14ac:dyDescent="0.15">
      <c r="K7921" s="153"/>
    </row>
    <row r="7922" spans="11:11" x14ac:dyDescent="0.15">
      <c r="K7922" s="153"/>
    </row>
    <row r="7923" spans="11:11" x14ac:dyDescent="0.15">
      <c r="K7923" s="153"/>
    </row>
    <row r="7924" spans="11:11" x14ac:dyDescent="0.15">
      <c r="K7924" s="153"/>
    </row>
    <row r="7925" spans="11:11" x14ac:dyDescent="0.15">
      <c r="K7925" s="153"/>
    </row>
    <row r="7926" spans="11:11" x14ac:dyDescent="0.15">
      <c r="K7926" s="153"/>
    </row>
    <row r="7927" spans="11:11" x14ac:dyDescent="0.15">
      <c r="K7927" s="153"/>
    </row>
    <row r="7928" spans="11:11" x14ac:dyDescent="0.15">
      <c r="K7928" s="153"/>
    </row>
    <row r="7929" spans="11:11" x14ac:dyDescent="0.15">
      <c r="K7929" s="153"/>
    </row>
    <row r="7930" spans="11:11" x14ac:dyDescent="0.15">
      <c r="K7930" s="153"/>
    </row>
    <row r="7931" spans="11:11" x14ac:dyDescent="0.15">
      <c r="K7931" s="153"/>
    </row>
    <row r="7932" spans="11:11" x14ac:dyDescent="0.15">
      <c r="K7932" s="153"/>
    </row>
    <row r="7933" spans="11:11" x14ac:dyDescent="0.15">
      <c r="K7933" s="153"/>
    </row>
    <row r="7934" spans="11:11" x14ac:dyDescent="0.15">
      <c r="K7934" s="153"/>
    </row>
    <row r="7935" spans="11:11" x14ac:dyDescent="0.15">
      <c r="K7935" s="153"/>
    </row>
    <row r="7936" spans="11:11" x14ac:dyDescent="0.15">
      <c r="K7936" s="153"/>
    </row>
    <row r="7937" spans="11:11" x14ac:dyDescent="0.15">
      <c r="K7937" s="153"/>
    </row>
    <row r="7938" spans="11:11" x14ac:dyDescent="0.15">
      <c r="K7938" s="153"/>
    </row>
    <row r="7939" spans="11:11" x14ac:dyDescent="0.15">
      <c r="K7939" s="153"/>
    </row>
    <row r="7940" spans="11:11" x14ac:dyDescent="0.15">
      <c r="K7940" s="153"/>
    </row>
    <row r="7941" spans="11:11" x14ac:dyDescent="0.15">
      <c r="K7941" s="153"/>
    </row>
    <row r="7942" spans="11:11" x14ac:dyDescent="0.15">
      <c r="K7942" s="153"/>
    </row>
    <row r="7943" spans="11:11" x14ac:dyDescent="0.15">
      <c r="K7943" s="153"/>
    </row>
    <row r="7944" spans="11:11" x14ac:dyDescent="0.15">
      <c r="K7944" s="153"/>
    </row>
    <row r="7945" spans="11:11" x14ac:dyDescent="0.15">
      <c r="K7945" s="153"/>
    </row>
    <row r="7946" spans="11:11" x14ac:dyDescent="0.15">
      <c r="K7946" s="153"/>
    </row>
    <row r="7947" spans="11:11" x14ac:dyDescent="0.15">
      <c r="K7947" s="153"/>
    </row>
    <row r="7948" spans="11:11" x14ac:dyDescent="0.15">
      <c r="K7948" s="153"/>
    </row>
    <row r="7949" spans="11:11" x14ac:dyDescent="0.15">
      <c r="K7949" s="153"/>
    </row>
    <row r="7950" spans="11:11" x14ac:dyDescent="0.15">
      <c r="K7950" s="153"/>
    </row>
    <row r="7951" spans="11:11" x14ac:dyDescent="0.15">
      <c r="K7951" s="153"/>
    </row>
    <row r="7952" spans="11:11" x14ac:dyDescent="0.15">
      <c r="K7952" s="153"/>
    </row>
    <row r="7953" spans="11:11" x14ac:dyDescent="0.15">
      <c r="K7953" s="153"/>
    </row>
    <row r="7954" spans="11:11" x14ac:dyDescent="0.15">
      <c r="K7954" s="153"/>
    </row>
    <row r="7955" spans="11:11" x14ac:dyDescent="0.15">
      <c r="K7955" s="153"/>
    </row>
    <row r="7956" spans="11:11" x14ac:dyDescent="0.15">
      <c r="K7956" s="153"/>
    </row>
    <row r="7957" spans="11:11" x14ac:dyDescent="0.15">
      <c r="K7957" s="153"/>
    </row>
    <row r="7958" spans="11:11" x14ac:dyDescent="0.15">
      <c r="K7958" s="153"/>
    </row>
    <row r="7959" spans="11:11" x14ac:dyDescent="0.15">
      <c r="K7959" s="153"/>
    </row>
    <row r="7960" spans="11:11" x14ac:dyDescent="0.15">
      <c r="K7960" s="153"/>
    </row>
    <row r="7961" spans="11:11" x14ac:dyDescent="0.15">
      <c r="K7961" s="153"/>
    </row>
    <row r="7962" spans="11:11" x14ac:dyDescent="0.15">
      <c r="K7962" s="153"/>
    </row>
    <row r="7963" spans="11:11" x14ac:dyDescent="0.15">
      <c r="K7963" s="153"/>
    </row>
    <row r="7964" spans="11:11" x14ac:dyDescent="0.15">
      <c r="K7964" s="153"/>
    </row>
    <row r="7965" spans="11:11" x14ac:dyDescent="0.15">
      <c r="K7965" s="153"/>
    </row>
    <row r="7966" spans="11:11" x14ac:dyDescent="0.15">
      <c r="K7966" s="153"/>
    </row>
    <row r="7967" spans="11:11" x14ac:dyDescent="0.15">
      <c r="K7967" s="153"/>
    </row>
    <row r="7968" spans="11:11" x14ac:dyDescent="0.15">
      <c r="K7968" s="153"/>
    </row>
    <row r="7969" spans="11:11" x14ac:dyDescent="0.15">
      <c r="K7969" s="153"/>
    </row>
    <row r="7970" spans="11:11" x14ac:dyDescent="0.15">
      <c r="K7970" s="153"/>
    </row>
    <row r="7971" spans="11:11" x14ac:dyDescent="0.15">
      <c r="K7971" s="153"/>
    </row>
    <row r="7972" spans="11:11" x14ac:dyDescent="0.15">
      <c r="K7972" s="153"/>
    </row>
    <row r="7973" spans="11:11" x14ac:dyDescent="0.15">
      <c r="K7973" s="153"/>
    </row>
    <row r="7974" spans="11:11" x14ac:dyDescent="0.15">
      <c r="K7974" s="153"/>
    </row>
    <row r="7975" spans="11:11" x14ac:dyDescent="0.15">
      <c r="K7975" s="153"/>
    </row>
    <row r="7976" spans="11:11" x14ac:dyDescent="0.15">
      <c r="K7976" s="153"/>
    </row>
    <row r="7977" spans="11:11" x14ac:dyDescent="0.15">
      <c r="K7977" s="153"/>
    </row>
    <row r="7978" spans="11:11" x14ac:dyDescent="0.15">
      <c r="K7978" s="153"/>
    </row>
    <row r="7979" spans="11:11" x14ac:dyDescent="0.15">
      <c r="K7979" s="153"/>
    </row>
    <row r="7980" spans="11:11" x14ac:dyDescent="0.15">
      <c r="K7980" s="153"/>
    </row>
    <row r="7981" spans="11:11" x14ac:dyDescent="0.15">
      <c r="K7981" s="153"/>
    </row>
    <row r="7982" spans="11:11" x14ac:dyDescent="0.15">
      <c r="K7982" s="153"/>
    </row>
    <row r="7983" spans="11:11" x14ac:dyDescent="0.15">
      <c r="K7983" s="153"/>
    </row>
    <row r="7984" spans="11:11" x14ac:dyDescent="0.15">
      <c r="K7984" s="153"/>
    </row>
    <row r="7985" spans="11:11" x14ac:dyDescent="0.15">
      <c r="K7985" s="153"/>
    </row>
    <row r="7986" spans="11:11" x14ac:dyDescent="0.15">
      <c r="K7986" s="153"/>
    </row>
    <row r="7987" spans="11:11" x14ac:dyDescent="0.15">
      <c r="K7987" s="153"/>
    </row>
    <row r="7988" spans="11:11" x14ac:dyDescent="0.15">
      <c r="K7988" s="153"/>
    </row>
    <row r="7989" spans="11:11" x14ac:dyDescent="0.15">
      <c r="K7989" s="153"/>
    </row>
    <row r="7990" spans="11:11" x14ac:dyDescent="0.15">
      <c r="K7990" s="153"/>
    </row>
    <row r="7991" spans="11:11" x14ac:dyDescent="0.15">
      <c r="K7991" s="153"/>
    </row>
    <row r="7992" spans="11:11" x14ac:dyDescent="0.15">
      <c r="K7992" s="153"/>
    </row>
    <row r="7993" spans="11:11" x14ac:dyDescent="0.15">
      <c r="K7993" s="153"/>
    </row>
    <row r="7994" spans="11:11" x14ac:dyDescent="0.15">
      <c r="K7994" s="153"/>
    </row>
    <row r="7995" spans="11:11" x14ac:dyDescent="0.15">
      <c r="K7995" s="153"/>
    </row>
    <row r="7996" spans="11:11" x14ac:dyDescent="0.15">
      <c r="K7996" s="153"/>
    </row>
    <row r="7997" spans="11:11" x14ac:dyDescent="0.15">
      <c r="K7997" s="153"/>
    </row>
    <row r="7998" spans="11:11" x14ac:dyDescent="0.15">
      <c r="K7998" s="153"/>
    </row>
    <row r="7999" spans="11:11" x14ac:dyDescent="0.15">
      <c r="K7999" s="153"/>
    </row>
    <row r="8000" spans="11:11" x14ac:dyDescent="0.15">
      <c r="K8000" s="153"/>
    </row>
    <row r="8001" spans="11:11" x14ac:dyDescent="0.15">
      <c r="K8001" s="153"/>
    </row>
    <row r="8002" spans="11:11" x14ac:dyDescent="0.15">
      <c r="K8002" s="153"/>
    </row>
    <row r="8003" spans="11:11" x14ac:dyDescent="0.15">
      <c r="K8003" s="153"/>
    </row>
    <row r="8004" spans="11:11" x14ac:dyDescent="0.15">
      <c r="K8004" s="153"/>
    </row>
    <row r="8005" spans="11:11" x14ac:dyDescent="0.15">
      <c r="K8005" s="153"/>
    </row>
    <row r="8006" spans="11:11" x14ac:dyDescent="0.15">
      <c r="K8006" s="153"/>
    </row>
    <row r="8007" spans="11:11" x14ac:dyDescent="0.15">
      <c r="K8007" s="153"/>
    </row>
    <row r="8008" spans="11:11" x14ac:dyDescent="0.15">
      <c r="K8008" s="153"/>
    </row>
    <row r="8009" spans="11:11" x14ac:dyDescent="0.15">
      <c r="K8009" s="153"/>
    </row>
    <row r="8010" spans="11:11" x14ac:dyDescent="0.15">
      <c r="K8010" s="153"/>
    </row>
    <row r="8011" spans="11:11" x14ac:dyDescent="0.15">
      <c r="K8011" s="153"/>
    </row>
    <row r="8012" spans="11:11" x14ac:dyDescent="0.15">
      <c r="K8012" s="153"/>
    </row>
    <row r="8013" spans="11:11" x14ac:dyDescent="0.15">
      <c r="K8013" s="153"/>
    </row>
    <row r="8014" spans="11:11" x14ac:dyDescent="0.15">
      <c r="K8014" s="153"/>
    </row>
    <row r="8015" spans="11:11" x14ac:dyDescent="0.15">
      <c r="K8015" s="153"/>
    </row>
    <row r="8016" spans="11:11" x14ac:dyDescent="0.15">
      <c r="K8016" s="153"/>
    </row>
    <row r="8017" spans="11:11" x14ac:dyDescent="0.15">
      <c r="K8017" s="153"/>
    </row>
    <row r="8018" spans="11:11" x14ac:dyDescent="0.15">
      <c r="K8018" s="153"/>
    </row>
    <row r="8019" spans="11:11" x14ac:dyDescent="0.15">
      <c r="K8019" s="153"/>
    </row>
    <row r="8020" spans="11:11" x14ac:dyDescent="0.15">
      <c r="K8020" s="153"/>
    </row>
    <row r="8021" spans="11:11" x14ac:dyDescent="0.15">
      <c r="K8021" s="153"/>
    </row>
    <row r="8022" spans="11:11" x14ac:dyDescent="0.15">
      <c r="K8022" s="153"/>
    </row>
    <row r="8023" spans="11:11" x14ac:dyDescent="0.15">
      <c r="K8023" s="153"/>
    </row>
    <row r="8024" spans="11:11" x14ac:dyDescent="0.15">
      <c r="K8024" s="153"/>
    </row>
    <row r="8025" spans="11:11" x14ac:dyDescent="0.15">
      <c r="K8025" s="153"/>
    </row>
    <row r="8026" spans="11:11" x14ac:dyDescent="0.15">
      <c r="K8026" s="153"/>
    </row>
    <row r="8027" spans="11:11" x14ac:dyDescent="0.15">
      <c r="K8027" s="153"/>
    </row>
    <row r="8028" spans="11:11" x14ac:dyDescent="0.15">
      <c r="K8028" s="153"/>
    </row>
    <row r="8029" spans="11:11" x14ac:dyDescent="0.15">
      <c r="K8029" s="153"/>
    </row>
    <row r="8030" spans="11:11" x14ac:dyDescent="0.15">
      <c r="K8030" s="153"/>
    </row>
    <row r="8031" spans="11:11" x14ac:dyDescent="0.15">
      <c r="K8031" s="153"/>
    </row>
    <row r="8032" spans="11:11" x14ac:dyDescent="0.15">
      <c r="K8032" s="153"/>
    </row>
    <row r="8033" spans="11:11" x14ac:dyDescent="0.15">
      <c r="K8033" s="153"/>
    </row>
    <row r="8034" spans="11:11" x14ac:dyDescent="0.15">
      <c r="K8034" s="153"/>
    </row>
    <row r="8035" spans="11:11" x14ac:dyDescent="0.15">
      <c r="K8035" s="153"/>
    </row>
    <row r="8036" spans="11:11" x14ac:dyDescent="0.15">
      <c r="K8036" s="153"/>
    </row>
    <row r="8037" spans="11:11" x14ac:dyDescent="0.15">
      <c r="K8037" s="153"/>
    </row>
    <row r="8038" spans="11:11" x14ac:dyDescent="0.15">
      <c r="K8038" s="153"/>
    </row>
    <row r="8039" spans="11:11" x14ac:dyDescent="0.15">
      <c r="K8039" s="153"/>
    </row>
    <row r="8040" spans="11:11" x14ac:dyDescent="0.15">
      <c r="K8040" s="153"/>
    </row>
    <row r="8041" spans="11:11" x14ac:dyDescent="0.15">
      <c r="K8041" s="153"/>
    </row>
    <row r="8042" spans="11:11" x14ac:dyDescent="0.15">
      <c r="K8042" s="153"/>
    </row>
    <row r="8043" spans="11:11" x14ac:dyDescent="0.15">
      <c r="K8043" s="153"/>
    </row>
    <row r="8044" spans="11:11" x14ac:dyDescent="0.15">
      <c r="K8044" s="153"/>
    </row>
    <row r="8045" spans="11:11" x14ac:dyDescent="0.15">
      <c r="K8045" s="153"/>
    </row>
    <row r="8046" spans="11:11" x14ac:dyDescent="0.15">
      <c r="K8046" s="153"/>
    </row>
    <row r="8047" spans="11:11" x14ac:dyDescent="0.15">
      <c r="K8047" s="153"/>
    </row>
    <row r="8048" spans="11:11" x14ac:dyDescent="0.15">
      <c r="K8048" s="153"/>
    </row>
    <row r="8049" spans="11:11" x14ac:dyDescent="0.15">
      <c r="K8049" s="153"/>
    </row>
    <row r="8050" spans="11:11" x14ac:dyDescent="0.15">
      <c r="K8050" s="153"/>
    </row>
    <row r="8051" spans="11:11" x14ac:dyDescent="0.15">
      <c r="K8051" s="153"/>
    </row>
    <row r="8052" spans="11:11" x14ac:dyDescent="0.15">
      <c r="K8052" s="153"/>
    </row>
    <row r="8053" spans="11:11" x14ac:dyDescent="0.15">
      <c r="K8053" s="153"/>
    </row>
    <row r="8054" spans="11:11" x14ac:dyDescent="0.15">
      <c r="K8054" s="153"/>
    </row>
    <row r="8055" spans="11:11" x14ac:dyDescent="0.15">
      <c r="K8055" s="153"/>
    </row>
    <row r="8056" spans="11:11" x14ac:dyDescent="0.15">
      <c r="K8056" s="153"/>
    </row>
    <row r="8057" spans="11:11" x14ac:dyDescent="0.15">
      <c r="K8057" s="153"/>
    </row>
    <row r="8058" spans="11:11" x14ac:dyDescent="0.15">
      <c r="K8058" s="153"/>
    </row>
    <row r="8059" spans="11:11" x14ac:dyDescent="0.15">
      <c r="K8059" s="153"/>
    </row>
    <row r="8060" spans="11:11" x14ac:dyDescent="0.15">
      <c r="K8060" s="153"/>
    </row>
    <row r="8061" spans="11:11" x14ac:dyDescent="0.15">
      <c r="K8061" s="153"/>
    </row>
    <row r="8062" spans="11:11" x14ac:dyDescent="0.15">
      <c r="K8062" s="153"/>
    </row>
    <row r="8063" spans="11:11" x14ac:dyDescent="0.15">
      <c r="K8063" s="153"/>
    </row>
    <row r="8064" spans="11:11" x14ac:dyDescent="0.15">
      <c r="K8064" s="153"/>
    </row>
    <row r="8065" spans="11:11" x14ac:dyDescent="0.15">
      <c r="K8065" s="153"/>
    </row>
    <row r="8066" spans="11:11" x14ac:dyDescent="0.15">
      <c r="K8066" s="153"/>
    </row>
    <row r="8067" spans="11:11" x14ac:dyDescent="0.15">
      <c r="K8067" s="153"/>
    </row>
    <row r="8068" spans="11:11" x14ac:dyDescent="0.15">
      <c r="K8068" s="153"/>
    </row>
    <row r="8069" spans="11:11" x14ac:dyDescent="0.15">
      <c r="K8069" s="153"/>
    </row>
    <row r="8070" spans="11:11" x14ac:dyDescent="0.15">
      <c r="K8070" s="153"/>
    </row>
    <row r="8071" spans="11:11" x14ac:dyDescent="0.15">
      <c r="K8071" s="153"/>
    </row>
    <row r="8072" spans="11:11" x14ac:dyDescent="0.15">
      <c r="K8072" s="153"/>
    </row>
    <row r="8073" spans="11:11" x14ac:dyDescent="0.15">
      <c r="K8073" s="153"/>
    </row>
    <row r="8074" spans="11:11" x14ac:dyDescent="0.15">
      <c r="K8074" s="153"/>
    </row>
    <row r="8075" spans="11:11" x14ac:dyDescent="0.15">
      <c r="K8075" s="153"/>
    </row>
    <row r="8076" spans="11:11" x14ac:dyDescent="0.15">
      <c r="K8076" s="153"/>
    </row>
    <row r="8077" spans="11:11" x14ac:dyDescent="0.15">
      <c r="K8077" s="153"/>
    </row>
    <row r="8078" spans="11:11" x14ac:dyDescent="0.15">
      <c r="K8078" s="153"/>
    </row>
    <row r="8079" spans="11:11" x14ac:dyDescent="0.15">
      <c r="K8079" s="153"/>
    </row>
    <row r="8080" spans="11:11" x14ac:dyDescent="0.15">
      <c r="K8080" s="153"/>
    </row>
    <row r="8081" spans="11:11" x14ac:dyDescent="0.15">
      <c r="K8081" s="153"/>
    </row>
    <row r="8082" spans="11:11" x14ac:dyDescent="0.15">
      <c r="K8082" s="153"/>
    </row>
    <row r="8083" spans="11:11" x14ac:dyDescent="0.15">
      <c r="K8083" s="153"/>
    </row>
    <row r="8084" spans="11:11" x14ac:dyDescent="0.15">
      <c r="K8084" s="153"/>
    </row>
    <row r="8085" spans="11:11" x14ac:dyDescent="0.15">
      <c r="K8085" s="153"/>
    </row>
    <row r="8086" spans="11:11" x14ac:dyDescent="0.15">
      <c r="K8086" s="153"/>
    </row>
    <row r="8087" spans="11:11" x14ac:dyDescent="0.15">
      <c r="K8087" s="153"/>
    </row>
    <row r="8088" spans="11:11" x14ac:dyDescent="0.15">
      <c r="K8088" s="153"/>
    </row>
    <row r="8089" spans="11:11" x14ac:dyDescent="0.15">
      <c r="K8089" s="153"/>
    </row>
    <row r="8090" spans="11:11" x14ac:dyDescent="0.15">
      <c r="K8090" s="153"/>
    </row>
    <row r="8091" spans="11:11" x14ac:dyDescent="0.15">
      <c r="K8091" s="153"/>
    </row>
    <row r="8092" spans="11:11" x14ac:dyDescent="0.15">
      <c r="K8092" s="153"/>
    </row>
    <row r="8093" spans="11:11" x14ac:dyDescent="0.15">
      <c r="K8093" s="153"/>
    </row>
    <row r="8094" spans="11:11" x14ac:dyDescent="0.15">
      <c r="K8094" s="153"/>
    </row>
    <row r="8095" spans="11:11" x14ac:dyDescent="0.15">
      <c r="K8095" s="153"/>
    </row>
    <row r="8096" spans="11:11" x14ac:dyDescent="0.15">
      <c r="K8096" s="153"/>
    </row>
    <row r="8097" spans="11:11" x14ac:dyDescent="0.15">
      <c r="K8097" s="153"/>
    </row>
    <row r="8098" spans="11:11" x14ac:dyDescent="0.15">
      <c r="K8098" s="153"/>
    </row>
    <row r="8099" spans="11:11" x14ac:dyDescent="0.15">
      <c r="K8099" s="153"/>
    </row>
    <row r="8100" spans="11:11" x14ac:dyDescent="0.15">
      <c r="K8100" s="153"/>
    </row>
    <row r="8101" spans="11:11" x14ac:dyDescent="0.15">
      <c r="K8101" s="153"/>
    </row>
    <row r="8102" spans="11:11" x14ac:dyDescent="0.15">
      <c r="K8102" s="153"/>
    </row>
    <row r="8103" spans="11:11" x14ac:dyDescent="0.15">
      <c r="K8103" s="153"/>
    </row>
    <row r="8104" spans="11:11" x14ac:dyDescent="0.15">
      <c r="K8104" s="153"/>
    </row>
    <row r="8105" spans="11:11" x14ac:dyDescent="0.15">
      <c r="K8105" s="153"/>
    </row>
    <row r="8106" spans="11:11" x14ac:dyDescent="0.15">
      <c r="K8106" s="153"/>
    </row>
    <row r="8107" spans="11:11" x14ac:dyDescent="0.15">
      <c r="K8107" s="153"/>
    </row>
    <row r="8108" spans="11:11" x14ac:dyDescent="0.15">
      <c r="K8108" s="153"/>
    </row>
    <row r="8109" spans="11:11" x14ac:dyDescent="0.15">
      <c r="K8109" s="153"/>
    </row>
    <row r="8110" spans="11:11" x14ac:dyDescent="0.15">
      <c r="K8110" s="153"/>
    </row>
    <row r="8111" spans="11:11" x14ac:dyDescent="0.15">
      <c r="K8111" s="153"/>
    </row>
    <row r="8112" spans="11:11" x14ac:dyDescent="0.15">
      <c r="K8112" s="153"/>
    </row>
    <row r="8113" spans="11:11" x14ac:dyDescent="0.15">
      <c r="K8113" s="153"/>
    </row>
    <row r="8114" spans="11:11" x14ac:dyDescent="0.15">
      <c r="K8114" s="153"/>
    </row>
    <row r="8115" spans="11:11" x14ac:dyDescent="0.15">
      <c r="K8115" s="153"/>
    </row>
    <row r="8116" spans="11:11" x14ac:dyDescent="0.15">
      <c r="K8116" s="153"/>
    </row>
    <row r="8117" spans="11:11" x14ac:dyDescent="0.15">
      <c r="K8117" s="153"/>
    </row>
    <row r="8118" spans="11:11" x14ac:dyDescent="0.15">
      <c r="K8118" s="153"/>
    </row>
    <row r="8119" spans="11:11" x14ac:dyDescent="0.15">
      <c r="K8119" s="153"/>
    </row>
    <row r="8120" spans="11:11" x14ac:dyDescent="0.15">
      <c r="K8120" s="153"/>
    </row>
    <row r="8121" spans="11:11" x14ac:dyDescent="0.15">
      <c r="K8121" s="153"/>
    </row>
    <row r="8122" spans="11:11" x14ac:dyDescent="0.15">
      <c r="K8122" s="153"/>
    </row>
    <row r="8123" spans="11:11" x14ac:dyDescent="0.15">
      <c r="K8123" s="153"/>
    </row>
    <row r="8124" spans="11:11" x14ac:dyDescent="0.15">
      <c r="K8124" s="153"/>
    </row>
    <row r="8125" spans="11:11" x14ac:dyDescent="0.15">
      <c r="K8125" s="153"/>
    </row>
    <row r="8126" spans="11:11" x14ac:dyDescent="0.15">
      <c r="K8126" s="153"/>
    </row>
    <row r="8127" spans="11:11" x14ac:dyDescent="0.15">
      <c r="K8127" s="153"/>
    </row>
    <row r="8128" spans="11:11" x14ac:dyDescent="0.15">
      <c r="K8128" s="153"/>
    </row>
    <row r="8129" spans="11:11" x14ac:dyDescent="0.15">
      <c r="K8129" s="153"/>
    </row>
    <row r="8130" spans="11:11" x14ac:dyDescent="0.15">
      <c r="K8130" s="153"/>
    </row>
    <row r="8131" spans="11:11" x14ac:dyDescent="0.15">
      <c r="K8131" s="153"/>
    </row>
    <row r="8132" spans="11:11" x14ac:dyDescent="0.15">
      <c r="K8132" s="153"/>
    </row>
    <row r="8133" spans="11:11" x14ac:dyDescent="0.15">
      <c r="K8133" s="153"/>
    </row>
    <row r="8134" spans="11:11" x14ac:dyDescent="0.15">
      <c r="K8134" s="153"/>
    </row>
    <row r="8135" spans="11:11" x14ac:dyDescent="0.15">
      <c r="K8135" s="153"/>
    </row>
    <row r="8136" spans="11:11" x14ac:dyDescent="0.15">
      <c r="K8136" s="153"/>
    </row>
    <row r="8137" spans="11:11" x14ac:dyDescent="0.15">
      <c r="K8137" s="153"/>
    </row>
    <row r="8138" spans="11:11" x14ac:dyDescent="0.15">
      <c r="K8138" s="153"/>
    </row>
    <row r="8139" spans="11:11" x14ac:dyDescent="0.15">
      <c r="K8139" s="153"/>
    </row>
    <row r="8140" spans="11:11" x14ac:dyDescent="0.15">
      <c r="K8140" s="153"/>
    </row>
    <row r="8141" spans="11:11" x14ac:dyDescent="0.15">
      <c r="K8141" s="153"/>
    </row>
    <row r="8142" spans="11:11" x14ac:dyDescent="0.15">
      <c r="K8142" s="153"/>
    </row>
    <row r="8143" spans="11:11" x14ac:dyDescent="0.15">
      <c r="K8143" s="153"/>
    </row>
    <row r="8144" spans="11:11" x14ac:dyDescent="0.15">
      <c r="K8144" s="153"/>
    </row>
    <row r="8145" spans="11:11" x14ac:dyDescent="0.15">
      <c r="K8145" s="153"/>
    </row>
    <row r="8146" spans="11:11" x14ac:dyDescent="0.15">
      <c r="K8146" s="153"/>
    </row>
    <row r="8147" spans="11:11" x14ac:dyDescent="0.15">
      <c r="K8147" s="153"/>
    </row>
    <row r="8148" spans="11:11" x14ac:dyDescent="0.15">
      <c r="K8148" s="153"/>
    </row>
    <row r="8149" spans="11:11" x14ac:dyDescent="0.15">
      <c r="K8149" s="153"/>
    </row>
    <row r="8150" spans="11:11" x14ac:dyDescent="0.15">
      <c r="K8150" s="153"/>
    </row>
    <row r="8151" spans="11:11" x14ac:dyDescent="0.15">
      <c r="K8151" s="153"/>
    </row>
    <row r="8152" spans="11:11" x14ac:dyDescent="0.15">
      <c r="K8152" s="153"/>
    </row>
    <row r="8153" spans="11:11" x14ac:dyDescent="0.15">
      <c r="K8153" s="153"/>
    </row>
    <row r="8154" spans="11:11" x14ac:dyDescent="0.15">
      <c r="K8154" s="153"/>
    </row>
    <row r="8155" spans="11:11" x14ac:dyDescent="0.15">
      <c r="K8155" s="153"/>
    </row>
    <row r="8156" spans="11:11" x14ac:dyDescent="0.15">
      <c r="K8156" s="153"/>
    </row>
    <row r="8157" spans="11:11" x14ac:dyDescent="0.15">
      <c r="K8157" s="153"/>
    </row>
    <row r="8158" spans="11:11" x14ac:dyDescent="0.15">
      <c r="K8158" s="153"/>
    </row>
    <row r="8159" spans="11:11" x14ac:dyDescent="0.15">
      <c r="K8159" s="153"/>
    </row>
    <row r="8160" spans="11:11" x14ac:dyDescent="0.15">
      <c r="K8160" s="153"/>
    </row>
    <row r="8161" spans="11:11" x14ac:dyDescent="0.15">
      <c r="K8161" s="153"/>
    </row>
    <row r="8162" spans="11:11" x14ac:dyDescent="0.15">
      <c r="K8162" s="153"/>
    </row>
    <row r="8163" spans="11:11" x14ac:dyDescent="0.15">
      <c r="K8163" s="153"/>
    </row>
    <row r="8164" spans="11:11" x14ac:dyDescent="0.15">
      <c r="K8164" s="153"/>
    </row>
    <row r="8165" spans="11:11" x14ac:dyDescent="0.15">
      <c r="K8165" s="153"/>
    </row>
    <row r="8166" spans="11:11" x14ac:dyDescent="0.15">
      <c r="K8166" s="153"/>
    </row>
    <row r="8167" spans="11:11" x14ac:dyDescent="0.15">
      <c r="K8167" s="153"/>
    </row>
    <row r="8168" spans="11:11" x14ac:dyDescent="0.15">
      <c r="K8168" s="153"/>
    </row>
    <row r="8169" spans="11:11" x14ac:dyDescent="0.15">
      <c r="K8169" s="153"/>
    </row>
    <row r="8170" spans="11:11" x14ac:dyDescent="0.15">
      <c r="K8170" s="153"/>
    </row>
    <row r="8171" spans="11:11" x14ac:dyDescent="0.15">
      <c r="K8171" s="153"/>
    </row>
    <row r="8172" spans="11:11" x14ac:dyDescent="0.15">
      <c r="K8172" s="153"/>
    </row>
    <row r="8173" spans="11:11" x14ac:dyDescent="0.15">
      <c r="K8173" s="153"/>
    </row>
    <row r="8174" spans="11:11" x14ac:dyDescent="0.15">
      <c r="K8174" s="153"/>
    </row>
    <row r="8175" spans="11:11" x14ac:dyDescent="0.15">
      <c r="K8175" s="153"/>
    </row>
    <row r="8176" spans="11:11" x14ac:dyDescent="0.15">
      <c r="K8176" s="153"/>
    </row>
    <row r="8177" spans="11:11" x14ac:dyDescent="0.15">
      <c r="K8177" s="153"/>
    </row>
    <row r="8178" spans="11:11" x14ac:dyDescent="0.15">
      <c r="K8178" s="153"/>
    </row>
    <row r="8179" spans="11:11" x14ac:dyDescent="0.15">
      <c r="K8179" s="153"/>
    </row>
    <row r="8180" spans="11:11" x14ac:dyDescent="0.15">
      <c r="K8180" s="153"/>
    </row>
    <row r="8181" spans="11:11" x14ac:dyDescent="0.15">
      <c r="K8181" s="153"/>
    </row>
    <row r="8182" spans="11:11" x14ac:dyDescent="0.15">
      <c r="K8182" s="153"/>
    </row>
    <row r="8183" spans="11:11" x14ac:dyDescent="0.15">
      <c r="K8183" s="153"/>
    </row>
    <row r="8184" spans="11:11" x14ac:dyDescent="0.15">
      <c r="K8184" s="153"/>
    </row>
    <row r="8185" spans="11:11" x14ac:dyDescent="0.15">
      <c r="K8185" s="153"/>
    </row>
    <row r="8186" spans="11:11" x14ac:dyDescent="0.15">
      <c r="K8186" s="153"/>
    </row>
    <row r="8187" spans="11:11" x14ac:dyDescent="0.15">
      <c r="K8187" s="153"/>
    </row>
    <row r="8188" spans="11:11" x14ac:dyDescent="0.15">
      <c r="K8188" s="153"/>
    </row>
    <row r="8189" spans="11:11" x14ac:dyDescent="0.15">
      <c r="K8189" s="153"/>
    </row>
    <row r="8190" spans="11:11" x14ac:dyDescent="0.15">
      <c r="K8190" s="153"/>
    </row>
    <row r="8191" spans="11:11" x14ac:dyDescent="0.15">
      <c r="K8191" s="153"/>
    </row>
    <row r="8192" spans="11:11" x14ac:dyDescent="0.15">
      <c r="K8192" s="153"/>
    </row>
    <row r="8193" spans="11:11" x14ac:dyDescent="0.15">
      <c r="K8193" s="153"/>
    </row>
    <row r="8194" spans="11:11" x14ac:dyDescent="0.15">
      <c r="K8194" s="153"/>
    </row>
    <row r="8195" spans="11:11" x14ac:dyDescent="0.15">
      <c r="K8195" s="153"/>
    </row>
    <row r="8196" spans="11:11" x14ac:dyDescent="0.15">
      <c r="K8196" s="153"/>
    </row>
    <row r="8197" spans="11:11" x14ac:dyDescent="0.15">
      <c r="K8197" s="153"/>
    </row>
    <row r="8198" spans="11:11" x14ac:dyDescent="0.15">
      <c r="K8198" s="153"/>
    </row>
    <row r="8199" spans="11:11" x14ac:dyDescent="0.15">
      <c r="K8199" s="153"/>
    </row>
    <row r="8200" spans="11:11" x14ac:dyDescent="0.15">
      <c r="K8200" s="153"/>
    </row>
    <row r="8201" spans="11:11" x14ac:dyDescent="0.15">
      <c r="K8201" s="153"/>
    </row>
    <row r="8202" spans="11:11" x14ac:dyDescent="0.15">
      <c r="K8202" s="153"/>
    </row>
    <row r="8203" spans="11:11" x14ac:dyDescent="0.15">
      <c r="K8203" s="153"/>
    </row>
    <row r="8204" spans="11:11" x14ac:dyDescent="0.15">
      <c r="K8204" s="153"/>
    </row>
    <row r="8205" spans="11:11" x14ac:dyDescent="0.15">
      <c r="K8205" s="153"/>
    </row>
    <row r="8206" spans="11:11" x14ac:dyDescent="0.15">
      <c r="K8206" s="153"/>
    </row>
    <row r="8207" spans="11:11" x14ac:dyDescent="0.15">
      <c r="K8207" s="153"/>
    </row>
    <row r="8208" spans="11:11" x14ac:dyDescent="0.15">
      <c r="K8208" s="153"/>
    </row>
    <row r="8209" spans="11:11" x14ac:dyDescent="0.15">
      <c r="K8209" s="153"/>
    </row>
    <row r="8210" spans="11:11" x14ac:dyDescent="0.15">
      <c r="K8210" s="153"/>
    </row>
    <row r="8211" spans="11:11" x14ac:dyDescent="0.15">
      <c r="K8211" s="153"/>
    </row>
    <row r="8212" spans="11:11" x14ac:dyDescent="0.15">
      <c r="K8212" s="153"/>
    </row>
    <row r="8213" spans="11:11" x14ac:dyDescent="0.15">
      <c r="K8213" s="153"/>
    </row>
    <row r="8214" spans="11:11" x14ac:dyDescent="0.15">
      <c r="K8214" s="153"/>
    </row>
    <row r="8215" spans="11:11" x14ac:dyDescent="0.15">
      <c r="K8215" s="153"/>
    </row>
    <row r="8216" spans="11:11" x14ac:dyDescent="0.15">
      <c r="K8216" s="153"/>
    </row>
    <row r="8217" spans="11:11" x14ac:dyDescent="0.15">
      <c r="K8217" s="153"/>
    </row>
    <row r="8218" spans="11:11" x14ac:dyDescent="0.15">
      <c r="K8218" s="153"/>
    </row>
    <row r="8219" spans="11:11" x14ac:dyDescent="0.15">
      <c r="K8219" s="153"/>
    </row>
    <row r="8220" spans="11:11" x14ac:dyDescent="0.15">
      <c r="K8220" s="153"/>
    </row>
    <row r="8221" spans="11:11" x14ac:dyDescent="0.15">
      <c r="K8221" s="153"/>
    </row>
    <row r="8222" spans="11:11" x14ac:dyDescent="0.15">
      <c r="K8222" s="153"/>
    </row>
    <row r="8223" spans="11:11" x14ac:dyDescent="0.15">
      <c r="K8223" s="153"/>
    </row>
    <row r="8224" spans="11:11" x14ac:dyDescent="0.15">
      <c r="K8224" s="153"/>
    </row>
    <row r="8225" spans="11:11" x14ac:dyDescent="0.15">
      <c r="K8225" s="153"/>
    </row>
    <row r="8226" spans="11:11" x14ac:dyDescent="0.15">
      <c r="K8226" s="153"/>
    </row>
    <row r="8227" spans="11:11" x14ac:dyDescent="0.15">
      <c r="K8227" s="153"/>
    </row>
    <row r="8228" spans="11:11" x14ac:dyDescent="0.15">
      <c r="K8228" s="153"/>
    </row>
    <row r="8229" spans="11:11" x14ac:dyDescent="0.15">
      <c r="K8229" s="153"/>
    </row>
    <row r="8230" spans="11:11" x14ac:dyDescent="0.15">
      <c r="K8230" s="153"/>
    </row>
    <row r="8231" spans="11:11" x14ac:dyDescent="0.15">
      <c r="K8231" s="153"/>
    </row>
    <row r="8232" spans="11:11" x14ac:dyDescent="0.15">
      <c r="K8232" s="153"/>
    </row>
    <row r="8233" spans="11:11" x14ac:dyDescent="0.15">
      <c r="K8233" s="153"/>
    </row>
    <row r="8234" spans="11:11" x14ac:dyDescent="0.15">
      <c r="K8234" s="153"/>
    </row>
    <row r="8235" spans="11:11" x14ac:dyDescent="0.15">
      <c r="K8235" s="153"/>
    </row>
    <row r="8236" spans="11:11" x14ac:dyDescent="0.15">
      <c r="K8236" s="153"/>
    </row>
    <row r="8237" spans="11:11" x14ac:dyDescent="0.15">
      <c r="K8237" s="153"/>
    </row>
    <row r="8238" spans="11:11" x14ac:dyDescent="0.15">
      <c r="K8238" s="153"/>
    </row>
    <row r="8239" spans="11:11" x14ac:dyDescent="0.15">
      <c r="K8239" s="153"/>
    </row>
    <row r="8240" spans="11:11" x14ac:dyDescent="0.15">
      <c r="K8240" s="153"/>
    </row>
    <row r="8241" spans="11:11" x14ac:dyDescent="0.15">
      <c r="K8241" s="153"/>
    </row>
    <row r="8242" spans="11:11" x14ac:dyDescent="0.15">
      <c r="K8242" s="153"/>
    </row>
    <row r="8243" spans="11:11" x14ac:dyDescent="0.15">
      <c r="K8243" s="153"/>
    </row>
    <row r="8244" spans="11:11" x14ac:dyDescent="0.15">
      <c r="K8244" s="153"/>
    </row>
    <row r="8245" spans="11:11" x14ac:dyDescent="0.15">
      <c r="K8245" s="153"/>
    </row>
    <row r="8246" spans="11:11" x14ac:dyDescent="0.15">
      <c r="K8246" s="153"/>
    </row>
    <row r="8247" spans="11:11" x14ac:dyDescent="0.15">
      <c r="K8247" s="153"/>
    </row>
    <row r="8248" spans="11:11" x14ac:dyDescent="0.15">
      <c r="K8248" s="153"/>
    </row>
    <row r="8249" spans="11:11" x14ac:dyDescent="0.15">
      <c r="K8249" s="153"/>
    </row>
    <row r="8250" spans="11:11" x14ac:dyDescent="0.15">
      <c r="K8250" s="153"/>
    </row>
    <row r="8251" spans="11:11" x14ac:dyDescent="0.15">
      <c r="K8251" s="153"/>
    </row>
    <row r="8252" spans="11:11" x14ac:dyDescent="0.15">
      <c r="K8252" s="153"/>
    </row>
    <row r="8253" spans="11:11" x14ac:dyDescent="0.15">
      <c r="K8253" s="153"/>
    </row>
    <row r="8254" spans="11:11" x14ac:dyDescent="0.15">
      <c r="K8254" s="153"/>
    </row>
    <row r="8255" spans="11:11" x14ac:dyDescent="0.15">
      <c r="K8255" s="153"/>
    </row>
    <row r="8256" spans="11:11" x14ac:dyDescent="0.15">
      <c r="K8256" s="153"/>
    </row>
    <row r="8257" spans="11:11" x14ac:dyDescent="0.15">
      <c r="K8257" s="153"/>
    </row>
    <row r="8258" spans="11:11" x14ac:dyDescent="0.15">
      <c r="K8258" s="153"/>
    </row>
    <row r="8259" spans="11:11" x14ac:dyDescent="0.15">
      <c r="K8259" s="153"/>
    </row>
    <row r="8260" spans="11:11" x14ac:dyDescent="0.15">
      <c r="K8260" s="153"/>
    </row>
    <row r="8261" spans="11:11" x14ac:dyDescent="0.15">
      <c r="K8261" s="153"/>
    </row>
    <row r="8262" spans="11:11" x14ac:dyDescent="0.15">
      <c r="K8262" s="153"/>
    </row>
    <row r="8263" spans="11:11" x14ac:dyDescent="0.15">
      <c r="K8263" s="153"/>
    </row>
    <row r="8264" spans="11:11" x14ac:dyDescent="0.15">
      <c r="K8264" s="153"/>
    </row>
    <row r="8265" spans="11:11" x14ac:dyDescent="0.15">
      <c r="K8265" s="153"/>
    </row>
    <row r="8266" spans="11:11" x14ac:dyDescent="0.15">
      <c r="K8266" s="153"/>
    </row>
    <row r="8267" spans="11:11" x14ac:dyDescent="0.15">
      <c r="K8267" s="153"/>
    </row>
    <row r="8268" spans="11:11" x14ac:dyDescent="0.15">
      <c r="K8268" s="153"/>
    </row>
    <row r="8269" spans="11:11" x14ac:dyDescent="0.15">
      <c r="K8269" s="153"/>
    </row>
    <row r="8270" spans="11:11" x14ac:dyDescent="0.15">
      <c r="K8270" s="153"/>
    </row>
    <row r="8271" spans="11:11" x14ac:dyDescent="0.15">
      <c r="K8271" s="153"/>
    </row>
    <row r="8272" spans="11:11" x14ac:dyDescent="0.15">
      <c r="K8272" s="153"/>
    </row>
    <row r="8273" spans="11:11" x14ac:dyDescent="0.15">
      <c r="K8273" s="153"/>
    </row>
    <row r="8274" spans="11:11" x14ac:dyDescent="0.15">
      <c r="K8274" s="153"/>
    </row>
    <row r="8275" spans="11:11" x14ac:dyDescent="0.15">
      <c r="K8275" s="153"/>
    </row>
    <row r="8276" spans="11:11" x14ac:dyDescent="0.15">
      <c r="K8276" s="153"/>
    </row>
    <row r="8277" spans="11:11" x14ac:dyDescent="0.15">
      <c r="K8277" s="153"/>
    </row>
    <row r="8278" spans="11:11" x14ac:dyDescent="0.15">
      <c r="K8278" s="153"/>
    </row>
    <row r="8279" spans="11:11" x14ac:dyDescent="0.15">
      <c r="K8279" s="153"/>
    </row>
    <row r="8280" spans="11:11" x14ac:dyDescent="0.15">
      <c r="K8280" s="153"/>
    </row>
    <row r="8281" spans="11:11" x14ac:dyDescent="0.15">
      <c r="K8281" s="153"/>
    </row>
    <row r="8282" spans="11:11" x14ac:dyDescent="0.15">
      <c r="K8282" s="153"/>
    </row>
    <row r="8283" spans="11:11" x14ac:dyDescent="0.15">
      <c r="K8283" s="153"/>
    </row>
    <row r="8284" spans="11:11" x14ac:dyDescent="0.15">
      <c r="K8284" s="153"/>
    </row>
    <row r="8285" spans="11:11" x14ac:dyDescent="0.15">
      <c r="K8285" s="153"/>
    </row>
    <row r="8286" spans="11:11" x14ac:dyDescent="0.15">
      <c r="K8286" s="153"/>
    </row>
    <row r="8287" spans="11:11" x14ac:dyDescent="0.15">
      <c r="K8287" s="153"/>
    </row>
    <row r="8288" spans="11:11" x14ac:dyDescent="0.15">
      <c r="K8288" s="153"/>
    </row>
    <row r="8289" spans="11:11" x14ac:dyDescent="0.15">
      <c r="K8289" s="153"/>
    </row>
    <row r="8290" spans="11:11" x14ac:dyDescent="0.15">
      <c r="K8290" s="153"/>
    </row>
    <row r="8291" spans="11:11" x14ac:dyDescent="0.15">
      <c r="K8291" s="153"/>
    </row>
    <row r="8292" spans="11:11" x14ac:dyDescent="0.15">
      <c r="K8292" s="153"/>
    </row>
    <row r="8293" spans="11:11" x14ac:dyDescent="0.15">
      <c r="K8293" s="153"/>
    </row>
    <row r="8294" spans="11:11" x14ac:dyDescent="0.15">
      <c r="K8294" s="153"/>
    </row>
    <row r="8295" spans="11:11" x14ac:dyDescent="0.15">
      <c r="K8295" s="153"/>
    </row>
    <row r="8296" spans="11:11" x14ac:dyDescent="0.15">
      <c r="K8296" s="153"/>
    </row>
    <row r="8297" spans="11:11" x14ac:dyDescent="0.15">
      <c r="K8297" s="153"/>
    </row>
    <row r="8298" spans="11:11" x14ac:dyDescent="0.15">
      <c r="K8298" s="153"/>
    </row>
    <row r="8299" spans="11:11" x14ac:dyDescent="0.15">
      <c r="K8299" s="153"/>
    </row>
    <row r="8300" spans="11:11" x14ac:dyDescent="0.15">
      <c r="K8300" s="153"/>
    </row>
    <row r="8301" spans="11:11" x14ac:dyDescent="0.15">
      <c r="K8301" s="153"/>
    </row>
    <row r="8302" spans="11:11" x14ac:dyDescent="0.15">
      <c r="K8302" s="153"/>
    </row>
    <row r="8303" spans="11:11" x14ac:dyDescent="0.15">
      <c r="K8303" s="153"/>
    </row>
    <row r="8304" spans="11:11" x14ac:dyDescent="0.15">
      <c r="K8304" s="153"/>
    </row>
    <row r="8305" spans="11:11" x14ac:dyDescent="0.15">
      <c r="K8305" s="153"/>
    </row>
    <row r="8306" spans="11:11" x14ac:dyDescent="0.15">
      <c r="K8306" s="153"/>
    </row>
    <row r="8307" spans="11:11" x14ac:dyDescent="0.15">
      <c r="K8307" s="153"/>
    </row>
    <row r="8308" spans="11:11" x14ac:dyDescent="0.15">
      <c r="K8308" s="153"/>
    </row>
    <row r="8309" spans="11:11" x14ac:dyDescent="0.15">
      <c r="K8309" s="153"/>
    </row>
    <row r="8310" spans="11:11" x14ac:dyDescent="0.15">
      <c r="K8310" s="153"/>
    </row>
    <row r="8311" spans="11:11" x14ac:dyDescent="0.15">
      <c r="K8311" s="153"/>
    </row>
    <row r="8312" spans="11:11" x14ac:dyDescent="0.15">
      <c r="K8312" s="153"/>
    </row>
    <row r="8313" spans="11:11" x14ac:dyDescent="0.15">
      <c r="K8313" s="153"/>
    </row>
    <row r="8314" spans="11:11" x14ac:dyDescent="0.15">
      <c r="K8314" s="153"/>
    </row>
    <row r="8315" spans="11:11" x14ac:dyDescent="0.15">
      <c r="K8315" s="153"/>
    </row>
    <row r="8316" spans="11:11" x14ac:dyDescent="0.15">
      <c r="K8316" s="153"/>
    </row>
    <row r="8317" spans="11:11" x14ac:dyDescent="0.15">
      <c r="K8317" s="153"/>
    </row>
    <row r="8318" spans="11:11" x14ac:dyDescent="0.15">
      <c r="K8318" s="153"/>
    </row>
    <row r="8319" spans="11:11" x14ac:dyDescent="0.15">
      <c r="K8319" s="153"/>
    </row>
    <row r="8320" spans="11:11" x14ac:dyDescent="0.15">
      <c r="K8320" s="153"/>
    </row>
    <row r="8321" spans="11:11" x14ac:dyDescent="0.15">
      <c r="K8321" s="153"/>
    </row>
    <row r="8322" spans="11:11" x14ac:dyDescent="0.15">
      <c r="K8322" s="153"/>
    </row>
    <row r="8323" spans="11:11" x14ac:dyDescent="0.15">
      <c r="K8323" s="153"/>
    </row>
    <row r="8324" spans="11:11" x14ac:dyDescent="0.15">
      <c r="K8324" s="153"/>
    </row>
    <row r="8325" spans="11:11" x14ac:dyDescent="0.15">
      <c r="K8325" s="153"/>
    </row>
    <row r="8326" spans="11:11" x14ac:dyDescent="0.15">
      <c r="K8326" s="153"/>
    </row>
    <row r="8327" spans="11:11" x14ac:dyDescent="0.15">
      <c r="K8327" s="153"/>
    </row>
    <row r="8328" spans="11:11" x14ac:dyDescent="0.15">
      <c r="K8328" s="153"/>
    </row>
    <row r="8329" spans="11:11" x14ac:dyDescent="0.15">
      <c r="K8329" s="153"/>
    </row>
    <row r="8330" spans="11:11" x14ac:dyDescent="0.15">
      <c r="K8330" s="153"/>
    </row>
    <row r="8331" spans="11:11" x14ac:dyDescent="0.15">
      <c r="K8331" s="153"/>
    </row>
    <row r="8332" spans="11:11" x14ac:dyDescent="0.15">
      <c r="K8332" s="153"/>
    </row>
    <row r="8333" spans="11:11" x14ac:dyDescent="0.15">
      <c r="K8333" s="153"/>
    </row>
    <row r="8334" spans="11:11" x14ac:dyDescent="0.15">
      <c r="K8334" s="153"/>
    </row>
    <row r="8335" spans="11:11" x14ac:dyDescent="0.15">
      <c r="K8335" s="153"/>
    </row>
    <row r="8336" spans="11:11" x14ac:dyDescent="0.15">
      <c r="K8336" s="153"/>
    </row>
    <row r="8337" spans="11:11" x14ac:dyDescent="0.15">
      <c r="K8337" s="153"/>
    </row>
    <row r="8338" spans="11:11" x14ac:dyDescent="0.15">
      <c r="K8338" s="153"/>
    </row>
    <row r="8339" spans="11:11" x14ac:dyDescent="0.15">
      <c r="K8339" s="153"/>
    </row>
    <row r="8340" spans="11:11" x14ac:dyDescent="0.15">
      <c r="K8340" s="153"/>
    </row>
    <row r="8341" spans="11:11" x14ac:dyDescent="0.15">
      <c r="K8341" s="153"/>
    </row>
    <row r="8342" spans="11:11" x14ac:dyDescent="0.15">
      <c r="K8342" s="153"/>
    </row>
    <row r="8343" spans="11:11" x14ac:dyDescent="0.15">
      <c r="K8343" s="153"/>
    </row>
    <row r="8344" spans="11:11" x14ac:dyDescent="0.15">
      <c r="K8344" s="153"/>
    </row>
    <row r="8345" spans="11:11" x14ac:dyDescent="0.15">
      <c r="K8345" s="153"/>
    </row>
    <row r="8346" spans="11:11" x14ac:dyDescent="0.15">
      <c r="K8346" s="153"/>
    </row>
    <row r="8347" spans="11:11" x14ac:dyDescent="0.15">
      <c r="K8347" s="153"/>
    </row>
    <row r="8348" spans="11:11" x14ac:dyDescent="0.15">
      <c r="K8348" s="153"/>
    </row>
    <row r="8349" spans="11:11" x14ac:dyDescent="0.15">
      <c r="K8349" s="153"/>
    </row>
    <row r="8350" spans="11:11" x14ac:dyDescent="0.15">
      <c r="K8350" s="153"/>
    </row>
    <row r="8351" spans="11:11" x14ac:dyDescent="0.15">
      <c r="K8351" s="153"/>
    </row>
    <row r="8352" spans="11:11" x14ac:dyDescent="0.15">
      <c r="K8352" s="153"/>
    </row>
    <row r="8353" spans="11:11" x14ac:dyDescent="0.15">
      <c r="K8353" s="153"/>
    </row>
    <row r="8354" spans="11:11" x14ac:dyDescent="0.15">
      <c r="K8354" s="153"/>
    </row>
    <row r="8355" spans="11:11" x14ac:dyDescent="0.15">
      <c r="K8355" s="153"/>
    </row>
    <row r="8356" spans="11:11" x14ac:dyDescent="0.15">
      <c r="K8356" s="153"/>
    </row>
    <row r="8357" spans="11:11" x14ac:dyDescent="0.15">
      <c r="K8357" s="153"/>
    </row>
    <row r="8358" spans="11:11" x14ac:dyDescent="0.15">
      <c r="K8358" s="153"/>
    </row>
    <row r="8359" spans="11:11" x14ac:dyDescent="0.15">
      <c r="K8359" s="153"/>
    </row>
    <row r="8360" spans="11:11" x14ac:dyDescent="0.15">
      <c r="K8360" s="153"/>
    </row>
    <row r="8361" spans="11:11" x14ac:dyDescent="0.15">
      <c r="K8361" s="153"/>
    </row>
    <row r="8362" spans="11:11" x14ac:dyDescent="0.15">
      <c r="K8362" s="153"/>
    </row>
    <row r="8363" spans="11:11" x14ac:dyDescent="0.15">
      <c r="K8363" s="153"/>
    </row>
    <row r="8364" spans="11:11" x14ac:dyDescent="0.15">
      <c r="K8364" s="153"/>
    </row>
    <row r="8365" spans="11:11" x14ac:dyDescent="0.15">
      <c r="K8365" s="153"/>
    </row>
    <row r="8366" spans="11:11" x14ac:dyDescent="0.15">
      <c r="K8366" s="153"/>
    </row>
    <row r="8367" spans="11:11" x14ac:dyDescent="0.15">
      <c r="K8367" s="153"/>
    </row>
    <row r="8368" spans="11:11" x14ac:dyDescent="0.15">
      <c r="K8368" s="153"/>
    </row>
    <row r="8369" spans="11:11" x14ac:dyDescent="0.15">
      <c r="K8369" s="153"/>
    </row>
    <row r="8370" spans="11:11" x14ac:dyDescent="0.15">
      <c r="K8370" s="153"/>
    </row>
    <row r="8371" spans="11:11" x14ac:dyDescent="0.15">
      <c r="K8371" s="153"/>
    </row>
    <row r="8372" spans="11:11" x14ac:dyDescent="0.15">
      <c r="K8372" s="153"/>
    </row>
    <row r="8373" spans="11:11" x14ac:dyDescent="0.15">
      <c r="K8373" s="153"/>
    </row>
    <row r="8374" spans="11:11" x14ac:dyDescent="0.15">
      <c r="K8374" s="153"/>
    </row>
    <row r="8375" spans="11:11" x14ac:dyDescent="0.15">
      <c r="K8375" s="153"/>
    </row>
    <row r="8376" spans="11:11" x14ac:dyDescent="0.15">
      <c r="K8376" s="153"/>
    </row>
    <row r="8377" spans="11:11" x14ac:dyDescent="0.15">
      <c r="K8377" s="153"/>
    </row>
    <row r="8378" spans="11:11" x14ac:dyDescent="0.15">
      <c r="K8378" s="153"/>
    </row>
    <row r="8379" spans="11:11" x14ac:dyDescent="0.15">
      <c r="K8379" s="153"/>
    </row>
    <row r="8380" spans="11:11" x14ac:dyDescent="0.15">
      <c r="K8380" s="153"/>
    </row>
    <row r="8381" spans="11:11" x14ac:dyDescent="0.15">
      <c r="K8381" s="153"/>
    </row>
    <row r="8382" spans="11:11" x14ac:dyDescent="0.15">
      <c r="K8382" s="153"/>
    </row>
    <row r="8383" spans="11:11" x14ac:dyDescent="0.15">
      <c r="K8383" s="153"/>
    </row>
    <row r="8384" spans="11:11" x14ac:dyDescent="0.15">
      <c r="K8384" s="153"/>
    </row>
    <row r="8385" spans="11:11" x14ac:dyDescent="0.15">
      <c r="K8385" s="153"/>
    </row>
    <row r="8386" spans="11:11" x14ac:dyDescent="0.15">
      <c r="K8386" s="153"/>
    </row>
    <row r="8387" spans="11:11" x14ac:dyDescent="0.15">
      <c r="K8387" s="153"/>
    </row>
    <row r="8388" spans="11:11" x14ac:dyDescent="0.15">
      <c r="K8388" s="153"/>
    </row>
    <row r="8389" spans="11:11" x14ac:dyDescent="0.15">
      <c r="K8389" s="153"/>
    </row>
    <row r="8390" spans="11:11" x14ac:dyDescent="0.15">
      <c r="K8390" s="153"/>
    </row>
    <row r="8391" spans="11:11" x14ac:dyDescent="0.15">
      <c r="K8391" s="153"/>
    </row>
    <row r="8392" spans="11:11" x14ac:dyDescent="0.15">
      <c r="K8392" s="153"/>
    </row>
    <row r="8393" spans="11:11" x14ac:dyDescent="0.15">
      <c r="K8393" s="153"/>
    </row>
    <row r="8394" spans="11:11" x14ac:dyDescent="0.15">
      <c r="K8394" s="153"/>
    </row>
    <row r="8395" spans="11:11" x14ac:dyDescent="0.15">
      <c r="K8395" s="153"/>
    </row>
    <row r="8396" spans="11:11" x14ac:dyDescent="0.15">
      <c r="K8396" s="153"/>
    </row>
    <row r="8397" spans="11:11" x14ac:dyDescent="0.15">
      <c r="K8397" s="153"/>
    </row>
    <row r="8398" spans="11:11" x14ac:dyDescent="0.15">
      <c r="K8398" s="153"/>
    </row>
    <row r="8399" spans="11:11" x14ac:dyDescent="0.15">
      <c r="K8399" s="153"/>
    </row>
    <row r="8400" spans="11:11" x14ac:dyDescent="0.15">
      <c r="K8400" s="153"/>
    </row>
    <row r="8401" spans="11:11" x14ac:dyDescent="0.15">
      <c r="K8401" s="153"/>
    </row>
    <row r="8402" spans="11:11" x14ac:dyDescent="0.15">
      <c r="K8402" s="153"/>
    </row>
    <row r="8403" spans="11:11" x14ac:dyDescent="0.15">
      <c r="K8403" s="153"/>
    </row>
    <row r="8404" spans="11:11" x14ac:dyDescent="0.15">
      <c r="K8404" s="153"/>
    </row>
    <row r="8405" spans="11:11" x14ac:dyDescent="0.15">
      <c r="K8405" s="153"/>
    </row>
    <row r="8406" spans="11:11" x14ac:dyDescent="0.15">
      <c r="K8406" s="153"/>
    </row>
    <row r="8407" spans="11:11" x14ac:dyDescent="0.15">
      <c r="K8407" s="153"/>
    </row>
    <row r="8408" spans="11:11" x14ac:dyDescent="0.15">
      <c r="K8408" s="153"/>
    </row>
    <row r="8409" spans="11:11" x14ac:dyDescent="0.15">
      <c r="K8409" s="153"/>
    </row>
    <row r="8410" spans="11:11" x14ac:dyDescent="0.15">
      <c r="K8410" s="153"/>
    </row>
    <row r="8411" spans="11:11" x14ac:dyDescent="0.15">
      <c r="K8411" s="153"/>
    </row>
    <row r="8412" spans="11:11" x14ac:dyDescent="0.15">
      <c r="K8412" s="153"/>
    </row>
    <row r="8413" spans="11:11" x14ac:dyDescent="0.15">
      <c r="K8413" s="153"/>
    </row>
    <row r="8414" spans="11:11" x14ac:dyDescent="0.15">
      <c r="K8414" s="153"/>
    </row>
    <row r="8415" spans="11:11" x14ac:dyDescent="0.15">
      <c r="K8415" s="153"/>
    </row>
    <row r="8416" spans="11:11" x14ac:dyDescent="0.15">
      <c r="K8416" s="153"/>
    </row>
    <row r="8417" spans="11:11" x14ac:dyDescent="0.15">
      <c r="K8417" s="153"/>
    </row>
    <row r="8418" spans="11:11" x14ac:dyDescent="0.15">
      <c r="K8418" s="153"/>
    </row>
    <row r="8419" spans="11:11" x14ac:dyDescent="0.15">
      <c r="K8419" s="153"/>
    </row>
    <row r="8420" spans="11:11" x14ac:dyDescent="0.15">
      <c r="K8420" s="153"/>
    </row>
    <row r="8421" spans="11:11" x14ac:dyDescent="0.15">
      <c r="K8421" s="153"/>
    </row>
    <row r="8422" spans="11:11" x14ac:dyDescent="0.15">
      <c r="K8422" s="153"/>
    </row>
    <row r="8423" spans="11:11" x14ac:dyDescent="0.15">
      <c r="K8423" s="153"/>
    </row>
    <row r="8424" spans="11:11" x14ac:dyDescent="0.15">
      <c r="K8424" s="153"/>
    </row>
    <row r="8425" spans="11:11" x14ac:dyDescent="0.15">
      <c r="K8425" s="153"/>
    </row>
    <row r="8426" spans="11:11" x14ac:dyDescent="0.15">
      <c r="K8426" s="153"/>
    </row>
    <row r="8427" spans="11:11" x14ac:dyDescent="0.15">
      <c r="K8427" s="153"/>
    </row>
    <row r="8428" spans="11:11" x14ac:dyDescent="0.15">
      <c r="K8428" s="153"/>
    </row>
    <row r="8429" spans="11:11" x14ac:dyDescent="0.15">
      <c r="K8429" s="153"/>
    </row>
    <row r="8430" spans="11:11" x14ac:dyDescent="0.15">
      <c r="K8430" s="153"/>
    </row>
    <row r="8431" spans="11:11" x14ac:dyDescent="0.15">
      <c r="K8431" s="153"/>
    </row>
    <row r="8432" spans="11:11" x14ac:dyDescent="0.15">
      <c r="K8432" s="153"/>
    </row>
    <row r="8433" spans="11:11" x14ac:dyDescent="0.15">
      <c r="K8433" s="153"/>
    </row>
    <row r="8434" spans="11:11" x14ac:dyDescent="0.15">
      <c r="K8434" s="153"/>
    </row>
    <row r="8435" spans="11:11" x14ac:dyDescent="0.15">
      <c r="K8435" s="153"/>
    </row>
    <row r="8436" spans="11:11" x14ac:dyDescent="0.15">
      <c r="K8436" s="153"/>
    </row>
    <row r="8437" spans="11:11" x14ac:dyDescent="0.15">
      <c r="K8437" s="153"/>
    </row>
    <row r="8438" spans="11:11" x14ac:dyDescent="0.15">
      <c r="K8438" s="153"/>
    </row>
    <row r="8439" spans="11:11" x14ac:dyDescent="0.15">
      <c r="K8439" s="153"/>
    </row>
    <row r="8440" spans="11:11" x14ac:dyDescent="0.15">
      <c r="K8440" s="153"/>
    </row>
    <row r="8441" spans="11:11" x14ac:dyDescent="0.15">
      <c r="K8441" s="153"/>
    </row>
    <row r="8442" spans="11:11" x14ac:dyDescent="0.15">
      <c r="K8442" s="153"/>
    </row>
    <row r="8443" spans="11:11" x14ac:dyDescent="0.15">
      <c r="K8443" s="153"/>
    </row>
    <row r="8444" spans="11:11" x14ac:dyDescent="0.15">
      <c r="K8444" s="153"/>
    </row>
    <row r="8445" spans="11:11" x14ac:dyDescent="0.15">
      <c r="K8445" s="153"/>
    </row>
    <row r="8446" spans="11:11" x14ac:dyDescent="0.15">
      <c r="K8446" s="153"/>
    </row>
    <row r="8447" spans="11:11" x14ac:dyDescent="0.15">
      <c r="K8447" s="153"/>
    </row>
    <row r="8448" spans="11:11" x14ac:dyDescent="0.15">
      <c r="K8448" s="153"/>
    </row>
    <row r="8449" spans="11:11" x14ac:dyDescent="0.15">
      <c r="K8449" s="153"/>
    </row>
    <row r="8450" spans="11:11" x14ac:dyDescent="0.15">
      <c r="K8450" s="153"/>
    </row>
    <row r="8451" spans="11:11" x14ac:dyDescent="0.15">
      <c r="K8451" s="153"/>
    </row>
    <row r="8452" spans="11:11" x14ac:dyDescent="0.15">
      <c r="K8452" s="153"/>
    </row>
    <row r="8453" spans="11:11" x14ac:dyDescent="0.15">
      <c r="K8453" s="153"/>
    </row>
    <row r="8454" spans="11:11" x14ac:dyDescent="0.15">
      <c r="K8454" s="153"/>
    </row>
    <row r="8455" spans="11:11" x14ac:dyDescent="0.15">
      <c r="K8455" s="153"/>
    </row>
    <row r="8456" spans="11:11" x14ac:dyDescent="0.15">
      <c r="K8456" s="153"/>
    </row>
    <row r="8457" spans="11:11" x14ac:dyDescent="0.15">
      <c r="K8457" s="153"/>
    </row>
    <row r="8458" spans="11:11" x14ac:dyDescent="0.15">
      <c r="K8458" s="153"/>
    </row>
    <row r="8459" spans="11:11" x14ac:dyDescent="0.15">
      <c r="K8459" s="153"/>
    </row>
    <row r="8460" spans="11:11" x14ac:dyDescent="0.15">
      <c r="K8460" s="153"/>
    </row>
    <row r="8461" spans="11:11" x14ac:dyDescent="0.15">
      <c r="K8461" s="153"/>
    </row>
    <row r="8462" spans="11:11" x14ac:dyDescent="0.15">
      <c r="K8462" s="153"/>
    </row>
    <row r="8463" spans="11:11" x14ac:dyDescent="0.15">
      <c r="K8463" s="153"/>
    </row>
    <row r="8464" spans="11:11" x14ac:dyDescent="0.15">
      <c r="K8464" s="153"/>
    </row>
    <row r="8465" spans="11:11" x14ac:dyDescent="0.15">
      <c r="K8465" s="153"/>
    </row>
    <row r="8466" spans="11:11" x14ac:dyDescent="0.15">
      <c r="K8466" s="153"/>
    </row>
    <row r="8467" spans="11:11" x14ac:dyDescent="0.15">
      <c r="K8467" s="153"/>
    </row>
    <row r="8468" spans="11:11" x14ac:dyDescent="0.15">
      <c r="K8468" s="153"/>
    </row>
    <row r="8469" spans="11:11" x14ac:dyDescent="0.15">
      <c r="K8469" s="153"/>
    </row>
    <row r="8470" spans="11:11" x14ac:dyDescent="0.15">
      <c r="K8470" s="153"/>
    </row>
    <row r="8471" spans="11:11" x14ac:dyDescent="0.15">
      <c r="K8471" s="153"/>
    </row>
    <row r="8472" spans="11:11" x14ac:dyDescent="0.15">
      <c r="K8472" s="153"/>
    </row>
    <row r="8473" spans="11:11" x14ac:dyDescent="0.15">
      <c r="K8473" s="153"/>
    </row>
    <row r="8474" spans="11:11" x14ac:dyDescent="0.15">
      <c r="K8474" s="153"/>
    </row>
    <row r="8475" spans="11:11" x14ac:dyDescent="0.15">
      <c r="K8475" s="153"/>
    </row>
    <row r="8476" spans="11:11" x14ac:dyDescent="0.15">
      <c r="K8476" s="153"/>
    </row>
    <row r="8477" spans="11:11" x14ac:dyDescent="0.15">
      <c r="K8477" s="153"/>
    </row>
    <row r="8478" spans="11:11" x14ac:dyDescent="0.15">
      <c r="K8478" s="153"/>
    </row>
    <row r="8479" spans="11:11" x14ac:dyDescent="0.15">
      <c r="K8479" s="153"/>
    </row>
    <row r="8480" spans="11:11" x14ac:dyDescent="0.15">
      <c r="K8480" s="153"/>
    </row>
    <row r="8481" spans="11:11" x14ac:dyDescent="0.15">
      <c r="K8481" s="153"/>
    </row>
    <row r="8482" spans="11:11" x14ac:dyDescent="0.15">
      <c r="K8482" s="153"/>
    </row>
    <row r="8483" spans="11:11" x14ac:dyDescent="0.15">
      <c r="K8483" s="153"/>
    </row>
    <row r="8484" spans="11:11" x14ac:dyDescent="0.15">
      <c r="K8484" s="153"/>
    </row>
    <row r="8485" spans="11:11" x14ac:dyDescent="0.15">
      <c r="K8485" s="153"/>
    </row>
    <row r="8486" spans="11:11" x14ac:dyDescent="0.15">
      <c r="K8486" s="153"/>
    </row>
    <row r="8487" spans="11:11" x14ac:dyDescent="0.15">
      <c r="K8487" s="153"/>
    </row>
    <row r="8488" spans="11:11" x14ac:dyDescent="0.15">
      <c r="K8488" s="153"/>
    </row>
    <row r="8489" spans="11:11" x14ac:dyDescent="0.15">
      <c r="K8489" s="153"/>
    </row>
    <row r="8490" spans="11:11" x14ac:dyDescent="0.15">
      <c r="K8490" s="153"/>
    </row>
    <row r="8491" spans="11:11" x14ac:dyDescent="0.15">
      <c r="K8491" s="153"/>
    </row>
    <row r="8492" spans="11:11" x14ac:dyDescent="0.15">
      <c r="K8492" s="153"/>
    </row>
    <row r="8493" spans="11:11" x14ac:dyDescent="0.15">
      <c r="K8493" s="153"/>
    </row>
    <row r="8494" spans="11:11" x14ac:dyDescent="0.15">
      <c r="K8494" s="153"/>
    </row>
    <row r="8495" spans="11:11" x14ac:dyDescent="0.15">
      <c r="K8495" s="153"/>
    </row>
    <row r="8496" spans="11:11" x14ac:dyDescent="0.15">
      <c r="K8496" s="153"/>
    </row>
    <row r="8497" spans="11:11" x14ac:dyDescent="0.15">
      <c r="K8497" s="153"/>
    </row>
    <row r="8498" spans="11:11" x14ac:dyDescent="0.15">
      <c r="K8498" s="153"/>
    </row>
    <row r="8499" spans="11:11" x14ac:dyDescent="0.15">
      <c r="K8499" s="153"/>
    </row>
    <row r="8500" spans="11:11" x14ac:dyDescent="0.15">
      <c r="K8500" s="153"/>
    </row>
    <row r="8501" spans="11:11" x14ac:dyDescent="0.15">
      <c r="K8501" s="153"/>
    </row>
    <row r="8502" spans="11:11" x14ac:dyDescent="0.15">
      <c r="K8502" s="153"/>
    </row>
    <row r="8503" spans="11:11" x14ac:dyDescent="0.15">
      <c r="K8503" s="153"/>
    </row>
    <row r="8504" spans="11:11" x14ac:dyDescent="0.15">
      <c r="K8504" s="153"/>
    </row>
    <row r="8505" spans="11:11" x14ac:dyDescent="0.15">
      <c r="K8505" s="153"/>
    </row>
    <row r="8506" spans="11:11" x14ac:dyDescent="0.15">
      <c r="K8506" s="153"/>
    </row>
    <row r="8507" spans="11:11" x14ac:dyDescent="0.15">
      <c r="K8507" s="153"/>
    </row>
    <row r="8508" spans="11:11" x14ac:dyDescent="0.15">
      <c r="K8508" s="153"/>
    </row>
    <row r="8509" spans="11:11" x14ac:dyDescent="0.15">
      <c r="K8509" s="153"/>
    </row>
    <row r="8510" spans="11:11" x14ac:dyDescent="0.15">
      <c r="K8510" s="153"/>
    </row>
    <row r="8511" spans="11:11" x14ac:dyDescent="0.15">
      <c r="K8511" s="153"/>
    </row>
    <row r="8512" spans="11:11" x14ac:dyDescent="0.15">
      <c r="K8512" s="153"/>
    </row>
    <row r="8513" spans="11:11" x14ac:dyDescent="0.15">
      <c r="K8513" s="153"/>
    </row>
    <row r="8514" spans="11:11" x14ac:dyDescent="0.15">
      <c r="K8514" s="153"/>
    </row>
    <row r="8515" spans="11:11" x14ac:dyDescent="0.15">
      <c r="K8515" s="153"/>
    </row>
    <row r="8516" spans="11:11" x14ac:dyDescent="0.15">
      <c r="K8516" s="153"/>
    </row>
    <row r="8517" spans="11:11" x14ac:dyDescent="0.15">
      <c r="K8517" s="153"/>
    </row>
    <row r="8518" spans="11:11" x14ac:dyDescent="0.15">
      <c r="K8518" s="153"/>
    </row>
    <row r="8519" spans="11:11" x14ac:dyDescent="0.15">
      <c r="K8519" s="153"/>
    </row>
    <row r="8520" spans="11:11" x14ac:dyDescent="0.15">
      <c r="K8520" s="153"/>
    </row>
    <row r="8521" spans="11:11" x14ac:dyDescent="0.15">
      <c r="K8521" s="153"/>
    </row>
    <row r="8522" spans="11:11" x14ac:dyDescent="0.15">
      <c r="K8522" s="153"/>
    </row>
    <row r="8523" spans="11:11" x14ac:dyDescent="0.15">
      <c r="K8523" s="153"/>
    </row>
    <row r="8524" spans="11:11" x14ac:dyDescent="0.15">
      <c r="K8524" s="153"/>
    </row>
    <row r="8525" spans="11:11" x14ac:dyDescent="0.15">
      <c r="K8525" s="153"/>
    </row>
    <row r="8526" spans="11:11" x14ac:dyDescent="0.15">
      <c r="K8526" s="153"/>
    </row>
    <row r="8527" spans="11:11" x14ac:dyDescent="0.15">
      <c r="K8527" s="153"/>
    </row>
    <row r="8528" spans="11:11" x14ac:dyDescent="0.15">
      <c r="K8528" s="153"/>
    </row>
    <row r="8529" spans="11:11" x14ac:dyDescent="0.15">
      <c r="K8529" s="153"/>
    </row>
    <row r="8530" spans="11:11" x14ac:dyDescent="0.15">
      <c r="K8530" s="153"/>
    </row>
    <row r="8531" spans="11:11" x14ac:dyDescent="0.15">
      <c r="K8531" s="153"/>
    </row>
    <row r="8532" spans="11:11" x14ac:dyDescent="0.15">
      <c r="K8532" s="153"/>
    </row>
    <row r="8533" spans="11:11" x14ac:dyDescent="0.15">
      <c r="K8533" s="153"/>
    </row>
    <row r="8534" spans="11:11" x14ac:dyDescent="0.15">
      <c r="K8534" s="153"/>
    </row>
    <row r="8535" spans="11:11" x14ac:dyDescent="0.15">
      <c r="K8535" s="153"/>
    </row>
    <row r="8536" spans="11:11" x14ac:dyDescent="0.15">
      <c r="K8536" s="153"/>
    </row>
    <row r="8537" spans="11:11" x14ac:dyDescent="0.15">
      <c r="K8537" s="153"/>
    </row>
    <row r="8538" spans="11:11" x14ac:dyDescent="0.15">
      <c r="K8538" s="153"/>
    </row>
    <row r="8539" spans="11:11" x14ac:dyDescent="0.15">
      <c r="K8539" s="153"/>
    </row>
    <row r="8540" spans="11:11" x14ac:dyDescent="0.15">
      <c r="K8540" s="153"/>
    </row>
    <row r="8541" spans="11:11" x14ac:dyDescent="0.15">
      <c r="K8541" s="153"/>
    </row>
    <row r="8542" spans="11:11" x14ac:dyDescent="0.15">
      <c r="K8542" s="153"/>
    </row>
    <row r="8543" spans="11:11" x14ac:dyDescent="0.15">
      <c r="K8543" s="153"/>
    </row>
    <row r="8544" spans="11:11" x14ac:dyDescent="0.15">
      <c r="K8544" s="153"/>
    </row>
    <row r="8545" spans="11:11" x14ac:dyDescent="0.15">
      <c r="K8545" s="153"/>
    </row>
    <row r="8546" spans="11:11" x14ac:dyDescent="0.15">
      <c r="K8546" s="153"/>
    </row>
    <row r="8547" spans="11:11" x14ac:dyDescent="0.15">
      <c r="K8547" s="153"/>
    </row>
    <row r="8548" spans="11:11" x14ac:dyDescent="0.15">
      <c r="K8548" s="153"/>
    </row>
    <row r="8549" spans="11:11" x14ac:dyDescent="0.15">
      <c r="K8549" s="153"/>
    </row>
    <row r="8550" spans="11:11" x14ac:dyDescent="0.15">
      <c r="K8550" s="153"/>
    </row>
    <row r="8551" spans="11:11" x14ac:dyDescent="0.15">
      <c r="K8551" s="153"/>
    </row>
    <row r="8552" spans="11:11" x14ac:dyDescent="0.15">
      <c r="K8552" s="153"/>
    </row>
    <row r="8553" spans="11:11" x14ac:dyDescent="0.15">
      <c r="K8553" s="153"/>
    </row>
    <row r="8554" spans="11:11" x14ac:dyDescent="0.15">
      <c r="K8554" s="153"/>
    </row>
    <row r="8555" spans="11:11" x14ac:dyDescent="0.15">
      <c r="K8555" s="153"/>
    </row>
    <row r="8556" spans="11:11" x14ac:dyDescent="0.15">
      <c r="K8556" s="153"/>
    </row>
    <row r="8557" spans="11:11" x14ac:dyDescent="0.15">
      <c r="K8557" s="153"/>
    </row>
    <row r="8558" spans="11:11" x14ac:dyDescent="0.15">
      <c r="K8558" s="153"/>
    </row>
    <row r="8559" spans="11:11" x14ac:dyDescent="0.15">
      <c r="K8559" s="153"/>
    </row>
    <row r="8560" spans="11:11" x14ac:dyDescent="0.15">
      <c r="K8560" s="153"/>
    </row>
    <row r="8561" spans="11:11" x14ac:dyDescent="0.15">
      <c r="K8561" s="153"/>
    </row>
    <row r="8562" spans="11:11" x14ac:dyDescent="0.15">
      <c r="K8562" s="153"/>
    </row>
    <row r="8563" spans="11:11" x14ac:dyDescent="0.15">
      <c r="K8563" s="153"/>
    </row>
    <row r="8564" spans="11:11" x14ac:dyDescent="0.15">
      <c r="K8564" s="153"/>
    </row>
    <row r="8565" spans="11:11" x14ac:dyDescent="0.15">
      <c r="K8565" s="153"/>
    </row>
    <row r="8566" spans="11:11" x14ac:dyDescent="0.15">
      <c r="K8566" s="153"/>
    </row>
    <row r="8567" spans="11:11" x14ac:dyDescent="0.15">
      <c r="K8567" s="153"/>
    </row>
    <row r="8568" spans="11:11" x14ac:dyDescent="0.15">
      <c r="K8568" s="153"/>
    </row>
    <row r="8569" spans="11:11" x14ac:dyDescent="0.15">
      <c r="K8569" s="153"/>
    </row>
    <row r="8570" spans="11:11" x14ac:dyDescent="0.15">
      <c r="K8570" s="153"/>
    </row>
    <row r="8571" spans="11:11" x14ac:dyDescent="0.15">
      <c r="K8571" s="153"/>
    </row>
    <row r="8572" spans="11:11" x14ac:dyDescent="0.15">
      <c r="K8572" s="153"/>
    </row>
    <row r="8573" spans="11:11" x14ac:dyDescent="0.15">
      <c r="K8573" s="153"/>
    </row>
    <row r="8574" spans="11:11" x14ac:dyDescent="0.15">
      <c r="K8574" s="153"/>
    </row>
    <row r="8575" spans="11:11" x14ac:dyDescent="0.15">
      <c r="K8575" s="153"/>
    </row>
    <row r="8576" spans="11:11" x14ac:dyDescent="0.15">
      <c r="K8576" s="153"/>
    </row>
    <row r="8577" spans="11:11" x14ac:dyDescent="0.15">
      <c r="K8577" s="153"/>
    </row>
    <row r="8578" spans="11:11" x14ac:dyDescent="0.15">
      <c r="K8578" s="153"/>
    </row>
    <row r="8579" spans="11:11" x14ac:dyDescent="0.15">
      <c r="K8579" s="153"/>
    </row>
    <row r="8580" spans="11:11" x14ac:dyDescent="0.15">
      <c r="K8580" s="153"/>
    </row>
    <row r="8581" spans="11:11" x14ac:dyDescent="0.15">
      <c r="K8581" s="153"/>
    </row>
    <row r="8582" spans="11:11" x14ac:dyDescent="0.15">
      <c r="K8582" s="153"/>
    </row>
    <row r="8583" spans="11:11" x14ac:dyDescent="0.15">
      <c r="K8583" s="153"/>
    </row>
    <row r="8584" spans="11:11" x14ac:dyDescent="0.15">
      <c r="K8584" s="153"/>
    </row>
    <row r="8585" spans="11:11" x14ac:dyDescent="0.15">
      <c r="K8585" s="153"/>
    </row>
    <row r="8586" spans="11:11" x14ac:dyDescent="0.15">
      <c r="K8586" s="153"/>
    </row>
    <row r="8587" spans="11:11" x14ac:dyDescent="0.15">
      <c r="K8587" s="153"/>
    </row>
    <row r="8588" spans="11:11" x14ac:dyDescent="0.15">
      <c r="K8588" s="153"/>
    </row>
    <row r="8589" spans="11:11" x14ac:dyDescent="0.15">
      <c r="K8589" s="153"/>
    </row>
    <row r="8590" spans="11:11" x14ac:dyDescent="0.15">
      <c r="K8590" s="153"/>
    </row>
    <row r="8591" spans="11:11" x14ac:dyDescent="0.15">
      <c r="K8591" s="153"/>
    </row>
    <row r="8592" spans="11:11" x14ac:dyDescent="0.15">
      <c r="K8592" s="153"/>
    </row>
    <row r="8593" spans="11:11" x14ac:dyDescent="0.15">
      <c r="K8593" s="153"/>
    </row>
    <row r="8594" spans="11:11" x14ac:dyDescent="0.15">
      <c r="K8594" s="153"/>
    </row>
    <row r="8595" spans="11:11" x14ac:dyDescent="0.15">
      <c r="K8595" s="153"/>
    </row>
    <row r="8596" spans="11:11" x14ac:dyDescent="0.15">
      <c r="K8596" s="153"/>
    </row>
    <row r="8597" spans="11:11" x14ac:dyDescent="0.15">
      <c r="K8597" s="153"/>
    </row>
    <row r="8598" spans="11:11" x14ac:dyDescent="0.15">
      <c r="K8598" s="153"/>
    </row>
    <row r="8599" spans="11:11" x14ac:dyDescent="0.15">
      <c r="K8599" s="153"/>
    </row>
    <row r="8600" spans="11:11" x14ac:dyDescent="0.15">
      <c r="K8600" s="153"/>
    </row>
    <row r="8601" spans="11:11" x14ac:dyDescent="0.15">
      <c r="K8601" s="153"/>
    </row>
    <row r="8602" spans="11:11" x14ac:dyDescent="0.15">
      <c r="K8602" s="153"/>
    </row>
    <row r="8603" spans="11:11" x14ac:dyDescent="0.15">
      <c r="K8603" s="153"/>
    </row>
    <row r="8604" spans="11:11" x14ac:dyDescent="0.15">
      <c r="K8604" s="153"/>
    </row>
    <row r="8605" spans="11:11" x14ac:dyDescent="0.15">
      <c r="K8605" s="153"/>
    </row>
    <row r="8606" spans="11:11" x14ac:dyDescent="0.15">
      <c r="K8606" s="153"/>
    </row>
    <row r="8607" spans="11:11" x14ac:dyDescent="0.15">
      <c r="K8607" s="153"/>
    </row>
    <row r="8608" spans="11:11" x14ac:dyDescent="0.15">
      <c r="K8608" s="153"/>
    </row>
    <row r="8609" spans="11:11" x14ac:dyDescent="0.15">
      <c r="K8609" s="153"/>
    </row>
    <row r="8610" spans="11:11" x14ac:dyDescent="0.15">
      <c r="K8610" s="153"/>
    </row>
    <row r="8611" spans="11:11" x14ac:dyDescent="0.15">
      <c r="K8611" s="153"/>
    </row>
    <row r="8612" spans="11:11" x14ac:dyDescent="0.15">
      <c r="K8612" s="153"/>
    </row>
    <row r="8613" spans="11:11" x14ac:dyDescent="0.15">
      <c r="K8613" s="153"/>
    </row>
    <row r="8614" spans="11:11" x14ac:dyDescent="0.15">
      <c r="K8614" s="153"/>
    </row>
    <row r="8615" spans="11:11" x14ac:dyDescent="0.15">
      <c r="K8615" s="153"/>
    </row>
    <row r="8616" spans="11:11" x14ac:dyDescent="0.15">
      <c r="K8616" s="153"/>
    </row>
    <row r="8617" spans="11:11" x14ac:dyDescent="0.15">
      <c r="K8617" s="153"/>
    </row>
    <row r="8618" spans="11:11" x14ac:dyDescent="0.15">
      <c r="K8618" s="153"/>
    </row>
    <row r="8619" spans="11:11" x14ac:dyDescent="0.15">
      <c r="K8619" s="153"/>
    </row>
    <row r="8620" spans="11:11" x14ac:dyDescent="0.15">
      <c r="K8620" s="153"/>
    </row>
    <row r="8621" spans="11:11" x14ac:dyDescent="0.15">
      <c r="K8621" s="153"/>
    </row>
    <row r="8622" spans="11:11" x14ac:dyDescent="0.15">
      <c r="K8622" s="153"/>
    </row>
    <row r="8623" spans="11:11" x14ac:dyDescent="0.15">
      <c r="K8623" s="153"/>
    </row>
    <row r="8624" spans="11:11" x14ac:dyDescent="0.15">
      <c r="K8624" s="153"/>
    </row>
    <row r="8625" spans="11:11" x14ac:dyDescent="0.15">
      <c r="K8625" s="153"/>
    </row>
    <row r="8626" spans="11:11" x14ac:dyDescent="0.15">
      <c r="K8626" s="153"/>
    </row>
    <row r="8627" spans="11:11" x14ac:dyDescent="0.15">
      <c r="K8627" s="153"/>
    </row>
    <row r="8628" spans="11:11" x14ac:dyDescent="0.15">
      <c r="K8628" s="153"/>
    </row>
    <row r="8629" spans="11:11" x14ac:dyDescent="0.15">
      <c r="K8629" s="153"/>
    </row>
    <row r="8630" spans="11:11" x14ac:dyDescent="0.15">
      <c r="K8630" s="153"/>
    </row>
    <row r="8631" spans="11:11" x14ac:dyDescent="0.15">
      <c r="K8631" s="153"/>
    </row>
    <row r="8632" spans="11:11" x14ac:dyDescent="0.15">
      <c r="K8632" s="153"/>
    </row>
    <row r="8633" spans="11:11" x14ac:dyDescent="0.15">
      <c r="K8633" s="153"/>
    </row>
    <row r="8634" spans="11:11" x14ac:dyDescent="0.15">
      <c r="K8634" s="153"/>
    </row>
    <row r="8635" spans="11:11" x14ac:dyDescent="0.15">
      <c r="K8635" s="153"/>
    </row>
    <row r="8636" spans="11:11" x14ac:dyDescent="0.15">
      <c r="K8636" s="153"/>
    </row>
    <row r="8637" spans="11:11" x14ac:dyDescent="0.15">
      <c r="K8637" s="153"/>
    </row>
    <row r="8638" spans="11:11" x14ac:dyDescent="0.15">
      <c r="K8638" s="153"/>
    </row>
    <row r="8639" spans="11:11" x14ac:dyDescent="0.15">
      <c r="K8639" s="153"/>
    </row>
    <row r="8640" spans="11:11" x14ac:dyDescent="0.15">
      <c r="K8640" s="153"/>
    </row>
    <row r="8641" spans="11:11" x14ac:dyDescent="0.15">
      <c r="K8641" s="153"/>
    </row>
    <row r="8642" spans="11:11" x14ac:dyDescent="0.15">
      <c r="K8642" s="153"/>
    </row>
    <row r="8643" spans="11:11" x14ac:dyDescent="0.15">
      <c r="K8643" s="153"/>
    </row>
    <row r="8644" spans="11:11" x14ac:dyDescent="0.15">
      <c r="K8644" s="153"/>
    </row>
    <row r="8645" spans="11:11" x14ac:dyDescent="0.15">
      <c r="K8645" s="153"/>
    </row>
    <row r="8646" spans="11:11" x14ac:dyDescent="0.15">
      <c r="K8646" s="153"/>
    </row>
    <row r="8647" spans="11:11" x14ac:dyDescent="0.15">
      <c r="K8647" s="153"/>
    </row>
    <row r="8648" spans="11:11" x14ac:dyDescent="0.15">
      <c r="K8648" s="153"/>
    </row>
    <row r="8649" spans="11:11" x14ac:dyDescent="0.15">
      <c r="K8649" s="153"/>
    </row>
    <row r="8650" spans="11:11" x14ac:dyDescent="0.15">
      <c r="K8650" s="153"/>
    </row>
    <row r="8651" spans="11:11" x14ac:dyDescent="0.15">
      <c r="K8651" s="153"/>
    </row>
    <row r="8652" spans="11:11" x14ac:dyDescent="0.15">
      <c r="K8652" s="153"/>
    </row>
    <row r="8653" spans="11:11" x14ac:dyDescent="0.15">
      <c r="K8653" s="153"/>
    </row>
    <row r="8654" spans="11:11" x14ac:dyDescent="0.15">
      <c r="K8654" s="153"/>
    </row>
    <row r="8655" spans="11:11" x14ac:dyDescent="0.15">
      <c r="K8655" s="153"/>
    </row>
    <row r="8656" spans="11:11" x14ac:dyDescent="0.15">
      <c r="K8656" s="153"/>
    </row>
    <row r="8657" spans="11:11" x14ac:dyDescent="0.15">
      <c r="K8657" s="153"/>
    </row>
    <row r="8658" spans="11:11" x14ac:dyDescent="0.15">
      <c r="K8658" s="153"/>
    </row>
    <row r="8659" spans="11:11" x14ac:dyDescent="0.15">
      <c r="K8659" s="153"/>
    </row>
    <row r="8660" spans="11:11" x14ac:dyDescent="0.15">
      <c r="K8660" s="153"/>
    </row>
    <row r="8661" spans="11:11" x14ac:dyDescent="0.15">
      <c r="K8661" s="153"/>
    </row>
    <row r="8662" spans="11:11" x14ac:dyDescent="0.15">
      <c r="K8662" s="153"/>
    </row>
    <row r="8663" spans="11:11" x14ac:dyDescent="0.15">
      <c r="K8663" s="153"/>
    </row>
    <row r="8664" spans="11:11" x14ac:dyDescent="0.15">
      <c r="K8664" s="153"/>
    </row>
    <row r="8665" spans="11:11" x14ac:dyDescent="0.15">
      <c r="K8665" s="153"/>
    </row>
    <row r="8666" spans="11:11" x14ac:dyDescent="0.15">
      <c r="K8666" s="153"/>
    </row>
    <row r="8667" spans="11:11" x14ac:dyDescent="0.15">
      <c r="K8667" s="153"/>
    </row>
    <row r="8668" spans="11:11" x14ac:dyDescent="0.15">
      <c r="K8668" s="153"/>
    </row>
    <row r="8669" spans="11:11" x14ac:dyDescent="0.15">
      <c r="K8669" s="153"/>
    </row>
    <row r="8670" spans="11:11" x14ac:dyDescent="0.15">
      <c r="K8670" s="153"/>
    </row>
    <row r="8671" spans="11:11" x14ac:dyDescent="0.15">
      <c r="K8671" s="153"/>
    </row>
    <row r="8672" spans="11:11" x14ac:dyDescent="0.15">
      <c r="K8672" s="153"/>
    </row>
    <row r="8673" spans="11:11" x14ac:dyDescent="0.15">
      <c r="K8673" s="153"/>
    </row>
    <row r="8674" spans="11:11" x14ac:dyDescent="0.15">
      <c r="K8674" s="153"/>
    </row>
    <row r="8675" spans="11:11" x14ac:dyDescent="0.15">
      <c r="K8675" s="153"/>
    </row>
    <row r="8676" spans="11:11" x14ac:dyDescent="0.15">
      <c r="K8676" s="153"/>
    </row>
    <row r="8677" spans="11:11" x14ac:dyDescent="0.15">
      <c r="K8677" s="153"/>
    </row>
    <row r="8678" spans="11:11" x14ac:dyDescent="0.15">
      <c r="K8678" s="153"/>
    </row>
    <row r="8679" spans="11:11" x14ac:dyDescent="0.15">
      <c r="K8679" s="153"/>
    </row>
    <row r="8680" spans="11:11" x14ac:dyDescent="0.15">
      <c r="K8680" s="153"/>
    </row>
    <row r="8681" spans="11:11" x14ac:dyDescent="0.15">
      <c r="K8681" s="153"/>
    </row>
    <row r="8682" spans="11:11" x14ac:dyDescent="0.15">
      <c r="K8682" s="153"/>
    </row>
    <row r="8683" spans="11:11" x14ac:dyDescent="0.15">
      <c r="K8683" s="153"/>
    </row>
    <row r="8684" spans="11:11" x14ac:dyDescent="0.15">
      <c r="K8684" s="153"/>
    </row>
    <row r="8685" spans="11:11" x14ac:dyDescent="0.15">
      <c r="K8685" s="153"/>
    </row>
    <row r="8686" spans="11:11" x14ac:dyDescent="0.15">
      <c r="K8686" s="153"/>
    </row>
    <row r="8687" spans="11:11" x14ac:dyDescent="0.15">
      <c r="K8687" s="153"/>
    </row>
    <row r="8688" spans="11:11" x14ac:dyDescent="0.15">
      <c r="K8688" s="153"/>
    </row>
    <row r="8689" spans="11:11" x14ac:dyDescent="0.15">
      <c r="K8689" s="153"/>
    </row>
    <row r="8690" spans="11:11" x14ac:dyDescent="0.15">
      <c r="K8690" s="153"/>
    </row>
    <row r="8691" spans="11:11" x14ac:dyDescent="0.15">
      <c r="K8691" s="153"/>
    </row>
    <row r="8692" spans="11:11" x14ac:dyDescent="0.15">
      <c r="K8692" s="153"/>
    </row>
    <row r="8693" spans="11:11" x14ac:dyDescent="0.15">
      <c r="K8693" s="153"/>
    </row>
    <row r="8694" spans="11:11" x14ac:dyDescent="0.15">
      <c r="K8694" s="153"/>
    </row>
    <row r="8695" spans="11:11" x14ac:dyDescent="0.15">
      <c r="K8695" s="153"/>
    </row>
    <row r="8696" spans="11:11" x14ac:dyDescent="0.15">
      <c r="K8696" s="153"/>
    </row>
    <row r="8697" spans="11:11" x14ac:dyDescent="0.15">
      <c r="K8697" s="153"/>
    </row>
    <row r="8698" spans="11:11" x14ac:dyDescent="0.15">
      <c r="K8698" s="153"/>
    </row>
    <row r="8699" spans="11:11" x14ac:dyDescent="0.15">
      <c r="K8699" s="153"/>
    </row>
    <row r="8700" spans="11:11" x14ac:dyDescent="0.15">
      <c r="K8700" s="153"/>
    </row>
    <row r="8701" spans="11:11" x14ac:dyDescent="0.15">
      <c r="K8701" s="153"/>
    </row>
    <row r="8702" spans="11:11" x14ac:dyDescent="0.15">
      <c r="K8702" s="153"/>
    </row>
    <row r="8703" spans="11:11" x14ac:dyDescent="0.15">
      <c r="K8703" s="153"/>
    </row>
    <row r="8704" spans="11:11" x14ac:dyDescent="0.15">
      <c r="K8704" s="153"/>
    </row>
    <row r="8705" spans="11:11" x14ac:dyDescent="0.15">
      <c r="K8705" s="153"/>
    </row>
    <row r="8706" spans="11:11" x14ac:dyDescent="0.15">
      <c r="K8706" s="153"/>
    </row>
    <row r="8707" spans="11:11" x14ac:dyDescent="0.15">
      <c r="K8707" s="153"/>
    </row>
    <row r="8708" spans="11:11" x14ac:dyDescent="0.15">
      <c r="K8708" s="153"/>
    </row>
    <row r="8709" spans="11:11" x14ac:dyDescent="0.15">
      <c r="K8709" s="153"/>
    </row>
    <row r="8710" spans="11:11" x14ac:dyDescent="0.15">
      <c r="K8710" s="153"/>
    </row>
    <row r="8711" spans="11:11" x14ac:dyDescent="0.15">
      <c r="K8711" s="153"/>
    </row>
    <row r="8712" spans="11:11" x14ac:dyDescent="0.15">
      <c r="K8712" s="153"/>
    </row>
    <row r="8713" spans="11:11" x14ac:dyDescent="0.15">
      <c r="K8713" s="153"/>
    </row>
    <row r="8714" spans="11:11" x14ac:dyDescent="0.15">
      <c r="K8714" s="153"/>
    </row>
    <row r="8715" spans="11:11" x14ac:dyDescent="0.15">
      <c r="K8715" s="153"/>
    </row>
    <row r="8716" spans="11:11" x14ac:dyDescent="0.15">
      <c r="K8716" s="153"/>
    </row>
    <row r="8717" spans="11:11" x14ac:dyDescent="0.15">
      <c r="K8717" s="153"/>
    </row>
    <row r="8718" spans="11:11" x14ac:dyDescent="0.15">
      <c r="K8718" s="153"/>
    </row>
    <row r="8719" spans="11:11" x14ac:dyDescent="0.15">
      <c r="K8719" s="153"/>
    </row>
    <row r="8720" spans="11:11" x14ac:dyDescent="0.15">
      <c r="K8720" s="153"/>
    </row>
    <row r="8721" spans="11:11" x14ac:dyDescent="0.15">
      <c r="K8721" s="153"/>
    </row>
    <row r="8722" spans="11:11" x14ac:dyDescent="0.15">
      <c r="K8722" s="153"/>
    </row>
    <row r="8723" spans="11:11" x14ac:dyDescent="0.15">
      <c r="K8723" s="153"/>
    </row>
    <row r="8724" spans="11:11" x14ac:dyDescent="0.15">
      <c r="K8724" s="153"/>
    </row>
    <row r="8725" spans="11:11" x14ac:dyDescent="0.15">
      <c r="K8725" s="153"/>
    </row>
    <row r="8726" spans="11:11" x14ac:dyDescent="0.15">
      <c r="K8726" s="153"/>
    </row>
    <row r="8727" spans="11:11" x14ac:dyDescent="0.15">
      <c r="K8727" s="153"/>
    </row>
    <row r="8728" spans="11:11" x14ac:dyDescent="0.15">
      <c r="K8728" s="153"/>
    </row>
    <row r="8729" spans="11:11" x14ac:dyDescent="0.15">
      <c r="K8729" s="153"/>
    </row>
    <row r="8730" spans="11:11" x14ac:dyDescent="0.15">
      <c r="K8730" s="153"/>
    </row>
    <row r="8731" spans="11:11" x14ac:dyDescent="0.15">
      <c r="K8731" s="153"/>
    </row>
    <row r="8732" spans="11:11" x14ac:dyDescent="0.15">
      <c r="K8732" s="153"/>
    </row>
    <row r="8733" spans="11:11" x14ac:dyDescent="0.15">
      <c r="K8733" s="153"/>
    </row>
    <row r="8734" spans="11:11" x14ac:dyDescent="0.15">
      <c r="K8734" s="153"/>
    </row>
    <row r="8735" spans="11:11" x14ac:dyDescent="0.15">
      <c r="K8735" s="153"/>
    </row>
    <row r="8736" spans="11:11" x14ac:dyDescent="0.15">
      <c r="K8736" s="153"/>
    </row>
    <row r="8737" spans="11:11" x14ac:dyDescent="0.15">
      <c r="K8737" s="153"/>
    </row>
    <row r="8738" spans="11:11" x14ac:dyDescent="0.15">
      <c r="K8738" s="153"/>
    </row>
    <row r="8739" spans="11:11" x14ac:dyDescent="0.15">
      <c r="K8739" s="153"/>
    </row>
    <row r="8740" spans="11:11" x14ac:dyDescent="0.15">
      <c r="K8740" s="153"/>
    </row>
    <row r="8741" spans="11:11" x14ac:dyDescent="0.15">
      <c r="K8741" s="153"/>
    </row>
    <row r="8742" spans="11:11" x14ac:dyDescent="0.15">
      <c r="K8742" s="153"/>
    </row>
    <row r="8743" spans="11:11" x14ac:dyDescent="0.15">
      <c r="K8743" s="153"/>
    </row>
    <row r="8744" spans="11:11" x14ac:dyDescent="0.15">
      <c r="K8744" s="153"/>
    </row>
    <row r="8745" spans="11:11" x14ac:dyDescent="0.15">
      <c r="K8745" s="153"/>
    </row>
    <row r="8746" spans="11:11" x14ac:dyDescent="0.15">
      <c r="K8746" s="153"/>
    </row>
    <row r="8747" spans="11:11" x14ac:dyDescent="0.15">
      <c r="K8747" s="153"/>
    </row>
    <row r="8748" spans="11:11" x14ac:dyDescent="0.15">
      <c r="K8748" s="153"/>
    </row>
    <row r="8749" spans="11:11" x14ac:dyDescent="0.15">
      <c r="K8749" s="153"/>
    </row>
    <row r="8750" spans="11:11" x14ac:dyDescent="0.15">
      <c r="K8750" s="153"/>
    </row>
    <row r="8751" spans="11:11" x14ac:dyDescent="0.15">
      <c r="K8751" s="153"/>
    </row>
    <row r="8752" spans="11:11" x14ac:dyDescent="0.15">
      <c r="K8752" s="153"/>
    </row>
    <row r="8753" spans="11:11" x14ac:dyDescent="0.15">
      <c r="K8753" s="153"/>
    </row>
    <row r="8754" spans="11:11" x14ac:dyDescent="0.15">
      <c r="K8754" s="153"/>
    </row>
    <row r="8755" spans="11:11" x14ac:dyDescent="0.15">
      <c r="K8755" s="153"/>
    </row>
    <row r="8756" spans="11:11" x14ac:dyDescent="0.15">
      <c r="K8756" s="153"/>
    </row>
    <row r="8757" spans="11:11" x14ac:dyDescent="0.15">
      <c r="K8757" s="153"/>
    </row>
    <row r="8758" spans="11:11" x14ac:dyDescent="0.15">
      <c r="K8758" s="153"/>
    </row>
    <row r="8759" spans="11:11" x14ac:dyDescent="0.15">
      <c r="K8759" s="153"/>
    </row>
    <row r="8760" spans="11:11" x14ac:dyDescent="0.15">
      <c r="K8760" s="153"/>
    </row>
    <row r="8761" spans="11:11" x14ac:dyDescent="0.15">
      <c r="K8761" s="153"/>
    </row>
    <row r="8762" spans="11:11" x14ac:dyDescent="0.15">
      <c r="K8762" s="153"/>
    </row>
    <row r="8763" spans="11:11" x14ac:dyDescent="0.15">
      <c r="K8763" s="153"/>
    </row>
    <row r="8764" spans="11:11" x14ac:dyDescent="0.15">
      <c r="K8764" s="153"/>
    </row>
    <row r="8765" spans="11:11" x14ac:dyDescent="0.15">
      <c r="K8765" s="153"/>
    </row>
    <row r="8766" spans="11:11" x14ac:dyDescent="0.15">
      <c r="K8766" s="153"/>
    </row>
    <row r="8767" spans="11:11" x14ac:dyDescent="0.15">
      <c r="K8767" s="153"/>
    </row>
    <row r="8768" spans="11:11" x14ac:dyDescent="0.15">
      <c r="K8768" s="153"/>
    </row>
    <row r="8769" spans="11:11" x14ac:dyDescent="0.15">
      <c r="K8769" s="153"/>
    </row>
    <row r="8770" spans="11:11" x14ac:dyDescent="0.15">
      <c r="K8770" s="153"/>
    </row>
    <row r="8771" spans="11:11" x14ac:dyDescent="0.15">
      <c r="K8771" s="153"/>
    </row>
    <row r="8772" spans="11:11" x14ac:dyDescent="0.15">
      <c r="K8772" s="153"/>
    </row>
    <row r="8773" spans="11:11" x14ac:dyDescent="0.15">
      <c r="K8773" s="153"/>
    </row>
    <row r="8774" spans="11:11" x14ac:dyDescent="0.15">
      <c r="K8774" s="153"/>
    </row>
    <row r="8775" spans="11:11" x14ac:dyDescent="0.15">
      <c r="K8775" s="153"/>
    </row>
    <row r="8776" spans="11:11" x14ac:dyDescent="0.15">
      <c r="K8776" s="153"/>
    </row>
    <row r="8777" spans="11:11" x14ac:dyDescent="0.15">
      <c r="K8777" s="153"/>
    </row>
    <row r="8778" spans="11:11" x14ac:dyDescent="0.15">
      <c r="K8778" s="153"/>
    </row>
    <row r="8779" spans="11:11" x14ac:dyDescent="0.15">
      <c r="K8779" s="153"/>
    </row>
    <row r="8780" spans="11:11" x14ac:dyDescent="0.15">
      <c r="K8780" s="153"/>
    </row>
    <row r="8781" spans="11:11" x14ac:dyDescent="0.15">
      <c r="K8781" s="153"/>
    </row>
    <row r="8782" spans="11:11" x14ac:dyDescent="0.15">
      <c r="K8782" s="153"/>
    </row>
    <row r="8783" spans="11:11" x14ac:dyDescent="0.15">
      <c r="K8783" s="153"/>
    </row>
    <row r="8784" spans="11:11" x14ac:dyDescent="0.15">
      <c r="K8784" s="153"/>
    </row>
    <row r="8785" spans="11:11" x14ac:dyDescent="0.15">
      <c r="K8785" s="153"/>
    </row>
    <row r="8786" spans="11:11" x14ac:dyDescent="0.15">
      <c r="K8786" s="153"/>
    </row>
    <row r="8787" spans="11:11" x14ac:dyDescent="0.15">
      <c r="K8787" s="153"/>
    </row>
    <row r="8788" spans="11:11" x14ac:dyDescent="0.15">
      <c r="K8788" s="153"/>
    </row>
    <row r="8789" spans="11:11" x14ac:dyDescent="0.15">
      <c r="K8789" s="153"/>
    </row>
    <row r="8790" spans="11:11" x14ac:dyDescent="0.15">
      <c r="K8790" s="153"/>
    </row>
    <row r="8791" spans="11:11" x14ac:dyDescent="0.15">
      <c r="K8791" s="153"/>
    </row>
    <row r="8792" spans="11:11" x14ac:dyDescent="0.15">
      <c r="K8792" s="153"/>
    </row>
    <row r="8793" spans="11:11" x14ac:dyDescent="0.15">
      <c r="K8793" s="153"/>
    </row>
    <row r="8794" spans="11:11" x14ac:dyDescent="0.15">
      <c r="K8794" s="153"/>
    </row>
    <row r="8795" spans="11:11" x14ac:dyDescent="0.15">
      <c r="K8795" s="153"/>
    </row>
    <row r="8796" spans="11:11" x14ac:dyDescent="0.15">
      <c r="K8796" s="153"/>
    </row>
    <row r="8797" spans="11:11" x14ac:dyDescent="0.15">
      <c r="K8797" s="153"/>
    </row>
    <row r="8798" spans="11:11" x14ac:dyDescent="0.15">
      <c r="K8798" s="153"/>
    </row>
    <row r="8799" spans="11:11" x14ac:dyDescent="0.15">
      <c r="K8799" s="153"/>
    </row>
    <row r="8800" spans="11:11" x14ac:dyDescent="0.15">
      <c r="K8800" s="153"/>
    </row>
    <row r="8801" spans="11:11" x14ac:dyDescent="0.15">
      <c r="K8801" s="153"/>
    </row>
    <row r="8802" spans="11:11" x14ac:dyDescent="0.15">
      <c r="K8802" s="153"/>
    </row>
    <row r="8803" spans="11:11" x14ac:dyDescent="0.15">
      <c r="K8803" s="153"/>
    </row>
    <row r="8804" spans="11:11" x14ac:dyDescent="0.15">
      <c r="K8804" s="153"/>
    </row>
    <row r="8805" spans="11:11" x14ac:dyDescent="0.15">
      <c r="K8805" s="153"/>
    </row>
    <row r="8806" spans="11:11" x14ac:dyDescent="0.15">
      <c r="K8806" s="153"/>
    </row>
    <row r="8807" spans="11:11" x14ac:dyDescent="0.15">
      <c r="K8807" s="153"/>
    </row>
    <row r="8808" spans="11:11" x14ac:dyDescent="0.15">
      <c r="K8808" s="153"/>
    </row>
    <row r="8809" spans="11:11" x14ac:dyDescent="0.15">
      <c r="K8809" s="153"/>
    </row>
    <row r="8810" spans="11:11" x14ac:dyDescent="0.15">
      <c r="K8810" s="153"/>
    </row>
    <row r="8811" spans="11:11" x14ac:dyDescent="0.15">
      <c r="K8811" s="153"/>
    </row>
    <row r="8812" spans="11:11" x14ac:dyDescent="0.15">
      <c r="K8812" s="153"/>
    </row>
    <row r="8813" spans="11:11" x14ac:dyDescent="0.15">
      <c r="K8813" s="153"/>
    </row>
    <row r="8814" spans="11:11" x14ac:dyDescent="0.15">
      <c r="K8814" s="153"/>
    </row>
    <row r="8815" spans="11:11" x14ac:dyDescent="0.15">
      <c r="K8815" s="153"/>
    </row>
    <row r="8816" spans="11:11" x14ac:dyDescent="0.15">
      <c r="K8816" s="153"/>
    </row>
    <row r="8817" spans="11:11" x14ac:dyDescent="0.15">
      <c r="K8817" s="153"/>
    </row>
    <row r="8818" spans="11:11" x14ac:dyDescent="0.15">
      <c r="K8818" s="153"/>
    </row>
    <row r="8819" spans="11:11" x14ac:dyDescent="0.15">
      <c r="K8819" s="153"/>
    </row>
    <row r="8820" spans="11:11" x14ac:dyDescent="0.15">
      <c r="K8820" s="153"/>
    </row>
    <row r="8821" spans="11:11" x14ac:dyDescent="0.15">
      <c r="K8821" s="153"/>
    </row>
    <row r="8822" spans="11:11" x14ac:dyDescent="0.15">
      <c r="K8822" s="153"/>
    </row>
    <row r="8823" spans="11:11" x14ac:dyDescent="0.15">
      <c r="K8823" s="153"/>
    </row>
    <row r="8824" spans="11:11" x14ac:dyDescent="0.15">
      <c r="K8824" s="153"/>
    </row>
    <row r="8825" spans="11:11" x14ac:dyDescent="0.15">
      <c r="K8825" s="153"/>
    </row>
    <row r="8826" spans="11:11" x14ac:dyDescent="0.15">
      <c r="K8826" s="153"/>
    </row>
    <row r="8827" spans="11:11" x14ac:dyDescent="0.15">
      <c r="K8827" s="153"/>
    </row>
    <row r="8828" spans="11:11" x14ac:dyDescent="0.15">
      <c r="K8828" s="153"/>
    </row>
    <row r="8829" spans="11:11" x14ac:dyDescent="0.15">
      <c r="K8829" s="153"/>
    </row>
    <row r="8830" spans="11:11" x14ac:dyDescent="0.15">
      <c r="K8830" s="153"/>
    </row>
    <row r="8831" spans="11:11" x14ac:dyDescent="0.15">
      <c r="K8831" s="153"/>
    </row>
    <row r="8832" spans="11:11" x14ac:dyDescent="0.15">
      <c r="K8832" s="153"/>
    </row>
    <row r="8833" spans="11:11" x14ac:dyDescent="0.15">
      <c r="K8833" s="153"/>
    </row>
    <row r="8834" spans="11:11" x14ac:dyDescent="0.15">
      <c r="K8834" s="153"/>
    </row>
    <row r="8835" spans="11:11" x14ac:dyDescent="0.15">
      <c r="K8835" s="153"/>
    </row>
    <row r="8836" spans="11:11" x14ac:dyDescent="0.15">
      <c r="K8836" s="153"/>
    </row>
    <row r="8837" spans="11:11" x14ac:dyDescent="0.15">
      <c r="K8837" s="153"/>
    </row>
    <row r="8838" spans="11:11" x14ac:dyDescent="0.15">
      <c r="K8838" s="153"/>
    </row>
    <row r="8839" spans="11:11" x14ac:dyDescent="0.15">
      <c r="K8839" s="153"/>
    </row>
    <row r="8840" spans="11:11" x14ac:dyDescent="0.15">
      <c r="K8840" s="153"/>
    </row>
    <row r="8841" spans="11:11" x14ac:dyDescent="0.15">
      <c r="K8841" s="153"/>
    </row>
    <row r="8842" spans="11:11" x14ac:dyDescent="0.15">
      <c r="K8842" s="153"/>
    </row>
    <row r="8843" spans="11:11" x14ac:dyDescent="0.15">
      <c r="K8843" s="153"/>
    </row>
    <row r="8844" spans="11:11" x14ac:dyDescent="0.15">
      <c r="K8844" s="153"/>
    </row>
    <row r="8845" spans="11:11" x14ac:dyDescent="0.15">
      <c r="K8845" s="153"/>
    </row>
    <row r="8846" spans="11:11" x14ac:dyDescent="0.15">
      <c r="K8846" s="153"/>
    </row>
    <row r="8847" spans="11:11" x14ac:dyDescent="0.15">
      <c r="K8847" s="153"/>
    </row>
    <row r="8848" spans="11:11" x14ac:dyDescent="0.15">
      <c r="K8848" s="153"/>
    </row>
    <row r="8849" spans="11:11" x14ac:dyDescent="0.15">
      <c r="K8849" s="153"/>
    </row>
    <row r="8850" spans="11:11" x14ac:dyDescent="0.15">
      <c r="K8850" s="153"/>
    </row>
    <row r="8851" spans="11:11" x14ac:dyDescent="0.15">
      <c r="K8851" s="153"/>
    </row>
    <row r="8852" spans="11:11" x14ac:dyDescent="0.15">
      <c r="K8852" s="153"/>
    </row>
    <row r="8853" spans="11:11" x14ac:dyDescent="0.15">
      <c r="K8853" s="153"/>
    </row>
    <row r="8854" spans="11:11" x14ac:dyDescent="0.15">
      <c r="K8854" s="153"/>
    </row>
    <row r="8855" spans="11:11" x14ac:dyDescent="0.15">
      <c r="K8855" s="153"/>
    </row>
    <row r="8856" spans="11:11" x14ac:dyDescent="0.15">
      <c r="K8856" s="153"/>
    </row>
    <row r="8857" spans="11:11" x14ac:dyDescent="0.15">
      <c r="K8857" s="153"/>
    </row>
    <row r="8858" spans="11:11" x14ac:dyDescent="0.15">
      <c r="K8858" s="153"/>
    </row>
    <row r="8859" spans="11:11" x14ac:dyDescent="0.15">
      <c r="K8859" s="153"/>
    </row>
    <row r="8860" spans="11:11" x14ac:dyDescent="0.15">
      <c r="K8860" s="153"/>
    </row>
    <row r="8861" spans="11:11" x14ac:dyDescent="0.15">
      <c r="K8861" s="153"/>
    </row>
    <row r="8862" spans="11:11" x14ac:dyDescent="0.15">
      <c r="K8862" s="153"/>
    </row>
    <row r="8863" spans="11:11" x14ac:dyDescent="0.15">
      <c r="K8863" s="153"/>
    </row>
    <row r="8864" spans="11:11" x14ac:dyDescent="0.15">
      <c r="K8864" s="153"/>
    </row>
    <row r="8865" spans="11:11" x14ac:dyDescent="0.15">
      <c r="K8865" s="153"/>
    </row>
    <row r="8866" spans="11:11" x14ac:dyDescent="0.15">
      <c r="K8866" s="153"/>
    </row>
    <row r="8867" spans="11:11" x14ac:dyDescent="0.15">
      <c r="K8867" s="153"/>
    </row>
    <row r="8868" spans="11:11" x14ac:dyDescent="0.15">
      <c r="K8868" s="153"/>
    </row>
    <row r="8869" spans="11:11" x14ac:dyDescent="0.15">
      <c r="K8869" s="153"/>
    </row>
    <row r="8870" spans="11:11" x14ac:dyDescent="0.15">
      <c r="K8870" s="153"/>
    </row>
    <row r="8871" spans="11:11" x14ac:dyDescent="0.15">
      <c r="K8871" s="153"/>
    </row>
    <row r="8872" spans="11:11" x14ac:dyDescent="0.15">
      <c r="K8872" s="153"/>
    </row>
    <row r="8873" spans="11:11" x14ac:dyDescent="0.15">
      <c r="K8873" s="153"/>
    </row>
    <row r="8874" spans="11:11" x14ac:dyDescent="0.15">
      <c r="K8874" s="153"/>
    </row>
    <row r="8875" spans="11:11" x14ac:dyDescent="0.15">
      <c r="K8875" s="153"/>
    </row>
    <row r="8876" spans="11:11" x14ac:dyDescent="0.15">
      <c r="K8876" s="153"/>
    </row>
    <row r="8877" spans="11:11" x14ac:dyDescent="0.15">
      <c r="K8877" s="153"/>
    </row>
    <row r="8878" spans="11:11" x14ac:dyDescent="0.15">
      <c r="K8878" s="153"/>
    </row>
    <row r="8879" spans="11:11" x14ac:dyDescent="0.15">
      <c r="K8879" s="153"/>
    </row>
    <row r="8880" spans="11:11" x14ac:dyDescent="0.15">
      <c r="K8880" s="153"/>
    </row>
    <row r="8881" spans="11:11" x14ac:dyDescent="0.15">
      <c r="K8881" s="153"/>
    </row>
    <row r="8882" spans="11:11" x14ac:dyDescent="0.15">
      <c r="K8882" s="153"/>
    </row>
    <row r="8883" spans="11:11" x14ac:dyDescent="0.15">
      <c r="K8883" s="153"/>
    </row>
    <row r="8884" spans="11:11" x14ac:dyDescent="0.15">
      <c r="K8884" s="153"/>
    </row>
    <row r="8885" spans="11:11" x14ac:dyDescent="0.15">
      <c r="K8885" s="153"/>
    </row>
    <row r="8886" spans="11:11" x14ac:dyDescent="0.15">
      <c r="K8886" s="153"/>
    </row>
    <row r="8887" spans="11:11" x14ac:dyDescent="0.15">
      <c r="K8887" s="153"/>
    </row>
    <row r="8888" spans="11:11" x14ac:dyDescent="0.15">
      <c r="K8888" s="153"/>
    </row>
    <row r="8889" spans="11:11" x14ac:dyDescent="0.15">
      <c r="K8889" s="153"/>
    </row>
    <row r="8890" spans="11:11" x14ac:dyDescent="0.15">
      <c r="K8890" s="153"/>
    </row>
    <row r="8891" spans="11:11" x14ac:dyDescent="0.15">
      <c r="K8891" s="153"/>
    </row>
    <row r="8892" spans="11:11" x14ac:dyDescent="0.15">
      <c r="K8892" s="153"/>
    </row>
    <row r="8893" spans="11:11" x14ac:dyDescent="0.15">
      <c r="K8893" s="153"/>
    </row>
    <row r="8894" spans="11:11" x14ac:dyDescent="0.15">
      <c r="K8894" s="153"/>
    </row>
    <row r="8895" spans="11:11" x14ac:dyDescent="0.15">
      <c r="K8895" s="153"/>
    </row>
    <row r="8896" spans="11:11" x14ac:dyDescent="0.15">
      <c r="K8896" s="153"/>
    </row>
    <row r="8897" spans="11:11" x14ac:dyDescent="0.15">
      <c r="K8897" s="153"/>
    </row>
    <row r="8898" spans="11:11" x14ac:dyDescent="0.15">
      <c r="K8898" s="153"/>
    </row>
    <row r="8899" spans="11:11" x14ac:dyDescent="0.15">
      <c r="K8899" s="153"/>
    </row>
    <row r="8900" spans="11:11" x14ac:dyDescent="0.15">
      <c r="K8900" s="153"/>
    </row>
    <row r="8901" spans="11:11" x14ac:dyDescent="0.15">
      <c r="K8901" s="153"/>
    </row>
    <row r="8902" spans="11:11" x14ac:dyDescent="0.15">
      <c r="K8902" s="153"/>
    </row>
    <row r="8903" spans="11:11" x14ac:dyDescent="0.15">
      <c r="K8903" s="153"/>
    </row>
    <row r="8904" spans="11:11" x14ac:dyDescent="0.15">
      <c r="K8904" s="153"/>
    </row>
    <row r="8905" spans="11:11" x14ac:dyDescent="0.15">
      <c r="K8905" s="153"/>
    </row>
    <row r="8906" spans="11:11" x14ac:dyDescent="0.15">
      <c r="K8906" s="153"/>
    </row>
    <row r="8907" spans="11:11" x14ac:dyDescent="0.15">
      <c r="K8907" s="153"/>
    </row>
    <row r="8908" spans="11:11" x14ac:dyDescent="0.15">
      <c r="K8908" s="153"/>
    </row>
    <row r="8909" spans="11:11" x14ac:dyDescent="0.15">
      <c r="K8909" s="153"/>
    </row>
    <row r="8910" spans="11:11" x14ac:dyDescent="0.15">
      <c r="K8910" s="153"/>
    </row>
    <row r="8911" spans="11:11" x14ac:dyDescent="0.15">
      <c r="K8911" s="153"/>
    </row>
    <row r="8912" spans="11:11" x14ac:dyDescent="0.15">
      <c r="K8912" s="153"/>
    </row>
    <row r="8913" spans="11:11" x14ac:dyDescent="0.15">
      <c r="K8913" s="153"/>
    </row>
    <row r="8914" spans="11:11" x14ac:dyDescent="0.15">
      <c r="K8914" s="153"/>
    </row>
    <row r="8915" spans="11:11" x14ac:dyDescent="0.15">
      <c r="K8915" s="153"/>
    </row>
    <row r="8916" spans="11:11" x14ac:dyDescent="0.15">
      <c r="K8916" s="153"/>
    </row>
    <row r="8917" spans="11:11" x14ac:dyDescent="0.15">
      <c r="K8917" s="153"/>
    </row>
    <row r="8918" spans="11:11" x14ac:dyDescent="0.15">
      <c r="K8918" s="153"/>
    </row>
    <row r="8919" spans="11:11" x14ac:dyDescent="0.15">
      <c r="K8919" s="153"/>
    </row>
    <row r="8920" spans="11:11" x14ac:dyDescent="0.15">
      <c r="K8920" s="153"/>
    </row>
    <row r="8921" spans="11:11" x14ac:dyDescent="0.15">
      <c r="K8921" s="153"/>
    </row>
    <row r="8922" spans="11:11" x14ac:dyDescent="0.15">
      <c r="K8922" s="153"/>
    </row>
    <row r="8923" spans="11:11" x14ac:dyDescent="0.15">
      <c r="K8923" s="153"/>
    </row>
    <row r="8924" spans="11:11" x14ac:dyDescent="0.15">
      <c r="K8924" s="153"/>
    </row>
    <row r="8925" spans="11:11" x14ac:dyDescent="0.15">
      <c r="K8925" s="153"/>
    </row>
    <row r="8926" spans="11:11" x14ac:dyDescent="0.15">
      <c r="K8926" s="153"/>
    </row>
    <row r="8927" spans="11:11" x14ac:dyDescent="0.15">
      <c r="K8927" s="153"/>
    </row>
    <row r="8928" spans="11:11" x14ac:dyDescent="0.15">
      <c r="K8928" s="153"/>
    </row>
    <row r="8929" spans="11:11" x14ac:dyDescent="0.15">
      <c r="K8929" s="153"/>
    </row>
    <row r="8930" spans="11:11" x14ac:dyDescent="0.15">
      <c r="K8930" s="153"/>
    </row>
    <row r="8931" spans="11:11" x14ac:dyDescent="0.15">
      <c r="K8931" s="153"/>
    </row>
    <row r="8932" spans="11:11" x14ac:dyDescent="0.15">
      <c r="K8932" s="153"/>
    </row>
    <row r="8933" spans="11:11" x14ac:dyDescent="0.15">
      <c r="K8933" s="153"/>
    </row>
    <row r="8934" spans="11:11" x14ac:dyDescent="0.15">
      <c r="K8934" s="153"/>
    </row>
    <row r="8935" spans="11:11" x14ac:dyDescent="0.15">
      <c r="K8935" s="153"/>
    </row>
    <row r="8936" spans="11:11" x14ac:dyDescent="0.15">
      <c r="K8936" s="153"/>
    </row>
    <row r="8937" spans="11:11" x14ac:dyDescent="0.15">
      <c r="K8937" s="153"/>
    </row>
    <row r="8938" spans="11:11" x14ac:dyDescent="0.15">
      <c r="K8938" s="153"/>
    </row>
    <row r="8939" spans="11:11" x14ac:dyDescent="0.15">
      <c r="K8939" s="153"/>
    </row>
    <row r="8940" spans="11:11" x14ac:dyDescent="0.15">
      <c r="K8940" s="153"/>
    </row>
    <row r="8941" spans="11:11" x14ac:dyDescent="0.15">
      <c r="K8941" s="153"/>
    </row>
    <row r="8942" spans="11:11" x14ac:dyDescent="0.15">
      <c r="K8942" s="153"/>
    </row>
    <row r="8943" spans="11:11" x14ac:dyDescent="0.15">
      <c r="K8943" s="153"/>
    </row>
    <row r="8944" spans="11:11" x14ac:dyDescent="0.15">
      <c r="K8944" s="153"/>
    </row>
    <row r="8945" spans="11:11" x14ac:dyDescent="0.15">
      <c r="K8945" s="153"/>
    </row>
    <row r="8946" spans="11:11" x14ac:dyDescent="0.15">
      <c r="K8946" s="153"/>
    </row>
    <row r="8947" spans="11:11" x14ac:dyDescent="0.15">
      <c r="K8947" s="153"/>
    </row>
    <row r="8948" spans="11:11" x14ac:dyDescent="0.15">
      <c r="K8948" s="153"/>
    </row>
    <row r="8949" spans="11:11" x14ac:dyDescent="0.15">
      <c r="K8949" s="153"/>
    </row>
    <row r="8950" spans="11:11" x14ac:dyDescent="0.15">
      <c r="K8950" s="153"/>
    </row>
    <row r="8951" spans="11:11" x14ac:dyDescent="0.15">
      <c r="K8951" s="153"/>
    </row>
    <row r="8952" spans="11:11" x14ac:dyDescent="0.15">
      <c r="K8952" s="153"/>
    </row>
    <row r="8953" spans="11:11" x14ac:dyDescent="0.15">
      <c r="K8953" s="153"/>
    </row>
    <row r="8954" spans="11:11" x14ac:dyDescent="0.15">
      <c r="K8954" s="153"/>
    </row>
    <row r="8955" spans="11:11" x14ac:dyDescent="0.15">
      <c r="K8955" s="153"/>
    </row>
    <row r="8956" spans="11:11" x14ac:dyDescent="0.15">
      <c r="K8956" s="153"/>
    </row>
    <row r="8957" spans="11:11" x14ac:dyDescent="0.15">
      <c r="K8957" s="153"/>
    </row>
    <row r="8958" spans="11:11" x14ac:dyDescent="0.15">
      <c r="K8958" s="153"/>
    </row>
    <row r="8959" spans="11:11" x14ac:dyDescent="0.15">
      <c r="K8959" s="153"/>
    </row>
    <row r="8960" spans="11:11" x14ac:dyDescent="0.15">
      <c r="K8960" s="153"/>
    </row>
    <row r="8961" spans="11:11" x14ac:dyDescent="0.15">
      <c r="K8961" s="153"/>
    </row>
    <row r="8962" spans="11:11" x14ac:dyDescent="0.15">
      <c r="K8962" s="153"/>
    </row>
    <row r="8963" spans="11:11" x14ac:dyDescent="0.15">
      <c r="K8963" s="153"/>
    </row>
    <row r="8964" spans="11:11" x14ac:dyDescent="0.15">
      <c r="K8964" s="153"/>
    </row>
    <row r="8965" spans="11:11" x14ac:dyDescent="0.15">
      <c r="K8965" s="153"/>
    </row>
    <row r="8966" spans="11:11" x14ac:dyDescent="0.15">
      <c r="K8966" s="153"/>
    </row>
    <row r="8967" spans="11:11" x14ac:dyDescent="0.15">
      <c r="K8967" s="153"/>
    </row>
    <row r="8968" spans="11:11" x14ac:dyDescent="0.15">
      <c r="K8968" s="153"/>
    </row>
    <row r="8969" spans="11:11" x14ac:dyDescent="0.15">
      <c r="K8969" s="153"/>
    </row>
    <row r="8970" spans="11:11" x14ac:dyDescent="0.15">
      <c r="K8970" s="153"/>
    </row>
    <row r="8971" spans="11:11" x14ac:dyDescent="0.15">
      <c r="K8971" s="153"/>
    </row>
    <row r="8972" spans="11:11" x14ac:dyDescent="0.15">
      <c r="K8972" s="153"/>
    </row>
    <row r="8973" spans="11:11" x14ac:dyDescent="0.15">
      <c r="K8973" s="153"/>
    </row>
    <row r="8974" spans="11:11" x14ac:dyDescent="0.15">
      <c r="K8974" s="153"/>
    </row>
    <row r="8975" spans="11:11" x14ac:dyDescent="0.15">
      <c r="K8975" s="153"/>
    </row>
    <row r="8976" spans="11:11" x14ac:dyDescent="0.15">
      <c r="K8976" s="153"/>
    </row>
    <row r="8977" spans="11:11" x14ac:dyDescent="0.15">
      <c r="K8977" s="153"/>
    </row>
    <row r="8978" spans="11:11" x14ac:dyDescent="0.15">
      <c r="K8978" s="153"/>
    </row>
    <row r="8979" spans="11:11" x14ac:dyDescent="0.15">
      <c r="K8979" s="153"/>
    </row>
    <row r="8980" spans="11:11" x14ac:dyDescent="0.15">
      <c r="K8980" s="153"/>
    </row>
    <row r="8981" spans="11:11" x14ac:dyDescent="0.15">
      <c r="K8981" s="153"/>
    </row>
    <row r="8982" spans="11:11" x14ac:dyDescent="0.15">
      <c r="K8982" s="153"/>
    </row>
    <row r="8983" spans="11:11" x14ac:dyDescent="0.15">
      <c r="K8983" s="153"/>
    </row>
    <row r="8984" spans="11:11" x14ac:dyDescent="0.15">
      <c r="K8984" s="153"/>
    </row>
    <row r="8985" spans="11:11" x14ac:dyDescent="0.15">
      <c r="K8985" s="153"/>
    </row>
    <row r="8986" spans="11:11" x14ac:dyDescent="0.15">
      <c r="K8986" s="153"/>
    </row>
    <row r="8987" spans="11:11" x14ac:dyDescent="0.15">
      <c r="K8987" s="153"/>
    </row>
    <row r="8988" spans="11:11" x14ac:dyDescent="0.15">
      <c r="K8988" s="153"/>
    </row>
    <row r="8989" spans="11:11" x14ac:dyDescent="0.15">
      <c r="K8989" s="153"/>
    </row>
    <row r="8990" spans="11:11" x14ac:dyDescent="0.15">
      <c r="K8990" s="153"/>
    </row>
    <row r="8991" spans="11:11" x14ac:dyDescent="0.15">
      <c r="K8991" s="153"/>
    </row>
    <row r="8992" spans="11:11" x14ac:dyDescent="0.15">
      <c r="K8992" s="153"/>
    </row>
    <row r="8993" spans="11:11" x14ac:dyDescent="0.15">
      <c r="K8993" s="153"/>
    </row>
    <row r="8994" spans="11:11" x14ac:dyDescent="0.15">
      <c r="K8994" s="153"/>
    </row>
    <row r="8995" spans="11:11" x14ac:dyDescent="0.15">
      <c r="K8995" s="153"/>
    </row>
    <row r="8996" spans="11:11" x14ac:dyDescent="0.15">
      <c r="K8996" s="153"/>
    </row>
    <row r="8997" spans="11:11" x14ac:dyDescent="0.15">
      <c r="K8997" s="153"/>
    </row>
    <row r="8998" spans="11:11" x14ac:dyDescent="0.15">
      <c r="K8998" s="153"/>
    </row>
    <row r="8999" spans="11:11" x14ac:dyDescent="0.15">
      <c r="K8999" s="153"/>
    </row>
    <row r="9000" spans="11:11" x14ac:dyDescent="0.15">
      <c r="K9000" s="153"/>
    </row>
    <row r="9001" spans="11:11" x14ac:dyDescent="0.15">
      <c r="K9001" s="153"/>
    </row>
    <row r="9002" spans="11:11" x14ac:dyDescent="0.15">
      <c r="K9002" s="153"/>
    </row>
    <row r="9003" spans="11:11" x14ac:dyDescent="0.15">
      <c r="K9003" s="153"/>
    </row>
    <row r="9004" spans="11:11" x14ac:dyDescent="0.15">
      <c r="K9004" s="153"/>
    </row>
    <row r="9005" spans="11:11" x14ac:dyDescent="0.15">
      <c r="K9005" s="153"/>
    </row>
    <row r="9006" spans="11:11" x14ac:dyDescent="0.15">
      <c r="K9006" s="153"/>
    </row>
    <row r="9007" spans="11:11" x14ac:dyDescent="0.15">
      <c r="K9007" s="153"/>
    </row>
    <row r="9008" spans="11:11" x14ac:dyDescent="0.15">
      <c r="K9008" s="153"/>
    </row>
    <row r="9009" spans="11:11" x14ac:dyDescent="0.15">
      <c r="K9009" s="153"/>
    </row>
    <row r="9010" spans="11:11" x14ac:dyDescent="0.15">
      <c r="K9010" s="153"/>
    </row>
    <row r="9011" spans="11:11" x14ac:dyDescent="0.15">
      <c r="K9011" s="153"/>
    </row>
    <row r="9012" spans="11:11" x14ac:dyDescent="0.15">
      <c r="K9012" s="153"/>
    </row>
    <row r="9013" spans="11:11" x14ac:dyDescent="0.15">
      <c r="K9013" s="153"/>
    </row>
    <row r="9014" spans="11:11" x14ac:dyDescent="0.15">
      <c r="K9014" s="153"/>
    </row>
    <row r="9015" spans="11:11" x14ac:dyDescent="0.15">
      <c r="K9015" s="153"/>
    </row>
    <row r="9016" spans="11:11" x14ac:dyDescent="0.15">
      <c r="K9016" s="153"/>
    </row>
    <row r="9017" spans="11:11" x14ac:dyDescent="0.15">
      <c r="K9017" s="153"/>
    </row>
    <row r="9018" spans="11:11" x14ac:dyDescent="0.15">
      <c r="K9018" s="153"/>
    </row>
    <row r="9019" spans="11:11" x14ac:dyDescent="0.15">
      <c r="K9019" s="153"/>
    </row>
    <row r="9020" spans="11:11" x14ac:dyDescent="0.15">
      <c r="K9020" s="153"/>
    </row>
    <row r="9021" spans="11:11" x14ac:dyDescent="0.15">
      <c r="K9021" s="153"/>
    </row>
    <row r="9022" spans="11:11" x14ac:dyDescent="0.15">
      <c r="K9022" s="153"/>
    </row>
    <row r="9023" spans="11:11" x14ac:dyDescent="0.15">
      <c r="K9023" s="153"/>
    </row>
    <row r="9024" spans="11:11" x14ac:dyDescent="0.15">
      <c r="K9024" s="153"/>
    </row>
    <row r="9025" spans="11:11" x14ac:dyDescent="0.15">
      <c r="K9025" s="153"/>
    </row>
    <row r="9026" spans="11:11" x14ac:dyDescent="0.15">
      <c r="K9026" s="153"/>
    </row>
    <row r="9027" spans="11:11" x14ac:dyDescent="0.15">
      <c r="K9027" s="153"/>
    </row>
    <row r="9028" spans="11:11" x14ac:dyDescent="0.15">
      <c r="K9028" s="153"/>
    </row>
    <row r="9029" spans="11:11" x14ac:dyDescent="0.15">
      <c r="K9029" s="153"/>
    </row>
    <row r="9030" spans="11:11" x14ac:dyDescent="0.15">
      <c r="K9030" s="153"/>
    </row>
    <row r="9031" spans="11:11" x14ac:dyDescent="0.15">
      <c r="K9031" s="153"/>
    </row>
    <row r="9032" spans="11:11" x14ac:dyDescent="0.15">
      <c r="K9032" s="153"/>
    </row>
    <row r="9033" spans="11:11" x14ac:dyDescent="0.15">
      <c r="K9033" s="153"/>
    </row>
    <row r="9034" spans="11:11" x14ac:dyDescent="0.15">
      <c r="K9034" s="153"/>
    </row>
    <row r="9035" spans="11:11" x14ac:dyDescent="0.15">
      <c r="K9035" s="153"/>
    </row>
    <row r="9036" spans="11:11" x14ac:dyDescent="0.15">
      <c r="K9036" s="153"/>
    </row>
    <row r="9037" spans="11:11" x14ac:dyDescent="0.15">
      <c r="K9037" s="153"/>
    </row>
    <row r="9038" spans="11:11" x14ac:dyDescent="0.15">
      <c r="K9038" s="153"/>
    </row>
    <row r="9039" spans="11:11" x14ac:dyDescent="0.15">
      <c r="K9039" s="153"/>
    </row>
    <row r="9040" spans="11:11" x14ac:dyDescent="0.15">
      <c r="K9040" s="153"/>
    </row>
    <row r="9041" spans="11:11" x14ac:dyDescent="0.15">
      <c r="K9041" s="153"/>
    </row>
    <row r="9042" spans="11:11" x14ac:dyDescent="0.15">
      <c r="K9042" s="153"/>
    </row>
    <row r="9043" spans="11:11" x14ac:dyDescent="0.15">
      <c r="K9043" s="153"/>
    </row>
    <row r="9044" spans="11:11" x14ac:dyDescent="0.15">
      <c r="K9044" s="153"/>
    </row>
    <row r="9045" spans="11:11" x14ac:dyDescent="0.15">
      <c r="K9045" s="153"/>
    </row>
    <row r="9046" spans="11:11" x14ac:dyDescent="0.15">
      <c r="K9046" s="153"/>
    </row>
    <row r="9047" spans="11:11" x14ac:dyDescent="0.15">
      <c r="K9047" s="153"/>
    </row>
    <row r="9048" spans="11:11" x14ac:dyDescent="0.15">
      <c r="K9048" s="153"/>
    </row>
    <row r="9049" spans="11:11" x14ac:dyDescent="0.15">
      <c r="K9049" s="153"/>
    </row>
    <row r="9050" spans="11:11" x14ac:dyDescent="0.15">
      <c r="K9050" s="153"/>
    </row>
    <row r="9051" spans="11:11" x14ac:dyDescent="0.15">
      <c r="K9051" s="153"/>
    </row>
    <row r="9052" spans="11:11" x14ac:dyDescent="0.15">
      <c r="K9052" s="153"/>
    </row>
    <row r="9053" spans="11:11" x14ac:dyDescent="0.15">
      <c r="K9053" s="153"/>
    </row>
    <row r="9054" spans="11:11" x14ac:dyDescent="0.15">
      <c r="K9054" s="153"/>
    </row>
    <row r="9055" spans="11:11" x14ac:dyDescent="0.15">
      <c r="K9055" s="153"/>
    </row>
    <row r="9056" spans="11:11" x14ac:dyDescent="0.15">
      <c r="K9056" s="153"/>
    </row>
    <row r="9057" spans="11:11" x14ac:dyDescent="0.15">
      <c r="K9057" s="153"/>
    </row>
    <row r="9058" spans="11:11" x14ac:dyDescent="0.15">
      <c r="K9058" s="153"/>
    </row>
    <row r="9059" spans="11:11" x14ac:dyDescent="0.15">
      <c r="K9059" s="153"/>
    </row>
    <row r="9060" spans="11:11" x14ac:dyDescent="0.15">
      <c r="K9060" s="153"/>
    </row>
    <row r="9061" spans="11:11" x14ac:dyDescent="0.15">
      <c r="K9061" s="153"/>
    </row>
    <row r="9062" spans="11:11" x14ac:dyDescent="0.15">
      <c r="K9062" s="153"/>
    </row>
    <row r="9063" spans="11:11" x14ac:dyDescent="0.15">
      <c r="K9063" s="153"/>
    </row>
    <row r="9064" spans="11:11" x14ac:dyDescent="0.15">
      <c r="K9064" s="153"/>
    </row>
    <row r="9065" spans="11:11" x14ac:dyDescent="0.15">
      <c r="K9065" s="153"/>
    </row>
    <row r="9066" spans="11:11" x14ac:dyDescent="0.15">
      <c r="K9066" s="153"/>
    </row>
    <row r="9067" spans="11:11" x14ac:dyDescent="0.15">
      <c r="K9067" s="153"/>
    </row>
    <row r="9068" spans="11:11" x14ac:dyDescent="0.15">
      <c r="K9068" s="153"/>
    </row>
    <row r="9069" spans="11:11" x14ac:dyDescent="0.15">
      <c r="K9069" s="153"/>
    </row>
    <row r="9070" spans="11:11" x14ac:dyDescent="0.15">
      <c r="K9070" s="153"/>
    </row>
    <row r="9071" spans="11:11" x14ac:dyDescent="0.15">
      <c r="K9071" s="153"/>
    </row>
    <row r="9072" spans="11:11" x14ac:dyDescent="0.15">
      <c r="K9072" s="153"/>
    </row>
    <row r="9073" spans="11:11" x14ac:dyDescent="0.15">
      <c r="K9073" s="153"/>
    </row>
    <row r="9074" spans="11:11" x14ac:dyDescent="0.15">
      <c r="K9074" s="153"/>
    </row>
    <row r="9075" spans="11:11" x14ac:dyDescent="0.15">
      <c r="K9075" s="153"/>
    </row>
    <row r="9076" spans="11:11" x14ac:dyDescent="0.15">
      <c r="K9076" s="153"/>
    </row>
    <row r="9077" spans="11:11" x14ac:dyDescent="0.15">
      <c r="K9077" s="153"/>
    </row>
    <row r="9078" spans="11:11" x14ac:dyDescent="0.15">
      <c r="K9078" s="153"/>
    </row>
    <row r="9079" spans="11:11" x14ac:dyDescent="0.15">
      <c r="K9079" s="153"/>
    </row>
    <row r="9080" spans="11:11" x14ac:dyDescent="0.15">
      <c r="K9080" s="153"/>
    </row>
    <row r="9081" spans="11:11" x14ac:dyDescent="0.15">
      <c r="K9081" s="153"/>
    </row>
    <row r="9082" spans="11:11" x14ac:dyDescent="0.15">
      <c r="K9082" s="153"/>
    </row>
    <row r="9083" spans="11:11" x14ac:dyDescent="0.15">
      <c r="K9083" s="153"/>
    </row>
    <row r="9084" spans="11:11" x14ac:dyDescent="0.15">
      <c r="K9084" s="153"/>
    </row>
    <row r="9085" spans="11:11" x14ac:dyDescent="0.15">
      <c r="K9085" s="153"/>
    </row>
    <row r="9086" spans="11:11" x14ac:dyDescent="0.15">
      <c r="K9086" s="153"/>
    </row>
    <row r="9087" spans="11:11" x14ac:dyDescent="0.15">
      <c r="K9087" s="153"/>
    </row>
    <row r="9088" spans="11:11" x14ac:dyDescent="0.15">
      <c r="K9088" s="153"/>
    </row>
    <row r="9089" spans="11:11" x14ac:dyDescent="0.15">
      <c r="K9089" s="153"/>
    </row>
    <row r="9090" spans="11:11" x14ac:dyDescent="0.15">
      <c r="K9090" s="153"/>
    </row>
    <row r="9091" spans="11:11" x14ac:dyDescent="0.15">
      <c r="K9091" s="153"/>
    </row>
    <row r="9092" spans="11:11" x14ac:dyDescent="0.15">
      <c r="K9092" s="153"/>
    </row>
    <row r="9093" spans="11:11" x14ac:dyDescent="0.15">
      <c r="K9093" s="153"/>
    </row>
    <row r="9094" spans="11:11" x14ac:dyDescent="0.15">
      <c r="K9094" s="153"/>
    </row>
    <row r="9095" spans="11:11" x14ac:dyDescent="0.15">
      <c r="K9095" s="153"/>
    </row>
    <row r="9096" spans="11:11" x14ac:dyDescent="0.15">
      <c r="K9096" s="153"/>
    </row>
    <row r="9097" spans="11:11" x14ac:dyDescent="0.15">
      <c r="K9097" s="153"/>
    </row>
    <row r="9098" spans="11:11" x14ac:dyDescent="0.15">
      <c r="K9098" s="153"/>
    </row>
    <row r="9099" spans="11:11" x14ac:dyDescent="0.15">
      <c r="K9099" s="153"/>
    </row>
    <row r="9100" spans="11:11" x14ac:dyDescent="0.15">
      <c r="K9100" s="153"/>
    </row>
    <row r="9101" spans="11:11" x14ac:dyDescent="0.15">
      <c r="K9101" s="153"/>
    </row>
    <row r="9102" spans="11:11" x14ac:dyDescent="0.15">
      <c r="K9102" s="153"/>
    </row>
    <row r="9103" spans="11:11" x14ac:dyDescent="0.15">
      <c r="K9103" s="153"/>
    </row>
    <row r="9104" spans="11:11" x14ac:dyDescent="0.15">
      <c r="K9104" s="153"/>
    </row>
    <row r="9105" spans="11:11" x14ac:dyDescent="0.15">
      <c r="K9105" s="153"/>
    </row>
    <row r="9106" spans="11:11" x14ac:dyDescent="0.15">
      <c r="K9106" s="153"/>
    </row>
    <row r="9107" spans="11:11" x14ac:dyDescent="0.15">
      <c r="K9107" s="153"/>
    </row>
    <row r="9108" spans="11:11" x14ac:dyDescent="0.15">
      <c r="K9108" s="153"/>
    </row>
    <row r="9109" spans="11:11" x14ac:dyDescent="0.15">
      <c r="K9109" s="153"/>
    </row>
    <row r="9110" spans="11:11" x14ac:dyDescent="0.15">
      <c r="K9110" s="153"/>
    </row>
    <row r="9111" spans="11:11" x14ac:dyDescent="0.15">
      <c r="K9111" s="153"/>
    </row>
    <row r="9112" spans="11:11" x14ac:dyDescent="0.15">
      <c r="K9112" s="153"/>
    </row>
    <row r="9113" spans="11:11" x14ac:dyDescent="0.15">
      <c r="K9113" s="153"/>
    </row>
    <row r="9114" spans="11:11" x14ac:dyDescent="0.15">
      <c r="K9114" s="153"/>
    </row>
    <row r="9115" spans="11:11" x14ac:dyDescent="0.15">
      <c r="K9115" s="153"/>
    </row>
    <row r="9116" spans="11:11" x14ac:dyDescent="0.15">
      <c r="K9116" s="153"/>
    </row>
    <row r="9117" spans="11:11" x14ac:dyDescent="0.15">
      <c r="K9117" s="153"/>
    </row>
    <row r="9118" spans="11:11" x14ac:dyDescent="0.15">
      <c r="K9118" s="153"/>
    </row>
    <row r="9119" spans="11:11" x14ac:dyDescent="0.15">
      <c r="K9119" s="153"/>
    </row>
    <row r="9120" spans="11:11" x14ac:dyDescent="0.15">
      <c r="K9120" s="153"/>
    </row>
    <row r="9121" spans="11:11" x14ac:dyDescent="0.15">
      <c r="K9121" s="153"/>
    </row>
    <row r="9122" spans="11:11" x14ac:dyDescent="0.15">
      <c r="K9122" s="153"/>
    </row>
    <row r="9123" spans="11:11" x14ac:dyDescent="0.15">
      <c r="K9123" s="153"/>
    </row>
    <row r="9124" spans="11:11" x14ac:dyDescent="0.15">
      <c r="K9124" s="153"/>
    </row>
    <row r="9125" spans="11:11" x14ac:dyDescent="0.15">
      <c r="K9125" s="153"/>
    </row>
    <row r="9126" spans="11:11" x14ac:dyDescent="0.15">
      <c r="K9126" s="153"/>
    </row>
    <row r="9127" spans="11:11" x14ac:dyDescent="0.15">
      <c r="K9127" s="153"/>
    </row>
    <row r="9128" spans="11:11" x14ac:dyDescent="0.15">
      <c r="K9128" s="153"/>
    </row>
    <row r="9129" spans="11:11" x14ac:dyDescent="0.15">
      <c r="K9129" s="153"/>
    </row>
    <row r="9130" spans="11:11" x14ac:dyDescent="0.15">
      <c r="K9130" s="153"/>
    </row>
    <row r="9131" spans="11:11" x14ac:dyDescent="0.15">
      <c r="K9131" s="153"/>
    </row>
    <row r="9132" spans="11:11" x14ac:dyDescent="0.15">
      <c r="K9132" s="153"/>
    </row>
    <row r="9133" spans="11:11" x14ac:dyDescent="0.15">
      <c r="K9133" s="153"/>
    </row>
    <row r="9134" spans="11:11" x14ac:dyDescent="0.15">
      <c r="K9134" s="153"/>
    </row>
    <row r="9135" spans="11:11" x14ac:dyDescent="0.15">
      <c r="K9135" s="153"/>
    </row>
    <row r="9136" spans="11:11" x14ac:dyDescent="0.15">
      <c r="K9136" s="153"/>
    </row>
    <row r="9137" spans="11:11" x14ac:dyDescent="0.15">
      <c r="K9137" s="153"/>
    </row>
    <row r="9138" spans="11:11" x14ac:dyDescent="0.15">
      <c r="K9138" s="153"/>
    </row>
    <row r="9139" spans="11:11" x14ac:dyDescent="0.15">
      <c r="K9139" s="153"/>
    </row>
    <row r="9140" spans="11:11" x14ac:dyDescent="0.15">
      <c r="K9140" s="153"/>
    </row>
    <row r="9141" spans="11:11" x14ac:dyDescent="0.15">
      <c r="K9141" s="153"/>
    </row>
    <row r="9142" spans="11:11" x14ac:dyDescent="0.15">
      <c r="K9142" s="153"/>
    </row>
    <row r="9143" spans="11:11" x14ac:dyDescent="0.15">
      <c r="K9143" s="153"/>
    </row>
    <row r="9144" spans="11:11" x14ac:dyDescent="0.15">
      <c r="K9144" s="153"/>
    </row>
    <row r="9145" spans="11:11" x14ac:dyDescent="0.15">
      <c r="K9145" s="153"/>
    </row>
    <row r="9146" spans="11:11" x14ac:dyDescent="0.15">
      <c r="K9146" s="153"/>
    </row>
    <row r="9147" spans="11:11" x14ac:dyDescent="0.15">
      <c r="K9147" s="153"/>
    </row>
    <row r="9148" spans="11:11" x14ac:dyDescent="0.15">
      <c r="K9148" s="153"/>
    </row>
    <row r="9149" spans="11:11" x14ac:dyDescent="0.15">
      <c r="K9149" s="153"/>
    </row>
    <row r="9150" spans="11:11" x14ac:dyDescent="0.15">
      <c r="K9150" s="153"/>
    </row>
    <row r="9151" spans="11:11" x14ac:dyDescent="0.15">
      <c r="K9151" s="153"/>
    </row>
    <row r="9152" spans="11:11" x14ac:dyDescent="0.15">
      <c r="K9152" s="153"/>
    </row>
    <row r="9153" spans="11:11" x14ac:dyDescent="0.15">
      <c r="K9153" s="153"/>
    </row>
    <row r="9154" spans="11:11" x14ac:dyDescent="0.15">
      <c r="K9154" s="153"/>
    </row>
    <row r="9155" spans="11:11" x14ac:dyDescent="0.15">
      <c r="K9155" s="153"/>
    </row>
    <row r="9156" spans="11:11" x14ac:dyDescent="0.15">
      <c r="K9156" s="153"/>
    </row>
    <row r="9157" spans="11:11" x14ac:dyDescent="0.15">
      <c r="K9157" s="153"/>
    </row>
    <row r="9158" spans="11:11" x14ac:dyDescent="0.15">
      <c r="K9158" s="153"/>
    </row>
    <row r="9159" spans="11:11" x14ac:dyDescent="0.15">
      <c r="K9159" s="153"/>
    </row>
    <row r="9160" spans="11:11" x14ac:dyDescent="0.15">
      <c r="K9160" s="153"/>
    </row>
    <row r="9161" spans="11:11" x14ac:dyDescent="0.15">
      <c r="K9161" s="153"/>
    </row>
    <row r="9162" spans="11:11" x14ac:dyDescent="0.15">
      <c r="K9162" s="153"/>
    </row>
    <row r="9163" spans="11:11" x14ac:dyDescent="0.15">
      <c r="K9163" s="153"/>
    </row>
    <row r="9164" spans="11:11" x14ac:dyDescent="0.15">
      <c r="K9164" s="153"/>
    </row>
    <row r="9165" spans="11:11" x14ac:dyDescent="0.15">
      <c r="K9165" s="153"/>
    </row>
    <row r="9166" spans="11:11" x14ac:dyDescent="0.15">
      <c r="K9166" s="153"/>
    </row>
    <row r="9167" spans="11:11" x14ac:dyDescent="0.15">
      <c r="K9167" s="153"/>
    </row>
    <row r="9168" spans="11:11" x14ac:dyDescent="0.15">
      <c r="K9168" s="153"/>
    </row>
    <row r="9169" spans="11:11" x14ac:dyDescent="0.15">
      <c r="K9169" s="153"/>
    </row>
    <row r="9170" spans="11:11" x14ac:dyDescent="0.15">
      <c r="K9170" s="153"/>
    </row>
    <row r="9171" spans="11:11" x14ac:dyDescent="0.15">
      <c r="K9171" s="153"/>
    </row>
    <row r="9172" spans="11:11" x14ac:dyDescent="0.15">
      <c r="K9172" s="153"/>
    </row>
    <row r="9173" spans="11:11" x14ac:dyDescent="0.15">
      <c r="K9173" s="153"/>
    </row>
    <row r="9174" spans="11:11" x14ac:dyDescent="0.15">
      <c r="K9174" s="153"/>
    </row>
    <row r="9175" spans="11:11" x14ac:dyDescent="0.15">
      <c r="K9175" s="153"/>
    </row>
    <row r="9176" spans="11:11" x14ac:dyDescent="0.15">
      <c r="K9176" s="153"/>
    </row>
    <row r="9177" spans="11:11" x14ac:dyDescent="0.15">
      <c r="K9177" s="153"/>
    </row>
    <row r="9178" spans="11:11" x14ac:dyDescent="0.15">
      <c r="K9178" s="153"/>
    </row>
    <row r="9179" spans="11:11" x14ac:dyDescent="0.15">
      <c r="K9179" s="153"/>
    </row>
    <row r="9180" spans="11:11" x14ac:dyDescent="0.15">
      <c r="K9180" s="153"/>
    </row>
    <row r="9181" spans="11:11" x14ac:dyDescent="0.15">
      <c r="K9181" s="153"/>
    </row>
    <row r="9182" spans="11:11" x14ac:dyDescent="0.15">
      <c r="K9182" s="153"/>
    </row>
    <row r="9183" spans="11:11" x14ac:dyDescent="0.15">
      <c r="K9183" s="153"/>
    </row>
    <row r="9184" spans="11:11" x14ac:dyDescent="0.15">
      <c r="K9184" s="153"/>
    </row>
    <row r="9185" spans="11:11" x14ac:dyDescent="0.15">
      <c r="K9185" s="153"/>
    </row>
    <row r="9186" spans="11:11" x14ac:dyDescent="0.15">
      <c r="K9186" s="153"/>
    </row>
    <row r="9187" spans="11:11" x14ac:dyDescent="0.15">
      <c r="K9187" s="153"/>
    </row>
    <row r="9188" spans="11:11" x14ac:dyDescent="0.15">
      <c r="K9188" s="153"/>
    </row>
    <row r="9189" spans="11:11" x14ac:dyDescent="0.15">
      <c r="K9189" s="153"/>
    </row>
    <row r="9190" spans="11:11" x14ac:dyDescent="0.15">
      <c r="K9190" s="153"/>
    </row>
    <row r="9191" spans="11:11" x14ac:dyDescent="0.15">
      <c r="K9191" s="153"/>
    </row>
    <row r="9192" spans="11:11" x14ac:dyDescent="0.15">
      <c r="K9192" s="153"/>
    </row>
    <row r="9193" spans="11:11" x14ac:dyDescent="0.15">
      <c r="K9193" s="153"/>
    </row>
    <row r="9194" spans="11:11" x14ac:dyDescent="0.15">
      <c r="K9194" s="153"/>
    </row>
    <row r="9195" spans="11:11" x14ac:dyDescent="0.15">
      <c r="K9195" s="153"/>
    </row>
    <row r="9196" spans="11:11" x14ac:dyDescent="0.15">
      <c r="K9196" s="153"/>
    </row>
    <row r="9197" spans="11:11" x14ac:dyDescent="0.15">
      <c r="K9197" s="153"/>
    </row>
    <row r="9198" spans="11:11" x14ac:dyDescent="0.15">
      <c r="K9198" s="153"/>
    </row>
    <row r="9199" spans="11:11" x14ac:dyDescent="0.15">
      <c r="K9199" s="153"/>
    </row>
    <row r="9200" spans="11:11" x14ac:dyDescent="0.15">
      <c r="K9200" s="153"/>
    </row>
    <row r="9201" spans="11:11" x14ac:dyDescent="0.15">
      <c r="K9201" s="153"/>
    </row>
    <row r="9202" spans="11:11" x14ac:dyDescent="0.15">
      <c r="K9202" s="153"/>
    </row>
    <row r="9203" spans="11:11" x14ac:dyDescent="0.15">
      <c r="K9203" s="153"/>
    </row>
    <row r="9204" spans="11:11" x14ac:dyDescent="0.15">
      <c r="K9204" s="153"/>
    </row>
    <row r="9205" spans="11:11" x14ac:dyDescent="0.15">
      <c r="K9205" s="153"/>
    </row>
    <row r="9206" spans="11:11" x14ac:dyDescent="0.15">
      <c r="K9206" s="153"/>
    </row>
    <row r="9207" spans="11:11" x14ac:dyDescent="0.15">
      <c r="K9207" s="153"/>
    </row>
    <row r="9208" spans="11:11" x14ac:dyDescent="0.15">
      <c r="K9208" s="153"/>
    </row>
    <row r="9209" spans="11:11" x14ac:dyDescent="0.15">
      <c r="K9209" s="153"/>
    </row>
    <row r="9210" spans="11:11" x14ac:dyDescent="0.15">
      <c r="K9210" s="153"/>
    </row>
    <row r="9211" spans="11:11" x14ac:dyDescent="0.15">
      <c r="K9211" s="153"/>
    </row>
    <row r="9212" spans="11:11" x14ac:dyDescent="0.15">
      <c r="K9212" s="153"/>
    </row>
    <row r="9213" spans="11:11" x14ac:dyDescent="0.15">
      <c r="K9213" s="153"/>
    </row>
    <row r="9214" spans="11:11" x14ac:dyDescent="0.15">
      <c r="K9214" s="153"/>
    </row>
    <row r="9215" spans="11:11" x14ac:dyDescent="0.15">
      <c r="K9215" s="153"/>
    </row>
    <row r="9216" spans="11:11" x14ac:dyDescent="0.15">
      <c r="K9216" s="153"/>
    </row>
    <row r="9217" spans="11:11" x14ac:dyDescent="0.15">
      <c r="K9217" s="153"/>
    </row>
    <row r="9218" spans="11:11" x14ac:dyDescent="0.15">
      <c r="K9218" s="153"/>
    </row>
    <row r="9219" spans="11:11" x14ac:dyDescent="0.15">
      <c r="K9219" s="153"/>
    </row>
    <row r="9220" spans="11:11" x14ac:dyDescent="0.15">
      <c r="K9220" s="153"/>
    </row>
    <row r="9221" spans="11:11" x14ac:dyDescent="0.15">
      <c r="K9221" s="153"/>
    </row>
    <row r="9222" spans="11:11" x14ac:dyDescent="0.15">
      <c r="K9222" s="153"/>
    </row>
    <row r="9223" spans="11:11" x14ac:dyDescent="0.15">
      <c r="K9223" s="153"/>
    </row>
    <row r="9224" spans="11:11" x14ac:dyDescent="0.15">
      <c r="K9224" s="153"/>
    </row>
    <row r="9225" spans="11:11" x14ac:dyDescent="0.15">
      <c r="K9225" s="153"/>
    </row>
    <row r="9226" spans="11:11" x14ac:dyDescent="0.15">
      <c r="K9226" s="153"/>
    </row>
    <row r="9227" spans="11:11" x14ac:dyDescent="0.15">
      <c r="K9227" s="153"/>
    </row>
    <row r="9228" spans="11:11" x14ac:dyDescent="0.15">
      <c r="K9228" s="153"/>
    </row>
    <row r="9229" spans="11:11" x14ac:dyDescent="0.15">
      <c r="K9229" s="153"/>
    </row>
    <row r="9230" spans="11:11" x14ac:dyDescent="0.15">
      <c r="K9230" s="153"/>
    </row>
    <row r="9231" spans="11:11" x14ac:dyDescent="0.15">
      <c r="K9231" s="153"/>
    </row>
    <row r="9232" spans="11:11" x14ac:dyDescent="0.15">
      <c r="K9232" s="153"/>
    </row>
    <row r="9233" spans="11:11" x14ac:dyDescent="0.15">
      <c r="K9233" s="153"/>
    </row>
    <row r="9234" spans="11:11" x14ac:dyDescent="0.15">
      <c r="K9234" s="153"/>
    </row>
    <row r="9235" spans="11:11" x14ac:dyDescent="0.15">
      <c r="K9235" s="153"/>
    </row>
    <row r="9236" spans="11:11" x14ac:dyDescent="0.15">
      <c r="K9236" s="153"/>
    </row>
    <row r="9237" spans="11:11" x14ac:dyDescent="0.15">
      <c r="K9237" s="153"/>
    </row>
    <row r="9238" spans="11:11" x14ac:dyDescent="0.15">
      <c r="K9238" s="153"/>
    </row>
    <row r="9239" spans="11:11" x14ac:dyDescent="0.15">
      <c r="K9239" s="153"/>
    </row>
    <row r="9240" spans="11:11" x14ac:dyDescent="0.15">
      <c r="K9240" s="153"/>
    </row>
    <row r="9241" spans="11:11" x14ac:dyDescent="0.15">
      <c r="K9241" s="153"/>
    </row>
    <row r="9242" spans="11:11" x14ac:dyDescent="0.15">
      <c r="K9242" s="153"/>
    </row>
    <row r="9243" spans="11:11" x14ac:dyDescent="0.15">
      <c r="K9243" s="153"/>
    </row>
    <row r="9244" spans="11:11" x14ac:dyDescent="0.15">
      <c r="K9244" s="153"/>
    </row>
    <row r="9245" spans="11:11" x14ac:dyDescent="0.15">
      <c r="K9245" s="153"/>
    </row>
    <row r="9246" spans="11:11" x14ac:dyDescent="0.15">
      <c r="K9246" s="153"/>
    </row>
    <row r="9247" spans="11:11" x14ac:dyDescent="0.15">
      <c r="K9247" s="153"/>
    </row>
    <row r="9248" spans="11:11" x14ac:dyDescent="0.15">
      <c r="K9248" s="153"/>
    </row>
    <row r="9249" spans="11:11" x14ac:dyDescent="0.15">
      <c r="K9249" s="153"/>
    </row>
    <row r="9250" spans="11:11" x14ac:dyDescent="0.15">
      <c r="K9250" s="153"/>
    </row>
    <row r="9251" spans="11:11" x14ac:dyDescent="0.15">
      <c r="K9251" s="153"/>
    </row>
    <row r="9252" spans="11:11" x14ac:dyDescent="0.15">
      <c r="K9252" s="153"/>
    </row>
    <row r="9253" spans="11:11" x14ac:dyDescent="0.15">
      <c r="K9253" s="153"/>
    </row>
    <row r="9254" spans="11:11" x14ac:dyDescent="0.15">
      <c r="K9254" s="153"/>
    </row>
    <row r="9255" spans="11:11" x14ac:dyDescent="0.15">
      <c r="K9255" s="153"/>
    </row>
    <row r="9256" spans="11:11" x14ac:dyDescent="0.15">
      <c r="K9256" s="153"/>
    </row>
    <row r="9257" spans="11:11" x14ac:dyDescent="0.15">
      <c r="K9257" s="153"/>
    </row>
    <row r="9258" spans="11:11" x14ac:dyDescent="0.15">
      <c r="K9258" s="153"/>
    </row>
    <row r="9259" spans="11:11" x14ac:dyDescent="0.15">
      <c r="K9259" s="153"/>
    </row>
    <row r="9260" spans="11:11" x14ac:dyDescent="0.15">
      <c r="K9260" s="153"/>
    </row>
    <row r="9261" spans="11:11" x14ac:dyDescent="0.15">
      <c r="K9261" s="153"/>
    </row>
    <row r="9262" spans="11:11" x14ac:dyDescent="0.15">
      <c r="K9262" s="153"/>
    </row>
    <row r="9263" spans="11:11" x14ac:dyDescent="0.15">
      <c r="K9263" s="153"/>
    </row>
    <row r="9264" spans="11:11" x14ac:dyDescent="0.15">
      <c r="K9264" s="153"/>
    </row>
    <row r="9265" spans="11:11" x14ac:dyDescent="0.15">
      <c r="K9265" s="153"/>
    </row>
    <row r="9266" spans="11:11" x14ac:dyDescent="0.15">
      <c r="K9266" s="153"/>
    </row>
    <row r="9267" spans="11:11" x14ac:dyDescent="0.15">
      <c r="K9267" s="153"/>
    </row>
    <row r="9268" spans="11:11" x14ac:dyDescent="0.15">
      <c r="K9268" s="153"/>
    </row>
    <row r="9269" spans="11:11" x14ac:dyDescent="0.15">
      <c r="K9269" s="153"/>
    </row>
    <row r="9270" spans="11:11" x14ac:dyDescent="0.15">
      <c r="K9270" s="153"/>
    </row>
    <row r="9271" spans="11:11" x14ac:dyDescent="0.15">
      <c r="K9271" s="153"/>
    </row>
    <row r="9272" spans="11:11" x14ac:dyDescent="0.15">
      <c r="K9272" s="153"/>
    </row>
    <row r="9273" spans="11:11" x14ac:dyDescent="0.15">
      <c r="K9273" s="153"/>
    </row>
    <row r="9274" spans="11:11" x14ac:dyDescent="0.15">
      <c r="K9274" s="153"/>
    </row>
    <row r="9275" spans="11:11" x14ac:dyDescent="0.15">
      <c r="K9275" s="153"/>
    </row>
    <row r="9276" spans="11:11" x14ac:dyDescent="0.15">
      <c r="K9276" s="153"/>
    </row>
    <row r="9277" spans="11:11" x14ac:dyDescent="0.15">
      <c r="K9277" s="153"/>
    </row>
    <row r="9278" spans="11:11" x14ac:dyDescent="0.15">
      <c r="K9278" s="153"/>
    </row>
    <row r="9279" spans="11:11" x14ac:dyDescent="0.15">
      <c r="K9279" s="153"/>
    </row>
    <row r="9280" spans="11:11" x14ac:dyDescent="0.15">
      <c r="K9280" s="153"/>
    </row>
    <row r="9281" spans="11:11" x14ac:dyDescent="0.15">
      <c r="K9281" s="153"/>
    </row>
    <row r="9282" spans="11:11" x14ac:dyDescent="0.15">
      <c r="K9282" s="153"/>
    </row>
    <row r="9283" spans="11:11" x14ac:dyDescent="0.15">
      <c r="K9283" s="153"/>
    </row>
    <row r="9284" spans="11:11" x14ac:dyDescent="0.15">
      <c r="K9284" s="153"/>
    </row>
    <row r="9285" spans="11:11" x14ac:dyDescent="0.15">
      <c r="K9285" s="153"/>
    </row>
    <row r="9286" spans="11:11" x14ac:dyDescent="0.15">
      <c r="K9286" s="153"/>
    </row>
    <row r="9287" spans="11:11" x14ac:dyDescent="0.15">
      <c r="K9287" s="153"/>
    </row>
    <row r="9288" spans="11:11" x14ac:dyDescent="0.15">
      <c r="K9288" s="153"/>
    </row>
    <row r="9289" spans="11:11" x14ac:dyDescent="0.15">
      <c r="K9289" s="153"/>
    </row>
    <row r="9290" spans="11:11" x14ac:dyDescent="0.15">
      <c r="K9290" s="153"/>
    </row>
    <row r="9291" spans="11:11" x14ac:dyDescent="0.15">
      <c r="K9291" s="153"/>
    </row>
    <row r="9292" spans="11:11" x14ac:dyDescent="0.15">
      <c r="K9292" s="153"/>
    </row>
    <row r="9293" spans="11:11" x14ac:dyDescent="0.15">
      <c r="K9293" s="153"/>
    </row>
    <row r="9294" spans="11:11" x14ac:dyDescent="0.15">
      <c r="K9294" s="153"/>
    </row>
    <row r="9295" spans="11:11" x14ac:dyDescent="0.15">
      <c r="K9295" s="153"/>
    </row>
    <row r="9296" spans="11:11" x14ac:dyDescent="0.15">
      <c r="K9296" s="153"/>
    </row>
    <row r="9297" spans="11:11" x14ac:dyDescent="0.15">
      <c r="K9297" s="153"/>
    </row>
    <row r="9298" spans="11:11" x14ac:dyDescent="0.15">
      <c r="K9298" s="153"/>
    </row>
    <row r="9299" spans="11:11" x14ac:dyDescent="0.15">
      <c r="K9299" s="153"/>
    </row>
    <row r="9300" spans="11:11" x14ac:dyDescent="0.15">
      <c r="K9300" s="153"/>
    </row>
    <row r="9301" spans="11:11" x14ac:dyDescent="0.15">
      <c r="K9301" s="153"/>
    </row>
    <row r="9302" spans="11:11" x14ac:dyDescent="0.15">
      <c r="K9302" s="153"/>
    </row>
    <row r="9303" spans="11:11" x14ac:dyDescent="0.15">
      <c r="K9303" s="153"/>
    </row>
    <row r="9304" spans="11:11" x14ac:dyDescent="0.15">
      <c r="K9304" s="153"/>
    </row>
    <row r="9305" spans="11:11" x14ac:dyDescent="0.15">
      <c r="K9305" s="153"/>
    </row>
    <row r="9306" spans="11:11" x14ac:dyDescent="0.15">
      <c r="K9306" s="153"/>
    </row>
    <row r="9307" spans="11:11" x14ac:dyDescent="0.15">
      <c r="K9307" s="153"/>
    </row>
    <row r="9308" spans="11:11" x14ac:dyDescent="0.15">
      <c r="K9308" s="153"/>
    </row>
    <row r="9309" spans="11:11" x14ac:dyDescent="0.15">
      <c r="K9309" s="153"/>
    </row>
    <row r="9310" spans="11:11" x14ac:dyDescent="0.15">
      <c r="K9310" s="153"/>
    </row>
    <row r="9311" spans="11:11" x14ac:dyDescent="0.15">
      <c r="K9311" s="153"/>
    </row>
    <row r="9312" spans="11:11" x14ac:dyDescent="0.15">
      <c r="K9312" s="153"/>
    </row>
    <row r="9313" spans="11:11" x14ac:dyDescent="0.15">
      <c r="K9313" s="153"/>
    </row>
    <row r="9314" spans="11:11" x14ac:dyDescent="0.15">
      <c r="K9314" s="153"/>
    </row>
    <row r="9315" spans="11:11" x14ac:dyDescent="0.15">
      <c r="K9315" s="153"/>
    </row>
    <row r="9316" spans="11:11" x14ac:dyDescent="0.15">
      <c r="K9316" s="153"/>
    </row>
    <row r="9317" spans="11:11" x14ac:dyDescent="0.15">
      <c r="K9317" s="153"/>
    </row>
    <row r="9318" spans="11:11" x14ac:dyDescent="0.15">
      <c r="K9318" s="153"/>
    </row>
    <row r="9319" spans="11:11" x14ac:dyDescent="0.15">
      <c r="K9319" s="153"/>
    </row>
    <row r="9320" spans="11:11" x14ac:dyDescent="0.15">
      <c r="K9320" s="153"/>
    </row>
    <row r="9321" spans="11:11" x14ac:dyDescent="0.15">
      <c r="K9321" s="153"/>
    </row>
    <row r="9322" spans="11:11" x14ac:dyDescent="0.15">
      <c r="K9322" s="153"/>
    </row>
    <row r="9323" spans="11:11" x14ac:dyDescent="0.15">
      <c r="K9323" s="153"/>
    </row>
    <row r="9324" spans="11:11" x14ac:dyDescent="0.15">
      <c r="K9324" s="153"/>
    </row>
    <row r="9325" spans="11:11" x14ac:dyDescent="0.15">
      <c r="K9325" s="153"/>
    </row>
    <row r="9326" spans="11:11" x14ac:dyDescent="0.15">
      <c r="K9326" s="153"/>
    </row>
    <row r="9327" spans="11:11" x14ac:dyDescent="0.15">
      <c r="K9327" s="153"/>
    </row>
    <row r="9328" spans="11:11" x14ac:dyDescent="0.15">
      <c r="K9328" s="153"/>
    </row>
    <row r="9329" spans="11:11" x14ac:dyDescent="0.15">
      <c r="K9329" s="153"/>
    </row>
    <row r="9330" spans="11:11" x14ac:dyDescent="0.15">
      <c r="K9330" s="153"/>
    </row>
    <row r="9331" spans="11:11" x14ac:dyDescent="0.15">
      <c r="K9331" s="153"/>
    </row>
    <row r="9332" spans="11:11" x14ac:dyDescent="0.15">
      <c r="K9332" s="153"/>
    </row>
    <row r="9333" spans="11:11" x14ac:dyDescent="0.15">
      <c r="K9333" s="153"/>
    </row>
    <row r="9334" spans="11:11" x14ac:dyDescent="0.15">
      <c r="K9334" s="153"/>
    </row>
    <row r="9335" spans="11:11" x14ac:dyDescent="0.15">
      <c r="K9335" s="153"/>
    </row>
    <row r="9336" spans="11:11" x14ac:dyDescent="0.15">
      <c r="K9336" s="153"/>
    </row>
    <row r="9337" spans="11:11" x14ac:dyDescent="0.15">
      <c r="K9337" s="153"/>
    </row>
    <row r="9338" spans="11:11" x14ac:dyDescent="0.15">
      <c r="K9338" s="153"/>
    </row>
    <row r="9339" spans="11:11" x14ac:dyDescent="0.15">
      <c r="K9339" s="153"/>
    </row>
    <row r="9340" spans="11:11" x14ac:dyDescent="0.15">
      <c r="K9340" s="153"/>
    </row>
    <row r="9341" spans="11:11" x14ac:dyDescent="0.15">
      <c r="K9341" s="153"/>
    </row>
    <row r="9342" spans="11:11" x14ac:dyDescent="0.15">
      <c r="K9342" s="153"/>
    </row>
    <row r="9343" spans="11:11" x14ac:dyDescent="0.15">
      <c r="K9343" s="153"/>
    </row>
    <row r="9344" spans="11:11" x14ac:dyDescent="0.15">
      <c r="K9344" s="153"/>
    </row>
    <row r="9345" spans="11:11" x14ac:dyDescent="0.15">
      <c r="K9345" s="153"/>
    </row>
    <row r="9346" spans="11:11" x14ac:dyDescent="0.15">
      <c r="K9346" s="153"/>
    </row>
    <row r="9347" spans="11:11" x14ac:dyDescent="0.15">
      <c r="K9347" s="153"/>
    </row>
    <row r="9348" spans="11:11" x14ac:dyDescent="0.15">
      <c r="K9348" s="153"/>
    </row>
    <row r="9349" spans="11:11" x14ac:dyDescent="0.15">
      <c r="K9349" s="153"/>
    </row>
    <row r="9350" spans="11:11" x14ac:dyDescent="0.15">
      <c r="K9350" s="153"/>
    </row>
    <row r="9351" spans="11:11" x14ac:dyDescent="0.15">
      <c r="K9351" s="153"/>
    </row>
    <row r="9352" spans="11:11" x14ac:dyDescent="0.15">
      <c r="K9352" s="153"/>
    </row>
    <row r="9353" spans="11:11" x14ac:dyDescent="0.15">
      <c r="K9353" s="153"/>
    </row>
    <row r="9354" spans="11:11" x14ac:dyDescent="0.15">
      <c r="K9354" s="153"/>
    </row>
    <row r="9355" spans="11:11" x14ac:dyDescent="0.15">
      <c r="K9355" s="153"/>
    </row>
    <row r="9356" spans="11:11" x14ac:dyDescent="0.15">
      <c r="K9356" s="153"/>
    </row>
    <row r="9357" spans="11:11" x14ac:dyDescent="0.15">
      <c r="K9357" s="153"/>
    </row>
    <row r="9358" spans="11:11" x14ac:dyDescent="0.15">
      <c r="K9358" s="153"/>
    </row>
    <row r="9359" spans="11:11" x14ac:dyDescent="0.15">
      <c r="K9359" s="153"/>
    </row>
    <row r="9360" spans="11:11" x14ac:dyDescent="0.15">
      <c r="K9360" s="153"/>
    </row>
    <row r="9361" spans="11:11" x14ac:dyDescent="0.15">
      <c r="K9361" s="153"/>
    </row>
    <row r="9362" spans="11:11" x14ac:dyDescent="0.15">
      <c r="K9362" s="153"/>
    </row>
    <row r="9363" spans="11:11" x14ac:dyDescent="0.15">
      <c r="K9363" s="153"/>
    </row>
    <row r="9364" spans="11:11" x14ac:dyDescent="0.15">
      <c r="K9364" s="153"/>
    </row>
    <row r="9365" spans="11:11" x14ac:dyDescent="0.15">
      <c r="K9365" s="153"/>
    </row>
    <row r="9366" spans="11:11" x14ac:dyDescent="0.15">
      <c r="K9366" s="153"/>
    </row>
    <row r="9367" spans="11:11" x14ac:dyDescent="0.15">
      <c r="K9367" s="153"/>
    </row>
    <row r="9368" spans="11:11" x14ac:dyDescent="0.15">
      <c r="K9368" s="153"/>
    </row>
    <row r="9369" spans="11:11" x14ac:dyDescent="0.15">
      <c r="K9369" s="153"/>
    </row>
    <row r="9370" spans="11:11" x14ac:dyDescent="0.15">
      <c r="K9370" s="153"/>
    </row>
    <row r="9371" spans="11:11" x14ac:dyDescent="0.15">
      <c r="K9371" s="153"/>
    </row>
    <row r="9372" spans="11:11" x14ac:dyDescent="0.15">
      <c r="K9372" s="153"/>
    </row>
    <row r="9373" spans="11:11" x14ac:dyDescent="0.15">
      <c r="K9373" s="153"/>
    </row>
    <row r="9374" spans="11:11" x14ac:dyDescent="0.15">
      <c r="K9374" s="153"/>
    </row>
    <row r="9375" spans="11:11" x14ac:dyDescent="0.15">
      <c r="K9375" s="153"/>
    </row>
    <row r="9376" spans="11:11" x14ac:dyDescent="0.15">
      <c r="K9376" s="153"/>
    </row>
    <row r="9377" spans="11:11" x14ac:dyDescent="0.15">
      <c r="K9377" s="153"/>
    </row>
    <row r="9378" spans="11:11" x14ac:dyDescent="0.15">
      <c r="K9378" s="153"/>
    </row>
    <row r="9379" spans="11:11" x14ac:dyDescent="0.15">
      <c r="K9379" s="153"/>
    </row>
    <row r="9380" spans="11:11" x14ac:dyDescent="0.15">
      <c r="K9380" s="153"/>
    </row>
    <row r="9381" spans="11:11" x14ac:dyDescent="0.15">
      <c r="K9381" s="153"/>
    </row>
    <row r="9382" spans="11:11" x14ac:dyDescent="0.15">
      <c r="K9382" s="153"/>
    </row>
    <row r="9383" spans="11:11" x14ac:dyDescent="0.15">
      <c r="K9383" s="153"/>
    </row>
    <row r="9384" spans="11:11" x14ac:dyDescent="0.15">
      <c r="K9384" s="153"/>
    </row>
    <row r="9385" spans="11:11" x14ac:dyDescent="0.15">
      <c r="K9385" s="153"/>
    </row>
    <row r="9386" spans="11:11" x14ac:dyDescent="0.15">
      <c r="K9386" s="153"/>
    </row>
    <row r="9387" spans="11:11" x14ac:dyDescent="0.15">
      <c r="K9387" s="153"/>
    </row>
    <row r="9388" spans="11:11" x14ac:dyDescent="0.15">
      <c r="K9388" s="153"/>
    </row>
    <row r="9389" spans="11:11" x14ac:dyDescent="0.15">
      <c r="K9389" s="153"/>
    </row>
    <row r="9390" spans="11:11" x14ac:dyDescent="0.15">
      <c r="K9390" s="153"/>
    </row>
    <row r="9391" spans="11:11" x14ac:dyDescent="0.15">
      <c r="K9391" s="153"/>
    </row>
    <row r="9392" spans="11:11" x14ac:dyDescent="0.15">
      <c r="K9392" s="153"/>
    </row>
    <row r="9393" spans="11:11" x14ac:dyDescent="0.15">
      <c r="K9393" s="153"/>
    </row>
    <row r="9394" spans="11:11" x14ac:dyDescent="0.15">
      <c r="K9394" s="153"/>
    </row>
    <row r="9395" spans="11:11" x14ac:dyDescent="0.15">
      <c r="K9395" s="153"/>
    </row>
    <row r="9396" spans="11:11" x14ac:dyDescent="0.15">
      <c r="K9396" s="153"/>
    </row>
    <row r="9397" spans="11:11" x14ac:dyDescent="0.15">
      <c r="K9397" s="153"/>
    </row>
    <row r="9398" spans="11:11" x14ac:dyDescent="0.15">
      <c r="K9398" s="153"/>
    </row>
    <row r="9399" spans="11:11" x14ac:dyDescent="0.15">
      <c r="K9399" s="153"/>
    </row>
    <row r="9400" spans="11:11" x14ac:dyDescent="0.15">
      <c r="K9400" s="153"/>
    </row>
    <row r="9401" spans="11:11" x14ac:dyDescent="0.15">
      <c r="K9401" s="153"/>
    </row>
    <row r="9402" spans="11:11" x14ac:dyDescent="0.15">
      <c r="K9402" s="153"/>
    </row>
    <row r="9403" spans="11:11" x14ac:dyDescent="0.15">
      <c r="K9403" s="153"/>
    </row>
    <row r="9404" spans="11:11" x14ac:dyDescent="0.15">
      <c r="K9404" s="153"/>
    </row>
    <row r="9405" spans="11:11" x14ac:dyDescent="0.15">
      <c r="K9405" s="153"/>
    </row>
    <row r="9406" spans="11:11" x14ac:dyDescent="0.15">
      <c r="K9406" s="153"/>
    </row>
    <row r="9407" spans="11:11" x14ac:dyDescent="0.15">
      <c r="K9407" s="153"/>
    </row>
    <row r="9408" spans="11:11" x14ac:dyDescent="0.15">
      <c r="K9408" s="153"/>
    </row>
    <row r="9409" spans="11:11" x14ac:dyDescent="0.15">
      <c r="K9409" s="153"/>
    </row>
    <row r="9410" spans="11:11" x14ac:dyDescent="0.15">
      <c r="K9410" s="153"/>
    </row>
    <row r="9411" spans="11:11" x14ac:dyDescent="0.15">
      <c r="K9411" s="153"/>
    </row>
    <row r="9412" spans="11:11" x14ac:dyDescent="0.15">
      <c r="K9412" s="153"/>
    </row>
    <row r="9413" spans="11:11" x14ac:dyDescent="0.15">
      <c r="K9413" s="153"/>
    </row>
    <row r="9414" spans="11:11" x14ac:dyDescent="0.15">
      <c r="K9414" s="153"/>
    </row>
    <row r="9415" spans="11:11" x14ac:dyDescent="0.15">
      <c r="K9415" s="153"/>
    </row>
    <row r="9416" spans="11:11" x14ac:dyDescent="0.15">
      <c r="K9416" s="153"/>
    </row>
    <row r="9417" spans="11:11" x14ac:dyDescent="0.15">
      <c r="K9417" s="153"/>
    </row>
    <row r="9418" spans="11:11" x14ac:dyDescent="0.15">
      <c r="K9418" s="153"/>
    </row>
    <row r="9419" spans="11:11" x14ac:dyDescent="0.15">
      <c r="K9419" s="153"/>
    </row>
    <row r="9420" spans="11:11" x14ac:dyDescent="0.15">
      <c r="K9420" s="153"/>
    </row>
    <row r="9421" spans="11:11" x14ac:dyDescent="0.15">
      <c r="K9421" s="153"/>
    </row>
    <row r="9422" spans="11:11" x14ac:dyDescent="0.15">
      <c r="K9422" s="153"/>
    </row>
    <row r="9423" spans="11:11" x14ac:dyDescent="0.15">
      <c r="K9423" s="153"/>
    </row>
    <row r="9424" spans="11:11" x14ac:dyDescent="0.15">
      <c r="K9424" s="153"/>
    </row>
    <row r="9425" spans="11:11" x14ac:dyDescent="0.15">
      <c r="K9425" s="153"/>
    </row>
    <row r="9426" spans="11:11" x14ac:dyDescent="0.15">
      <c r="K9426" s="153"/>
    </row>
    <row r="9427" spans="11:11" x14ac:dyDescent="0.15">
      <c r="K9427" s="153"/>
    </row>
    <row r="9428" spans="11:11" x14ac:dyDescent="0.15">
      <c r="K9428" s="153"/>
    </row>
    <row r="9429" spans="11:11" x14ac:dyDescent="0.15">
      <c r="K9429" s="153"/>
    </row>
    <row r="9430" spans="11:11" x14ac:dyDescent="0.15">
      <c r="K9430" s="153"/>
    </row>
    <row r="9431" spans="11:11" x14ac:dyDescent="0.15">
      <c r="K9431" s="153"/>
    </row>
    <row r="9432" spans="11:11" x14ac:dyDescent="0.15">
      <c r="K9432" s="153"/>
    </row>
    <row r="9433" spans="11:11" x14ac:dyDescent="0.15">
      <c r="K9433" s="153"/>
    </row>
    <row r="9434" spans="11:11" x14ac:dyDescent="0.15">
      <c r="K9434" s="153"/>
    </row>
    <row r="9435" spans="11:11" x14ac:dyDescent="0.15">
      <c r="K9435" s="153"/>
    </row>
    <row r="9436" spans="11:11" x14ac:dyDescent="0.15">
      <c r="K9436" s="153"/>
    </row>
    <row r="9437" spans="11:11" x14ac:dyDescent="0.15">
      <c r="K9437" s="153"/>
    </row>
    <row r="9438" spans="11:11" x14ac:dyDescent="0.15">
      <c r="K9438" s="153"/>
    </row>
    <row r="9439" spans="11:11" x14ac:dyDescent="0.15">
      <c r="K9439" s="153"/>
    </row>
    <row r="9440" spans="11:11" x14ac:dyDescent="0.15">
      <c r="K9440" s="153"/>
    </row>
    <row r="9441" spans="11:11" x14ac:dyDescent="0.15">
      <c r="K9441" s="153"/>
    </row>
    <row r="9442" spans="11:11" x14ac:dyDescent="0.15">
      <c r="K9442" s="153"/>
    </row>
    <row r="9443" spans="11:11" x14ac:dyDescent="0.15">
      <c r="K9443" s="153"/>
    </row>
    <row r="9444" spans="11:11" x14ac:dyDescent="0.15">
      <c r="K9444" s="153"/>
    </row>
    <row r="9445" spans="11:11" x14ac:dyDescent="0.15">
      <c r="K9445" s="153"/>
    </row>
    <row r="9446" spans="11:11" x14ac:dyDescent="0.15">
      <c r="K9446" s="153"/>
    </row>
    <row r="9447" spans="11:11" x14ac:dyDescent="0.15">
      <c r="K9447" s="153"/>
    </row>
    <row r="9448" spans="11:11" x14ac:dyDescent="0.15">
      <c r="K9448" s="153"/>
    </row>
    <row r="9449" spans="11:11" x14ac:dyDescent="0.15">
      <c r="K9449" s="153"/>
    </row>
    <row r="9450" spans="11:11" x14ac:dyDescent="0.15">
      <c r="K9450" s="153"/>
    </row>
    <row r="9451" spans="11:11" x14ac:dyDescent="0.15">
      <c r="K9451" s="153"/>
    </row>
    <row r="9452" spans="11:11" x14ac:dyDescent="0.15">
      <c r="K9452" s="153"/>
    </row>
    <row r="9453" spans="11:11" x14ac:dyDescent="0.15">
      <c r="K9453" s="153"/>
    </row>
    <row r="9454" spans="11:11" x14ac:dyDescent="0.15">
      <c r="K9454" s="153"/>
    </row>
    <row r="9455" spans="11:11" x14ac:dyDescent="0.15">
      <c r="K9455" s="153"/>
    </row>
    <row r="9456" spans="11:11" x14ac:dyDescent="0.15">
      <c r="K9456" s="153"/>
    </row>
    <row r="9457" spans="11:11" x14ac:dyDescent="0.15">
      <c r="K9457" s="153"/>
    </row>
    <row r="9458" spans="11:11" x14ac:dyDescent="0.15">
      <c r="K9458" s="153"/>
    </row>
    <row r="9459" spans="11:11" x14ac:dyDescent="0.15">
      <c r="K9459" s="153"/>
    </row>
    <row r="9460" spans="11:11" x14ac:dyDescent="0.15">
      <c r="K9460" s="153"/>
    </row>
    <row r="9461" spans="11:11" x14ac:dyDescent="0.15">
      <c r="K9461" s="153"/>
    </row>
    <row r="9462" spans="11:11" x14ac:dyDescent="0.15">
      <c r="K9462" s="153"/>
    </row>
    <row r="9463" spans="11:11" x14ac:dyDescent="0.15">
      <c r="K9463" s="153"/>
    </row>
    <row r="9464" spans="11:11" x14ac:dyDescent="0.15">
      <c r="K9464" s="153"/>
    </row>
    <row r="9465" spans="11:11" x14ac:dyDescent="0.15">
      <c r="K9465" s="153"/>
    </row>
    <row r="9466" spans="11:11" x14ac:dyDescent="0.15">
      <c r="K9466" s="153"/>
    </row>
    <row r="9467" spans="11:11" x14ac:dyDescent="0.15">
      <c r="K9467" s="153"/>
    </row>
    <row r="9468" spans="11:11" x14ac:dyDescent="0.15">
      <c r="K9468" s="153"/>
    </row>
    <row r="9469" spans="11:11" x14ac:dyDescent="0.15">
      <c r="K9469" s="153"/>
    </row>
    <row r="9470" spans="11:11" x14ac:dyDescent="0.15">
      <c r="K9470" s="153"/>
    </row>
    <row r="9471" spans="11:11" x14ac:dyDescent="0.15">
      <c r="K9471" s="153"/>
    </row>
    <row r="9472" spans="11:11" x14ac:dyDescent="0.15">
      <c r="K9472" s="153"/>
    </row>
    <row r="9473" spans="11:11" x14ac:dyDescent="0.15">
      <c r="K9473" s="153"/>
    </row>
    <row r="9474" spans="11:11" x14ac:dyDescent="0.15">
      <c r="K9474" s="153"/>
    </row>
    <row r="9475" spans="11:11" x14ac:dyDescent="0.15">
      <c r="K9475" s="153"/>
    </row>
    <row r="9476" spans="11:11" x14ac:dyDescent="0.15">
      <c r="K9476" s="153"/>
    </row>
    <row r="9477" spans="11:11" x14ac:dyDescent="0.15">
      <c r="K9477" s="153"/>
    </row>
    <row r="9478" spans="11:11" x14ac:dyDescent="0.15">
      <c r="K9478" s="153"/>
    </row>
    <row r="9479" spans="11:11" x14ac:dyDescent="0.15">
      <c r="K9479" s="153"/>
    </row>
    <row r="9480" spans="11:11" x14ac:dyDescent="0.15">
      <c r="K9480" s="153"/>
    </row>
    <row r="9481" spans="11:11" x14ac:dyDescent="0.15">
      <c r="K9481" s="153"/>
    </row>
    <row r="9482" spans="11:11" x14ac:dyDescent="0.15">
      <c r="K9482" s="153"/>
    </row>
    <row r="9483" spans="11:11" x14ac:dyDescent="0.15">
      <c r="K9483" s="153"/>
    </row>
    <row r="9484" spans="11:11" x14ac:dyDescent="0.15">
      <c r="K9484" s="153"/>
    </row>
    <row r="9485" spans="11:11" x14ac:dyDescent="0.15">
      <c r="K9485" s="153"/>
    </row>
    <row r="9486" spans="11:11" x14ac:dyDescent="0.15">
      <c r="K9486" s="153"/>
    </row>
    <row r="9487" spans="11:11" x14ac:dyDescent="0.15">
      <c r="K9487" s="153"/>
    </row>
    <row r="9488" spans="11:11" x14ac:dyDescent="0.15">
      <c r="K9488" s="153"/>
    </row>
    <row r="9489" spans="11:11" x14ac:dyDescent="0.15">
      <c r="K9489" s="153"/>
    </row>
    <row r="9490" spans="11:11" x14ac:dyDescent="0.15">
      <c r="K9490" s="153"/>
    </row>
    <row r="9491" spans="11:11" x14ac:dyDescent="0.15">
      <c r="K9491" s="153"/>
    </row>
    <row r="9492" spans="11:11" x14ac:dyDescent="0.15">
      <c r="K9492" s="153"/>
    </row>
    <row r="9493" spans="11:11" x14ac:dyDescent="0.15">
      <c r="K9493" s="153"/>
    </row>
    <row r="9494" spans="11:11" x14ac:dyDescent="0.15">
      <c r="K9494" s="153"/>
    </row>
    <row r="9495" spans="11:11" x14ac:dyDescent="0.15">
      <c r="K9495" s="153"/>
    </row>
    <row r="9496" spans="11:11" x14ac:dyDescent="0.15">
      <c r="K9496" s="153"/>
    </row>
    <row r="9497" spans="11:11" x14ac:dyDescent="0.15">
      <c r="K9497" s="153"/>
    </row>
    <row r="9498" spans="11:11" x14ac:dyDescent="0.15">
      <c r="K9498" s="153"/>
    </row>
    <row r="9499" spans="11:11" x14ac:dyDescent="0.15">
      <c r="K9499" s="153"/>
    </row>
    <row r="9500" spans="11:11" x14ac:dyDescent="0.15">
      <c r="K9500" s="153"/>
    </row>
    <row r="9501" spans="11:11" x14ac:dyDescent="0.15">
      <c r="K9501" s="153"/>
    </row>
    <row r="9502" spans="11:11" x14ac:dyDescent="0.15">
      <c r="K9502" s="153"/>
    </row>
    <row r="9503" spans="11:11" x14ac:dyDescent="0.15">
      <c r="K9503" s="153"/>
    </row>
    <row r="9504" spans="11:11" x14ac:dyDescent="0.15">
      <c r="K9504" s="153"/>
    </row>
    <row r="9505" spans="11:11" x14ac:dyDescent="0.15">
      <c r="K9505" s="153"/>
    </row>
    <row r="9506" spans="11:11" x14ac:dyDescent="0.15">
      <c r="K9506" s="153"/>
    </row>
    <row r="9507" spans="11:11" x14ac:dyDescent="0.15">
      <c r="K9507" s="153"/>
    </row>
    <row r="9508" spans="11:11" x14ac:dyDescent="0.15">
      <c r="K9508" s="153"/>
    </row>
    <row r="9509" spans="11:11" x14ac:dyDescent="0.15">
      <c r="K9509" s="153"/>
    </row>
    <row r="9510" spans="11:11" x14ac:dyDescent="0.15">
      <c r="K9510" s="153"/>
    </row>
    <row r="9511" spans="11:11" x14ac:dyDescent="0.15">
      <c r="K9511" s="153"/>
    </row>
    <row r="9512" spans="11:11" x14ac:dyDescent="0.15">
      <c r="K9512" s="153"/>
    </row>
    <row r="9513" spans="11:11" x14ac:dyDescent="0.15">
      <c r="K9513" s="153"/>
    </row>
    <row r="9514" spans="11:11" x14ac:dyDescent="0.15">
      <c r="K9514" s="153"/>
    </row>
    <row r="9515" spans="11:11" x14ac:dyDescent="0.15">
      <c r="K9515" s="153"/>
    </row>
    <row r="9516" spans="11:11" x14ac:dyDescent="0.15">
      <c r="K9516" s="153"/>
    </row>
    <row r="9517" spans="11:11" x14ac:dyDescent="0.15">
      <c r="K9517" s="153"/>
    </row>
    <row r="9518" spans="11:11" x14ac:dyDescent="0.15">
      <c r="K9518" s="153"/>
    </row>
    <row r="9519" spans="11:11" x14ac:dyDescent="0.15">
      <c r="K9519" s="153"/>
    </row>
    <row r="9520" spans="11:11" x14ac:dyDescent="0.15">
      <c r="K9520" s="153"/>
    </row>
    <row r="9521" spans="11:11" x14ac:dyDescent="0.15">
      <c r="K9521" s="153"/>
    </row>
    <row r="9522" spans="11:11" x14ac:dyDescent="0.15">
      <c r="K9522" s="153"/>
    </row>
    <row r="9523" spans="11:11" x14ac:dyDescent="0.15">
      <c r="K9523" s="153"/>
    </row>
    <row r="9524" spans="11:11" x14ac:dyDescent="0.15">
      <c r="K9524" s="153"/>
    </row>
    <row r="9525" spans="11:11" x14ac:dyDescent="0.15">
      <c r="K9525" s="153"/>
    </row>
    <row r="9526" spans="11:11" x14ac:dyDescent="0.15">
      <c r="K9526" s="153"/>
    </row>
    <row r="9527" spans="11:11" x14ac:dyDescent="0.15">
      <c r="K9527" s="153"/>
    </row>
    <row r="9528" spans="11:11" x14ac:dyDescent="0.15">
      <c r="K9528" s="153"/>
    </row>
    <row r="9529" spans="11:11" x14ac:dyDescent="0.15">
      <c r="K9529" s="153"/>
    </row>
    <row r="9530" spans="11:11" x14ac:dyDescent="0.15">
      <c r="K9530" s="153"/>
    </row>
    <row r="9531" spans="11:11" x14ac:dyDescent="0.15">
      <c r="K9531" s="153"/>
    </row>
    <row r="9532" spans="11:11" x14ac:dyDescent="0.15">
      <c r="K9532" s="153"/>
    </row>
    <row r="9533" spans="11:11" x14ac:dyDescent="0.15">
      <c r="K9533" s="153"/>
    </row>
    <row r="9534" spans="11:11" x14ac:dyDescent="0.15">
      <c r="K9534" s="153"/>
    </row>
    <row r="9535" spans="11:11" x14ac:dyDescent="0.15">
      <c r="K9535" s="153"/>
    </row>
    <row r="9536" spans="11:11" x14ac:dyDescent="0.15">
      <c r="K9536" s="153"/>
    </row>
    <row r="9537" spans="11:11" x14ac:dyDescent="0.15">
      <c r="K9537" s="153"/>
    </row>
    <row r="9538" spans="11:11" x14ac:dyDescent="0.15">
      <c r="K9538" s="153"/>
    </row>
    <row r="9539" spans="11:11" x14ac:dyDescent="0.15">
      <c r="K9539" s="153"/>
    </row>
    <row r="9540" spans="11:11" x14ac:dyDescent="0.15">
      <c r="K9540" s="153"/>
    </row>
    <row r="9541" spans="11:11" x14ac:dyDescent="0.15">
      <c r="K9541" s="153"/>
    </row>
    <row r="9542" spans="11:11" x14ac:dyDescent="0.15">
      <c r="K9542" s="153"/>
    </row>
    <row r="9543" spans="11:11" x14ac:dyDescent="0.15">
      <c r="K9543" s="153"/>
    </row>
    <row r="9544" spans="11:11" x14ac:dyDescent="0.15">
      <c r="K9544" s="153"/>
    </row>
    <row r="9545" spans="11:11" x14ac:dyDescent="0.15">
      <c r="K9545" s="153"/>
    </row>
    <row r="9546" spans="11:11" x14ac:dyDescent="0.15">
      <c r="K9546" s="153"/>
    </row>
    <row r="9547" spans="11:11" x14ac:dyDescent="0.15">
      <c r="K9547" s="153"/>
    </row>
    <row r="9548" spans="11:11" x14ac:dyDescent="0.15">
      <c r="K9548" s="153"/>
    </row>
    <row r="9549" spans="11:11" x14ac:dyDescent="0.15">
      <c r="K9549" s="153"/>
    </row>
    <row r="9550" spans="11:11" x14ac:dyDescent="0.15">
      <c r="K9550" s="153"/>
    </row>
    <row r="9551" spans="11:11" x14ac:dyDescent="0.15">
      <c r="K9551" s="153"/>
    </row>
    <row r="9552" spans="11:11" x14ac:dyDescent="0.15">
      <c r="K9552" s="153"/>
    </row>
    <row r="9553" spans="11:11" x14ac:dyDescent="0.15">
      <c r="K9553" s="153"/>
    </row>
    <row r="9554" spans="11:11" x14ac:dyDescent="0.15">
      <c r="K9554" s="153"/>
    </row>
    <row r="9555" spans="11:11" x14ac:dyDescent="0.15">
      <c r="K9555" s="153"/>
    </row>
  </sheetData>
  <autoFilter ref="A2:S59" xr:uid="{202B8F17-6AE1-F942-803C-13D683DF1DA4}">
    <filterColumn colId="18">
      <filters>
        <filter val="SI"/>
      </filters>
    </filterColumn>
  </autoFilter>
  <mergeCells count="1">
    <mergeCell ref="A1:S1"/>
  </mergeCells>
  <pageMargins left="0.7" right="0.7" top="0.75" bottom="0.75" header="0.3" footer="0.3"/>
  <pageSetup paperSize="9" orientation="portrait" horizontalDpi="300" verticalDpi="30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E1708CF-462A-0148-8597-E5AFE50A7A49}">
          <x14:formula1>
            <xm:f>lista!$C$1:$C$4</xm:f>
          </x14:formula1>
          <xm:sqref>S3:S59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15A6B-E5C1-334D-BCA3-733EDA1A5E6B}">
  <dimension ref="A3:H64"/>
  <sheetViews>
    <sheetView topLeftCell="E30" zoomScale="130" zoomScaleNormal="130" workbookViewId="0">
      <selection activeCell="H51" sqref="H51"/>
    </sheetView>
  </sheetViews>
  <sheetFormatPr baseColWidth="10" defaultRowHeight="15" x14ac:dyDescent="0.2"/>
  <cols>
    <col min="1" max="1" width="15.83203125" bestFit="1" customWidth="1"/>
    <col min="2" max="2" width="24.6640625" bestFit="1" customWidth="1"/>
    <col min="3" max="3" width="30.1640625" bestFit="1" customWidth="1"/>
    <col min="4" max="4" width="9" bestFit="1" customWidth="1"/>
    <col min="5" max="5" width="8" bestFit="1" customWidth="1"/>
    <col min="6" max="6" width="44.1640625" bestFit="1" customWidth="1"/>
    <col min="7" max="7" width="8" bestFit="1" customWidth="1"/>
    <col min="8" max="8" width="17.83203125" bestFit="1" customWidth="1"/>
    <col min="9" max="9" width="45.6640625" bestFit="1" customWidth="1"/>
    <col min="10" max="10" width="75.5" bestFit="1" customWidth="1"/>
    <col min="11" max="11" width="4.33203125" bestFit="1" customWidth="1"/>
    <col min="12" max="12" width="60.1640625" bestFit="1" customWidth="1"/>
    <col min="13" max="13" width="94.5" bestFit="1" customWidth="1"/>
    <col min="14" max="14" width="10.83203125" bestFit="1" customWidth="1"/>
    <col min="15" max="15" width="24.83203125" bestFit="1" customWidth="1"/>
    <col min="16" max="16" width="21.5" bestFit="1" customWidth="1"/>
    <col min="17" max="17" width="44.1640625" bestFit="1" customWidth="1"/>
    <col min="18" max="18" width="39.6640625" bestFit="1" customWidth="1"/>
    <col min="19" max="19" width="10.6640625" bestFit="1" customWidth="1"/>
    <col min="20" max="20" width="28" bestFit="1" customWidth="1"/>
    <col min="21" max="21" width="85.5" bestFit="1" customWidth="1"/>
    <col min="22" max="22" width="9.6640625" bestFit="1" customWidth="1"/>
    <col min="23" max="23" width="11.1640625" bestFit="1" customWidth="1"/>
  </cols>
  <sheetData>
    <row r="3" spans="1:6" x14ac:dyDescent="0.2">
      <c r="A3" s="212" t="s">
        <v>552</v>
      </c>
      <c r="B3" t="s">
        <v>554</v>
      </c>
      <c r="D3" t="s">
        <v>708</v>
      </c>
      <c r="E3">
        <v>150</v>
      </c>
    </row>
    <row r="4" spans="1:6" x14ac:dyDescent="0.2">
      <c r="A4" s="174" t="s">
        <v>263</v>
      </c>
      <c r="B4" s="215">
        <v>8</v>
      </c>
      <c r="E4">
        <f>E3-8</f>
        <v>142</v>
      </c>
      <c r="F4" t="s">
        <v>709</v>
      </c>
    </row>
    <row r="5" spans="1:6" x14ac:dyDescent="0.2">
      <c r="A5" s="174" t="s">
        <v>415</v>
      </c>
      <c r="B5" s="215">
        <v>2</v>
      </c>
      <c r="E5">
        <f>E4-2</f>
        <v>140</v>
      </c>
      <c r="F5" t="s">
        <v>710</v>
      </c>
    </row>
    <row r="6" spans="1:6" x14ac:dyDescent="0.2">
      <c r="A6" s="174" t="s">
        <v>431</v>
      </c>
      <c r="B6" s="215">
        <v>47</v>
      </c>
      <c r="E6">
        <f>E5-47</f>
        <v>93</v>
      </c>
      <c r="F6" t="s">
        <v>711</v>
      </c>
    </row>
    <row r="7" spans="1:6" x14ac:dyDescent="0.2">
      <c r="A7" s="213" t="s">
        <v>553</v>
      </c>
      <c r="B7" s="215">
        <v>57</v>
      </c>
      <c r="E7">
        <f>93+8</f>
        <v>101</v>
      </c>
      <c r="F7" t="s">
        <v>712</v>
      </c>
    </row>
    <row r="11" spans="1:6" x14ac:dyDescent="0.2">
      <c r="A11" s="212" t="s">
        <v>261</v>
      </c>
      <c r="B11" t="s">
        <v>431</v>
      </c>
    </row>
    <row r="13" spans="1:6" x14ac:dyDescent="0.2">
      <c r="A13" s="212" t="s">
        <v>552</v>
      </c>
      <c r="B13" t="s">
        <v>554</v>
      </c>
    </row>
    <row r="14" spans="1:6" x14ac:dyDescent="0.2">
      <c r="A14" s="213" t="s">
        <v>522</v>
      </c>
      <c r="B14" s="214">
        <v>1</v>
      </c>
      <c r="D14">
        <v>1</v>
      </c>
      <c r="E14" s="226">
        <f>D14/$D$31</f>
        <v>2.1276595744680851E-2</v>
      </c>
    </row>
    <row r="15" spans="1:6" x14ac:dyDescent="0.2">
      <c r="A15" s="213" t="s">
        <v>34</v>
      </c>
      <c r="B15" s="214">
        <v>2</v>
      </c>
      <c r="D15">
        <v>2</v>
      </c>
      <c r="E15" s="226">
        <f t="shared" ref="E15:E30" si="0">D15/$D$31</f>
        <v>4.2553191489361701E-2</v>
      </c>
    </row>
    <row r="16" spans="1:6" x14ac:dyDescent="0.2">
      <c r="A16" s="213" t="s">
        <v>30</v>
      </c>
      <c r="B16" s="214">
        <v>4</v>
      </c>
      <c r="D16">
        <v>4</v>
      </c>
      <c r="E16" s="226">
        <f t="shared" si="0"/>
        <v>8.5106382978723402E-2</v>
      </c>
    </row>
    <row r="17" spans="1:5" x14ac:dyDescent="0.2">
      <c r="A17" s="213" t="s">
        <v>314</v>
      </c>
      <c r="B17" s="214">
        <v>4</v>
      </c>
      <c r="D17">
        <v>4</v>
      </c>
      <c r="E17" s="226">
        <f t="shared" si="0"/>
        <v>8.5106382978723402E-2</v>
      </c>
    </row>
    <row r="18" spans="1:5" x14ac:dyDescent="0.2">
      <c r="A18" s="213" t="s">
        <v>39</v>
      </c>
      <c r="B18" s="214">
        <v>19</v>
      </c>
      <c r="D18">
        <v>19</v>
      </c>
      <c r="E18" s="226">
        <f t="shared" si="0"/>
        <v>0.40425531914893614</v>
      </c>
    </row>
    <row r="19" spans="1:5" x14ac:dyDescent="0.2">
      <c r="A19" s="213" t="s">
        <v>602</v>
      </c>
      <c r="B19" s="214">
        <v>2</v>
      </c>
      <c r="D19">
        <v>2</v>
      </c>
      <c r="E19" s="226">
        <f t="shared" si="0"/>
        <v>4.2553191489361701E-2</v>
      </c>
    </row>
    <row r="20" spans="1:5" x14ac:dyDescent="0.2">
      <c r="A20" s="213" t="s">
        <v>380</v>
      </c>
      <c r="B20" s="214">
        <v>1</v>
      </c>
      <c r="D20">
        <v>1</v>
      </c>
      <c r="E20" s="226">
        <f t="shared" si="0"/>
        <v>2.1276595744680851E-2</v>
      </c>
    </row>
    <row r="21" spans="1:5" x14ac:dyDescent="0.2">
      <c r="A21" s="213" t="s">
        <v>506</v>
      </c>
      <c r="B21" s="214">
        <v>1</v>
      </c>
      <c r="D21">
        <v>1</v>
      </c>
      <c r="E21" s="226">
        <f t="shared" si="0"/>
        <v>2.1276595744680851E-2</v>
      </c>
    </row>
    <row r="22" spans="1:5" x14ac:dyDescent="0.2">
      <c r="A22" s="213" t="s">
        <v>422</v>
      </c>
      <c r="B22" s="214">
        <v>1</v>
      </c>
      <c r="D22">
        <v>1</v>
      </c>
      <c r="E22" s="226">
        <f t="shared" si="0"/>
        <v>2.1276595744680851E-2</v>
      </c>
    </row>
    <row r="23" spans="1:5" x14ac:dyDescent="0.2">
      <c r="A23" s="213" t="s">
        <v>287</v>
      </c>
      <c r="B23" s="214">
        <v>3</v>
      </c>
      <c r="D23">
        <v>3</v>
      </c>
      <c r="E23" s="226">
        <f t="shared" si="0"/>
        <v>6.3829787234042548E-2</v>
      </c>
    </row>
    <row r="24" spans="1:5" x14ac:dyDescent="0.2">
      <c r="A24" s="213" t="s">
        <v>364</v>
      </c>
      <c r="B24" s="214">
        <v>1</v>
      </c>
      <c r="D24">
        <v>1</v>
      </c>
      <c r="E24" s="226">
        <f t="shared" si="0"/>
        <v>2.1276595744680851E-2</v>
      </c>
    </row>
    <row r="25" spans="1:5" x14ac:dyDescent="0.2">
      <c r="A25" s="213" t="s">
        <v>12</v>
      </c>
      <c r="B25" s="214">
        <v>2</v>
      </c>
      <c r="D25">
        <v>2</v>
      </c>
      <c r="E25" s="226">
        <f t="shared" si="0"/>
        <v>4.2553191489361701E-2</v>
      </c>
    </row>
    <row r="26" spans="1:5" x14ac:dyDescent="0.2">
      <c r="A26" s="213" t="s">
        <v>490</v>
      </c>
      <c r="B26" s="214">
        <v>1</v>
      </c>
      <c r="D26">
        <v>1</v>
      </c>
      <c r="E26" s="226">
        <f t="shared" si="0"/>
        <v>2.1276595744680851E-2</v>
      </c>
    </row>
    <row r="27" spans="1:5" x14ac:dyDescent="0.2">
      <c r="A27" s="213" t="s">
        <v>349</v>
      </c>
      <c r="B27" s="214">
        <v>1</v>
      </c>
      <c r="D27">
        <v>1</v>
      </c>
      <c r="E27" s="226">
        <f t="shared" si="0"/>
        <v>2.1276595744680851E-2</v>
      </c>
    </row>
    <row r="28" spans="1:5" x14ac:dyDescent="0.2">
      <c r="A28" s="213" t="s">
        <v>196</v>
      </c>
      <c r="B28" s="214">
        <v>2</v>
      </c>
      <c r="D28">
        <v>2</v>
      </c>
      <c r="E28" s="226">
        <f t="shared" si="0"/>
        <v>4.2553191489361701E-2</v>
      </c>
    </row>
    <row r="29" spans="1:5" x14ac:dyDescent="0.2">
      <c r="A29" s="213" t="s">
        <v>399</v>
      </c>
      <c r="B29" s="214">
        <v>1</v>
      </c>
      <c r="D29">
        <v>1</v>
      </c>
      <c r="E29" s="226">
        <f t="shared" si="0"/>
        <v>2.1276595744680851E-2</v>
      </c>
    </row>
    <row r="30" spans="1:5" x14ac:dyDescent="0.2">
      <c r="A30" s="213" t="s">
        <v>555</v>
      </c>
      <c r="B30" s="214">
        <v>1</v>
      </c>
      <c r="D30">
        <v>1</v>
      </c>
      <c r="E30" s="226">
        <f t="shared" si="0"/>
        <v>2.1276595744680851E-2</v>
      </c>
    </row>
    <row r="31" spans="1:5" x14ac:dyDescent="0.2">
      <c r="A31" s="213" t="s">
        <v>553</v>
      </c>
      <c r="B31" s="214">
        <v>47</v>
      </c>
      <c r="D31">
        <v>47</v>
      </c>
      <c r="E31" s="226">
        <f>SUM(E14:E30)</f>
        <v>1</v>
      </c>
    </row>
    <row r="35" spans="1:8" x14ac:dyDescent="0.2">
      <c r="A35" s="260" t="s">
        <v>719</v>
      </c>
    </row>
    <row r="36" spans="1:8" x14ac:dyDescent="0.2">
      <c r="F36" t="s">
        <v>586</v>
      </c>
    </row>
    <row r="37" spans="1:8" x14ac:dyDescent="0.2">
      <c r="F37" t="s">
        <v>713</v>
      </c>
      <c r="G37" s="174">
        <v>13</v>
      </c>
      <c r="H37" s="255">
        <f>G37/$G$40</f>
        <v>0.16049382716049382</v>
      </c>
    </row>
    <row r="38" spans="1:8" x14ac:dyDescent="0.2">
      <c r="A38" t="s">
        <v>586</v>
      </c>
      <c r="B38">
        <v>32</v>
      </c>
      <c r="C38" s="226">
        <f>B38/49</f>
        <v>0.65306122448979587</v>
      </c>
      <c r="F38" t="s">
        <v>714</v>
      </c>
      <c r="G38" s="174">
        <v>27</v>
      </c>
      <c r="H38" s="226">
        <f t="shared" ref="H38:H39" si="1">G38/$G$40</f>
        <v>0.33333333333333331</v>
      </c>
    </row>
    <row r="39" spans="1:8" x14ac:dyDescent="0.2">
      <c r="A39" t="s">
        <v>587</v>
      </c>
      <c r="B39">
        <v>19</v>
      </c>
      <c r="C39" s="226">
        <f t="shared" ref="C39:C40" si="2">B39/49</f>
        <v>0.38775510204081631</v>
      </c>
      <c r="F39" t="s">
        <v>715</v>
      </c>
      <c r="G39" s="174">
        <v>41</v>
      </c>
      <c r="H39" s="226">
        <f t="shared" si="1"/>
        <v>0.50617283950617287</v>
      </c>
    </row>
    <row r="40" spans="1:8" x14ac:dyDescent="0.2">
      <c r="A40" t="s">
        <v>613</v>
      </c>
      <c r="B40">
        <v>5</v>
      </c>
      <c r="C40" s="226">
        <f t="shared" si="2"/>
        <v>0.10204081632653061</v>
      </c>
      <c r="G40" s="174">
        <f>SUM(G37:G39)</f>
        <v>81</v>
      </c>
      <c r="H40" s="225">
        <f>SUM(H37:H39)</f>
        <v>1</v>
      </c>
    </row>
    <row r="43" spans="1:8" x14ac:dyDescent="0.2">
      <c r="F43" t="s">
        <v>587</v>
      </c>
    </row>
    <row r="44" spans="1:8" x14ac:dyDescent="0.2">
      <c r="F44" t="s">
        <v>713</v>
      </c>
      <c r="G44" s="174">
        <v>2</v>
      </c>
      <c r="H44" s="255">
        <f>G44/$G$47</f>
        <v>0.05</v>
      </c>
    </row>
    <row r="45" spans="1:8" x14ac:dyDescent="0.2">
      <c r="F45" t="s">
        <v>714</v>
      </c>
      <c r="G45" s="174">
        <v>16</v>
      </c>
      <c r="H45" s="226">
        <f t="shared" ref="H45:H46" si="3">G45/$G$47</f>
        <v>0.4</v>
      </c>
    </row>
    <row r="46" spans="1:8" x14ac:dyDescent="0.2">
      <c r="F46" t="s">
        <v>715</v>
      </c>
      <c r="G46" s="174">
        <v>22</v>
      </c>
      <c r="H46" s="226">
        <f t="shared" si="3"/>
        <v>0.55000000000000004</v>
      </c>
    </row>
    <row r="47" spans="1:8" x14ac:dyDescent="0.2">
      <c r="G47" s="174">
        <f>SUM(G44:G46)</f>
        <v>40</v>
      </c>
      <c r="H47" s="226">
        <f>SUM(H44:H46)</f>
        <v>1</v>
      </c>
    </row>
    <row r="48" spans="1:8" x14ac:dyDescent="0.2">
      <c r="G48" s="174"/>
    </row>
    <row r="49" spans="1:8" x14ac:dyDescent="0.2">
      <c r="F49" t="s">
        <v>613</v>
      </c>
      <c r="G49" s="174"/>
    </row>
    <row r="50" spans="1:8" x14ac:dyDescent="0.2">
      <c r="F50" t="s">
        <v>713</v>
      </c>
      <c r="G50" s="174">
        <v>1</v>
      </c>
      <c r="H50" s="255">
        <f>G50/$G$53</f>
        <v>9.0909090909090912E-2</v>
      </c>
    </row>
    <row r="51" spans="1:8" x14ac:dyDescent="0.2">
      <c r="F51" t="s">
        <v>714</v>
      </c>
      <c r="G51" s="174">
        <v>7</v>
      </c>
      <c r="H51" s="226">
        <f t="shared" ref="H51:H52" si="4">G51/$G$53</f>
        <v>0.63636363636363635</v>
      </c>
    </row>
    <row r="52" spans="1:8" x14ac:dyDescent="0.2">
      <c r="F52" t="s">
        <v>715</v>
      </c>
      <c r="G52" s="174">
        <v>3</v>
      </c>
      <c r="H52" s="226">
        <f t="shared" si="4"/>
        <v>0.27272727272727271</v>
      </c>
    </row>
    <row r="53" spans="1:8" x14ac:dyDescent="0.2">
      <c r="G53" s="174">
        <f>SUM(G50:G52)</f>
        <v>11</v>
      </c>
      <c r="H53" s="226">
        <f>SUM(H50:H52)</f>
        <v>1</v>
      </c>
    </row>
    <row r="54" spans="1:8" x14ac:dyDescent="0.2">
      <c r="G54" s="174"/>
    </row>
    <row r="57" spans="1:8" x14ac:dyDescent="0.2">
      <c r="A57" s="212" t="s">
        <v>261</v>
      </c>
      <c r="B57" t="s">
        <v>431</v>
      </c>
    </row>
    <row r="58" spans="1:8" x14ac:dyDescent="0.2">
      <c r="A58" s="212" t="s">
        <v>585</v>
      </c>
      <c r="B58" t="s">
        <v>717</v>
      </c>
    </row>
    <row r="60" spans="1:8" x14ac:dyDescent="0.2">
      <c r="A60" s="212" t="s">
        <v>552</v>
      </c>
      <c r="B60" t="s">
        <v>554</v>
      </c>
    </row>
    <row r="61" spans="1:8" x14ac:dyDescent="0.2">
      <c r="A61" s="213" t="s">
        <v>30</v>
      </c>
      <c r="B61" s="214">
        <v>1</v>
      </c>
    </row>
    <row r="62" spans="1:8" x14ac:dyDescent="0.2">
      <c r="A62" s="213" t="s">
        <v>39</v>
      </c>
      <c r="B62" s="214">
        <v>1</v>
      </c>
    </row>
    <row r="63" spans="1:8" x14ac:dyDescent="0.2">
      <c r="A63" s="213" t="s">
        <v>364</v>
      </c>
      <c r="B63" s="214">
        <v>1</v>
      </c>
    </row>
    <row r="64" spans="1:8" x14ac:dyDescent="0.2">
      <c r="A64" s="213" t="s">
        <v>553</v>
      </c>
      <c r="B64" s="214">
        <v>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8B4FC-86F3-0640-A60A-F91E8F97A588}">
  <dimension ref="A1:C18"/>
  <sheetViews>
    <sheetView zoomScale="110" zoomScaleNormal="110" workbookViewId="0">
      <selection activeCell="F23" sqref="F23"/>
    </sheetView>
  </sheetViews>
  <sheetFormatPr baseColWidth="10" defaultRowHeight="15" x14ac:dyDescent="0.2"/>
  <cols>
    <col min="1" max="1" width="14.1640625" customWidth="1"/>
  </cols>
  <sheetData>
    <row r="1" spans="1:3" x14ac:dyDescent="0.2">
      <c r="A1" t="s">
        <v>98</v>
      </c>
      <c r="B1" t="s">
        <v>604</v>
      </c>
    </row>
    <row r="2" spans="1:3" x14ac:dyDescent="0.2">
      <c r="A2" s="257">
        <v>2003</v>
      </c>
      <c r="B2" s="257">
        <v>1</v>
      </c>
      <c r="C2" s="255">
        <f t="shared" ref="C2:C17" si="0">B2/$B$18</f>
        <v>2.1276595744680851E-2</v>
      </c>
    </row>
    <row r="3" spans="1:3" x14ac:dyDescent="0.2">
      <c r="A3" s="257">
        <v>2006</v>
      </c>
      <c r="B3" s="257">
        <v>1</v>
      </c>
      <c r="C3" s="255">
        <f t="shared" si="0"/>
        <v>2.1276595744680851E-2</v>
      </c>
    </row>
    <row r="4" spans="1:3" x14ac:dyDescent="0.2">
      <c r="A4" s="257">
        <v>2007</v>
      </c>
      <c r="B4" s="257">
        <v>1</v>
      </c>
      <c r="C4" s="255">
        <f t="shared" si="0"/>
        <v>2.1276595744680851E-2</v>
      </c>
    </row>
    <row r="5" spans="1:3" x14ac:dyDescent="0.2">
      <c r="A5" s="257">
        <v>2008</v>
      </c>
      <c r="B5" s="257">
        <v>1</v>
      </c>
      <c r="C5" s="255">
        <f t="shared" si="0"/>
        <v>2.1276595744680851E-2</v>
      </c>
    </row>
    <row r="6" spans="1:3" x14ac:dyDescent="0.2">
      <c r="A6" s="257">
        <v>2009</v>
      </c>
      <c r="B6" s="257">
        <v>1</v>
      </c>
      <c r="C6" s="255">
        <f t="shared" si="0"/>
        <v>2.1276595744680851E-2</v>
      </c>
    </row>
    <row r="7" spans="1:3" x14ac:dyDescent="0.2">
      <c r="A7" s="257">
        <v>2010</v>
      </c>
      <c r="B7" s="257">
        <v>3</v>
      </c>
      <c r="C7" s="255">
        <f t="shared" si="0"/>
        <v>6.3829787234042548E-2</v>
      </c>
    </row>
    <row r="8" spans="1:3" x14ac:dyDescent="0.2">
      <c r="A8" s="257">
        <v>2012</v>
      </c>
      <c r="B8" s="257">
        <v>5</v>
      </c>
      <c r="C8" s="258">
        <f t="shared" si="0"/>
        <v>0.10638297872340426</v>
      </c>
    </row>
    <row r="9" spans="1:3" x14ac:dyDescent="0.2">
      <c r="A9" s="257">
        <v>2013</v>
      </c>
      <c r="B9" s="257">
        <v>4</v>
      </c>
      <c r="C9" s="255">
        <f t="shared" si="0"/>
        <v>8.5106382978723402E-2</v>
      </c>
    </row>
    <row r="10" spans="1:3" x14ac:dyDescent="0.2">
      <c r="A10" s="257">
        <v>2014</v>
      </c>
      <c r="B10" s="257">
        <v>4</v>
      </c>
      <c r="C10" s="255">
        <f t="shared" si="0"/>
        <v>8.5106382978723402E-2</v>
      </c>
    </row>
    <row r="11" spans="1:3" x14ac:dyDescent="0.2">
      <c r="A11" s="257">
        <v>2015</v>
      </c>
      <c r="B11" s="257">
        <v>3</v>
      </c>
      <c r="C11" s="255">
        <f t="shared" si="0"/>
        <v>6.3829787234042548E-2</v>
      </c>
    </row>
    <row r="12" spans="1:3" x14ac:dyDescent="0.2">
      <c r="A12" s="257">
        <v>2016</v>
      </c>
      <c r="B12" s="257">
        <v>2</v>
      </c>
      <c r="C12" s="255">
        <f t="shared" si="0"/>
        <v>4.2553191489361701E-2</v>
      </c>
    </row>
    <row r="13" spans="1:3" x14ac:dyDescent="0.2">
      <c r="A13" s="257">
        <v>2017</v>
      </c>
      <c r="B13" s="257">
        <v>4</v>
      </c>
      <c r="C13" s="255">
        <f t="shared" si="0"/>
        <v>8.5106382978723402E-2</v>
      </c>
    </row>
    <row r="14" spans="1:3" x14ac:dyDescent="0.2">
      <c r="A14" s="257">
        <v>2018</v>
      </c>
      <c r="B14" s="257">
        <v>3</v>
      </c>
      <c r="C14" s="255">
        <f t="shared" si="0"/>
        <v>6.3829787234042548E-2</v>
      </c>
    </row>
    <row r="15" spans="1:3" x14ac:dyDescent="0.2">
      <c r="A15" s="257">
        <v>2019</v>
      </c>
      <c r="B15" s="257">
        <v>7</v>
      </c>
      <c r="C15" s="258">
        <f t="shared" si="0"/>
        <v>0.14893617021276595</v>
      </c>
    </row>
    <row r="16" spans="1:3" x14ac:dyDescent="0.2">
      <c r="A16" s="257">
        <v>2020</v>
      </c>
      <c r="B16" s="257">
        <v>6</v>
      </c>
      <c r="C16" s="258">
        <f t="shared" si="0"/>
        <v>0.1276595744680851</v>
      </c>
    </row>
    <row r="17" spans="1:3" x14ac:dyDescent="0.2">
      <c r="A17" s="257">
        <v>2021</v>
      </c>
      <c r="B17" s="257">
        <v>1</v>
      </c>
      <c r="C17" s="255">
        <f t="shared" si="0"/>
        <v>2.1276595744680851E-2</v>
      </c>
    </row>
    <row r="18" spans="1:3" x14ac:dyDescent="0.2">
      <c r="A18" s="254"/>
      <c r="B18" s="254">
        <f>SUM(B2:B17)</f>
        <v>47</v>
      </c>
      <c r="C18" s="256">
        <f>SUM(C2:C17)</f>
        <v>1</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2F4FC-4256-DB45-B98A-B1F05F61CA9B}">
  <dimension ref="A2:D23"/>
  <sheetViews>
    <sheetView topLeftCell="A2" workbookViewId="0">
      <selection activeCell="B24" sqref="B24"/>
    </sheetView>
  </sheetViews>
  <sheetFormatPr baseColWidth="10" defaultRowHeight="15" x14ac:dyDescent="0.2"/>
  <cols>
    <col min="1" max="1" width="18" customWidth="1"/>
  </cols>
  <sheetData>
    <row r="2" spans="1:4" x14ac:dyDescent="0.2">
      <c r="B2" s="174" t="s">
        <v>586</v>
      </c>
      <c r="C2" s="174" t="s">
        <v>587</v>
      </c>
      <c r="D2" s="174" t="s">
        <v>613</v>
      </c>
    </row>
    <row r="3" spans="1:4" x14ac:dyDescent="0.2">
      <c r="A3" s="213" t="s">
        <v>522</v>
      </c>
      <c r="B3" s="214">
        <v>1</v>
      </c>
      <c r="C3">
        <v>1</v>
      </c>
    </row>
    <row r="4" spans="1:4" x14ac:dyDescent="0.2">
      <c r="A4" s="213" t="s">
        <v>34</v>
      </c>
      <c r="B4" s="214">
        <v>2</v>
      </c>
    </row>
    <row r="5" spans="1:4" x14ac:dyDescent="0.2">
      <c r="A5" s="213" t="s">
        <v>30</v>
      </c>
      <c r="B5" s="214">
        <v>3</v>
      </c>
      <c r="C5">
        <v>1</v>
      </c>
      <c r="D5">
        <v>1</v>
      </c>
    </row>
    <row r="6" spans="1:4" x14ac:dyDescent="0.2">
      <c r="A6" s="213" t="s">
        <v>314</v>
      </c>
      <c r="B6" s="214">
        <v>2</v>
      </c>
      <c r="C6">
        <v>2</v>
      </c>
    </row>
    <row r="7" spans="1:4" x14ac:dyDescent="0.2">
      <c r="A7" s="213" t="s">
        <v>39</v>
      </c>
      <c r="B7" s="214">
        <v>14</v>
      </c>
      <c r="C7">
        <v>6</v>
      </c>
      <c r="D7">
        <v>1</v>
      </c>
    </row>
    <row r="8" spans="1:4" x14ac:dyDescent="0.2">
      <c r="A8" s="213" t="s">
        <v>602</v>
      </c>
      <c r="B8" s="214">
        <v>1</v>
      </c>
      <c r="C8">
        <v>1</v>
      </c>
    </row>
    <row r="9" spans="1:4" x14ac:dyDescent="0.2">
      <c r="A9" s="213" t="s">
        <v>380</v>
      </c>
      <c r="B9" s="214">
        <v>1</v>
      </c>
    </row>
    <row r="10" spans="1:4" x14ac:dyDescent="0.2">
      <c r="A10" s="213" t="s">
        <v>506</v>
      </c>
      <c r="B10" s="214">
        <v>1</v>
      </c>
    </row>
    <row r="11" spans="1:4" x14ac:dyDescent="0.2">
      <c r="A11" s="213" t="s">
        <v>422</v>
      </c>
      <c r="B11" s="214">
        <v>1</v>
      </c>
    </row>
    <row r="12" spans="1:4" x14ac:dyDescent="0.2">
      <c r="A12" s="213" t="s">
        <v>287</v>
      </c>
      <c r="B12" s="214">
        <v>3</v>
      </c>
    </row>
    <row r="13" spans="1:4" x14ac:dyDescent="0.2">
      <c r="A13" t="s">
        <v>364</v>
      </c>
      <c r="C13">
        <v>1</v>
      </c>
      <c r="D13">
        <v>1</v>
      </c>
    </row>
    <row r="14" spans="1:4" x14ac:dyDescent="0.2">
      <c r="A14" t="s">
        <v>12</v>
      </c>
      <c r="C14">
        <v>2</v>
      </c>
    </row>
    <row r="15" spans="1:4" x14ac:dyDescent="0.2">
      <c r="A15" s="213" t="s">
        <v>490</v>
      </c>
      <c r="B15" s="214">
        <v>1</v>
      </c>
    </row>
    <row r="16" spans="1:4" x14ac:dyDescent="0.2">
      <c r="A16" t="s">
        <v>349</v>
      </c>
      <c r="C16">
        <v>1</v>
      </c>
    </row>
    <row r="17" spans="1:4" x14ac:dyDescent="0.2">
      <c r="A17" s="213" t="s">
        <v>196</v>
      </c>
      <c r="B17" s="214">
        <v>1</v>
      </c>
      <c r="C17">
        <v>1</v>
      </c>
    </row>
    <row r="18" spans="1:4" x14ac:dyDescent="0.2">
      <c r="A18" t="s">
        <v>399</v>
      </c>
      <c r="C18">
        <v>1</v>
      </c>
    </row>
    <row r="19" spans="1:4" x14ac:dyDescent="0.2">
      <c r="A19" s="213" t="s">
        <v>555</v>
      </c>
      <c r="B19" s="214">
        <v>1</v>
      </c>
    </row>
    <row r="20" spans="1:4" x14ac:dyDescent="0.2">
      <c r="B20">
        <f>SUM(B3:B19)</f>
        <v>32</v>
      </c>
      <c r="C20">
        <f>SUM(C3:C19)</f>
        <v>17</v>
      </c>
      <c r="D20">
        <f>SUM(D3:D19)</f>
        <v>3</v>
      </c>
    </row>
    <row r="22" spans="1:4" x14ac:dyDescent="0.2">
      <c r="B22">
        <v>49</v>
      </c>
      <c r="C22" s="225">
        <v>1</v>
      </c>
    </row>
    <row r="23" spans="1:4" x14ac:dyDescent="0.2">
      <c r="B23">
        <v>3</v>
      </c>
      <c r="C23" s="226">
        <f>C22*B23/B22</f>
        <v>6.1224489795918366E-2</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C0269-2DAE-4B4D-A0AB-B6A62719E5F9}">
  <dimension ref="A1:O37"/>
  <sheetViews>
    <sheetView workbookViewId="0">
      <pane ySplit="1" topLeftCell="A33" activePane="bottomLeft" state="frozen"/>
      <selection pane="bottomLeft" activeCell="B48" sqref="B48"/>
    </sheetView>
  </sheetViews>
  <sheetFormatPr baseColWidth="10" defaultRowHeight="15" x14ac:dyDescent="0.2"/>
  <cols>
    <col min="2" max="2" width="57" customWidth="1"/>
  </cols>
  <sheetData>
    <row r="1" spans="1:15" ht="87" customHeight="1" x14ac:dyDescent="0.2">
      <c r="A1" s="129" t="s">
        <v>585</v>
      </c>
      <c r="B1" s="129" t="s">
        <v>591</v>
      </c>
      <c r="C1" s="129" t="s">
        <v>224</v>
      </c>
      <c r="D1" s="129" t="s">
        <v>605</v>
      </c>
      <c r="E1" s="129" t="s">
        <v>606</v>
      </c>
      <c r="F1" s="129" t="s">
        <v>438</v>
      </c>
      <c r="G1" s="129" t="s">
        <v>607</v>
      </c>
      <c r="H1" s="129" t="s">
        <v>608</v>
      </c>
      <c r="I1" s="129" t="s">
        <v>452</v>
      </c>
      <c r="J1" s="129" t="s">
        <v>609</v>
      </c>
      <c r="K1" s="129" t="s">
        <v>309</v>
      </c>
      <c r="L1" s="129" t="s">
        <v>610</v>
      </c>
      <c r="M1" s="129" t="s">
        <v>611</v>
      </c>
      <c r="N1" s="129" t="s">
        <v>612</v>
      </c>
      <c r="O1" s="129" t="s">
        <v>718</v>
      </c>
    </row>
    <row r="2" spans="1:15" x14ac:dyDescent="0.2">
      <c r="A2" t="s">
        <v>586</v>
      </c>
      <c r="B2" t="s">
        <v>53</v>
      </c>
      <c r="C2" s="175">
        <v>1</v>
      </c>
      <c r="D2" s="175"/>
      <c r="E2" s="175"/>
      <c r="F2" s="175"/>
      <c r="G2" s="175"/>
      <c r="H2" s="175"/>
      <c r="I2" s="175"/>
      <c r="J2" s="175"/>
      <c r="K2" s="175"/>
      <c r="L2" s="175"/>
      <c r="M2" s="175"/>
      <c r="N2" s="175"/>
    </row>
    <row r="3" spans="1:15" x14ac:dyDescent="0.2">
      <c r="A3" t="s">
        <v>586</v>
      </c>
      <c r="B3" t="s">
        <v>416</v>
      </c>
      <c r="C3" s="175">
        <v>1</v>
      </c>
      <c r="D3" s="175">
        <v>1</v>
      </c>
      <c r="E3" s="175"/>
      <c r="F3" s="175"/>
      <c r="G3" s="175"/>
      <c r="H3" s="175"/>
      <c r="I3" s="175"/>
      <c r="J3" s="175"/>
      <c r="K3" s="175"/>
      <c r="L3" s="175"/>
      <c r="M3" s="175"/>
      <c r="N3" s="175"/>
    </row>
    <row r="4" spans="1:15" x14ac:dyDescent="0.2">
      <c r="A4" t="s">
        <v>586</v>
      </c>
      <c r="B4" t="s">
        <v>627</v>
      </c>
      <c r="C4" s="175">
        <v>1</v>
      </c>
      <c r="D4" s="175"/>
      <c r="E4" s="175"/>
      <c r="F4" s="175">
        <v>1</v>
      </c>
      <c r="G4" s="175"/>
      <c r="H4" s="175"/>
      <c r="I4" s="175"/>
      <c r="J4" s="175"/>
      <c r="K4" s="175"/>
      <c r="L4" s="175"/>
      <c r="M4" s="175"/>
      <c r="N4" s="175"/>
    </row>
    <row r="5" spans="1:15" x14ac:dyDescent="0.2">
      <c r="A5" t="s">
        <v>586</v>
      </c>
      <c r="B5" t="s">
        <v>583</v>
      </c>
      <c r="C5" s="175">
        <v>1</v>
      </c>
      <c r="D5" s="175"/>
      <c r="E5" s="175">
        <v>1</v>
      </c>
      <c r="F5" s="175"/>
      <c r="G5" s="175"/>
      <c r="H5" s="175"/>
      <c r="I5" s="175"/>
      <c r="J5" s="175"/>
      <c r="K5" s="175"/>
      <c r="L5" s="175"/>
      <c r="M5" s="175"/>
      <c r="N5" s="175"/>
    </row>
    <row r="6" spans="1:15" x14ac:dyDescent="0.2">
      <c r="A6" t="s">
        <v>586</v>
      </c>
      <c r="B6" t="s">
        <v>190</v>
      </c>
      <c r="C6" s="175"/>
      <c r="D6" s="175"/>
      <c r="E6" s="175"/>
      <c r="F6" s="175">
        <v>1</v>
      </c>
      <c r="G6" s="175">
        <v>1</v>
      </c>
      <c r="H6" s="175">
        <v>1</v>
      </c>
      <c r="I6" s="175"/>
      <c r="J6" s="175"/>
      <c r="K6" s="175"/>
      <c r="L6" s="175"/>
      <c r="M6" s="175"/>
      <c r="N6" s="175"/>
    </row>
    <row r="7" spans="1:15" x14ac:dyDescent="0.2">
      <c r="A7" t="s">
        <v>586</v>
      </c>
      <c r="B7" t="s">
        <v>560</v>
      </c>
      <c r="C7" s="175"/>
      <c r="D7" s="175"/>
      <c r="E7" s="175"/>
      <c r="F7" s="175">
        <v>1</v>
      </c>
      <c r="G7" s="175"/>
      <c r="H7" s="175"/>
      <c r="I7" s="175"/>
      <c r="J7" s="175"/>
      <c r="K7" s="175"/>
      <c r="L7" s="175"/>
      <c r="M7" s="175"/>
      <c r="N7" s="175"/>
    </row>
    <row r="8" spans="1:15" x14ac:dyDescent="0.2">
      <c r="A8" t="s">
        <v>586</v>
      </c>
      <c r="B8" t="s">
        <v>578</v>
      </c>
      <c r="C8" s="175"/>
      <c r="D8" s="175"/>
      <c r="E8" s="175"/>
      <c r="F8" s="175"/>
      <c r="G8" s="175"/>
      <c r="H8" s="175"/>
      <c r="I8" s="175">
        <v>1</v>
      </c>
      <c r="J8" s="175"/>
      <c r="K8" s="175"/>
      <c r="L8" s="175"/>
      <c r="M8" s="175"/>
      <c r="N8" s="175"/>
    </row>
    <row r="9" spans="1:15" x14ac:dyDescent="0.2">
      <c r="A9" t="s">
        <v>586</v>
      </c>
      <c r="B9" t="s">
        <v>578</v>
      </c>
      <c r="C9" s="175"/>
      <c r="D9" s="175"/>
      <c r="E9" s="175"/>
      <c r="F9" s="175"/>
      <c r="G9" s="175"/>
      <c r="H9" s="175"/>
      <c r="I9" s="175">
        <v>1</v>
      </c>
      <c r="J9" s="175"/>
      <c r="K9" s="175"/>
      <c r="L9" s="175"/>
      <c r="M9" s="175"/>
      <c r="N9" s="175"/>
    </row>
    <row r="10" spans="1:15" x14ac:dyDescent="0.2">
      <c r="A10" t="s">
        <v>586</v>
      </c>
      <c r="B10" t="s">
        <v>562</v>
      </c>
      <c r="C10" s="175"/>
      <c r="D10" s="175"/>
      <c r="E10" s="175"/>
      <c r="F10" s="175"/>
      <c r="G10" s="175"/>
      <c r="H10" s="175"/>
      <c r="I10" s="175">
        <v>1</v>
      </c>
      <c r="J10" s="175">
        <v>1</v>
      </c>
      <c r="K10" s="175"/>
      <c r="L10" s="175"/>
      <c r="M10" s="175"/>
      <c r="N10" s="175"/>
    </row>
    <row r="11" spans="1:15" x14ac:dyDescent="0.2">
      <c r="A11" t="s">
        <v>586</v>
      </c>
      <c r="B11" t="s">
        <v>582</v>
      </c>
      <c r="C11" s="175">
        <v>1</v>
      </c>
      <c r="D11" s="175">
        <v>1</v>
      </c>
      <c r="E11" s="175"/>
      <c r="F11" s="175"/>
      <c r="G11" s="175"/>
      <c r="H11" s="175"/>
      <c r="I11" s="175"/>
      <c r="J11" s="175"/>
      <c r="K11" s="175"/>
      <c r="L11" s="175"/>
      <c r="M11" s="175"/>
      <c r="N11" s="175"/>
    </row>
    <row r="12" spans="1:15" x14ac:dyDescent="0.2">
      <c r="A12" t="s">
        <v>586</v>
      </c>
      <c r="B12" t="s">
        <v>259</v>
      </c>
      <c r="C12" s="175"/>
      <c r="D12" s="175"/>
      <c r="E12" s="175">
        <v>1</v>
      </c>
      <c r="F12" s="175"/>
      <c r="G12" s="175"/>
      <c r="H12" s="175"/>
      <c r="I12" s="175"/>
      <c r="J12" s="175"/>
      <c r="K12" s="175"/>
      <c r="L12" s="175"/>
      <c r="M12" s="175"/>
      <c r="N12" s="175"/>
    </row>
    <row r="13" spans="1:15" ht="15" customHeight="1" x14ac:dyDescent="0.2">
      <c r="A13" t="s">
        <v>590</v>
      </c>
      <c r="B13" s="231" t="s">
        <v>559</v>
      </c>
      <c r="C13" s="175">
        <v>1</v>
      </c>
      <c r="D13" s="175"/>
      <c r="E13" s="175">
        <v>1</v>
      </c>
      <c r="F13" s="175"/>
      <c r="G13" s="175"/>
      <c r="H13" s="175"/>
      <c r="I13" s="175"/>
      <c r="J13" s="175"/>
      <c r="K13" s="175">
        <v>1</v>
      </c>
      <c r="L13" s="175">
        <v>1</v>
      </c>
      <c r="M13" s="175">
        <v>1</v>
      </c>
      <c r="N13" s="175">
        <v>1</v>
      </c>
    </row>
    <row r="14" spans="1:15" x14ac:dyDescent="0.2">
      <c r="A14" t="s">
        <v>586</v>
      </c>
      <c r="B14" t="s">
        <v>224</v>
      </c>
      <c r="C14" s="175">
        <v>1</v>
      </c>
      <c r="D14" s="175"/>
      <c r="E14" s="175"/>
      <c r="F14" s="175"/>
      <c r="G14" s="175"/>
      <c r="H14" s="175"/>
      <c r="I14" s="175"/>
      <c r="J14" s="175"/>
      <c r="K14" s="175"/>
      <c r="L14" s="175"/>
      <c r="M14" s="175"/>
      <c r="N14" s="175"/>
    </row>
    <row r="15" spans="1:15" x14ac:dyDescent="0.2">
      <c r="A15" t="s">
        <v>586</v>
      </c>
      <c r="B15" t="s">
        <v>224</v>
      </c>
      <c r="C15" s="175">
        <v>1</v>
      </c>
      <c r="D15" s="175"/>
      <c r="E15" s="175"/>
      <c r="F15" s="175"/>
      <c r="G15" s="175"/>
      <c r="H15" s="175"/>
      <c r="I15" s="175"/>
      <c r="J15" s="175"/>
      <c r="K15" s="175"/>
      <c r="L15" s="175"/>
      <c r="M15" s="175"/>
      <c r="N15" s="175"/>
    </row>
    <row r="16" spans="1:15" x14ac:dyDescent="0.2">
      <c r="A16" t="s">
        <v>618</v>
      </c>
      <c r="B16" t="s">
        <v>581</v>
      </c>
      <c r="C16" s="175"/>
      <c r="D16" s="175"/>
      <c r="E16" s="175"/>
      <c r="F16" s="175"/>
      <c r="G16" s="175"/>
      <c r="H16" s="175"/>
      <c r="I16" s="175"/>
      <c r="J16" s="175"/>
      <c r="K16" s="175">
        <v>1</v>
      </c>
      <c r="L16" s="175">
        <v>1</v>
      </c>
      <c r="M16" s="175"/>
      <c r="N16" s="175"/>
    </row>
    <row r="17" spans="1:15" x14ac:dyDescent="0.2">
      <c r="A17" t="s">
        <v>586</v>
      </c>
      <c r="B17" t="s">
        <v>560</v>
      </c>
      <c r="C17" s="175"/>
      <c r="D17" s="175"/>
      <c r="E17" s="175"/>
      <c r="F17" s="175">
        <v>1</v>
      </c>
      <c r="G17" s="175"/>
      <c r="H17" s="175"/>
      <c r="I17" s="175"/>
      <c r="J17" s="175"/>
      <c r="K17" s="175"/>
      <c r="L17" s="175"/>
      <c r="M17" s="175"/>
      <c r="N17" s="175"/>
    </row>
    <row r="18" spans="1:15" x14ac:dyDescent="0.2">
      <c r="A18" t="s">
        <v>586</v>
      </c>
      <c r="B18" t="s">
        <v>580</v>
      </c>
      <c r="C18" s="175"/>
      <c r="D18" s="175"/>
      <c r="E18" s="175"/>
      <c r="F18" s="175"/>
      <c r="G18" s="175"/>
      <c r="H18" s="175">
        <v>1</v>
      </c>
      <c r="I18" s="175"/>
      <c r="J18" s="175"/>
      <c r="K18" s="175"/>
      <c r="L18" s="175"/>
      <c r="M18" s="175"/>
      <c r="N18" s="175"/>
    </row>
    <row r="19" spans="1:15" x14ac:dyDescent="0.2">
      <c r="A19" t="s">
        <v>586</v>
      </c>
      <c r="B19" t="s">
        <v>445</v>
      </c>
      <c r="C19" s="175"/>
      <c r="D19" s="175"/>
      <c r="E19" s="175"/>
      <c r="F19" s="175"/>
      <c r="G19" s="175"/>
      <c r="H19" s="175"/>
      <c r="I19" s="175"/>
      <c r="J19" s="175"/>
      <c r="K19" s="175"/>
      <c r="L19" s="175"/>
      <c r="M19" s="175"/>
      <c r="N19" s="175">
        <v>1</v>
      </c>
    </row>
    <row r="20" spans="1:15" x14ac:dyDescent="0.2">
      <c r="A20" t="s">
        <v>586</v>
      </c>
      <c r="B20" t="s">
        <v>579</v>
      </c>
      <c r="C20" s="175"/>
      <c r="D20" s="175"/>
      <c r="E20" s="175"/>
      <c r="F20" s="175"/>
      <c r="G20" s="175"/>
      <c r="H20" s="175"/>
      <c r="I20" s="175">
        <v>1</v>
      </c>
      <c r="J20" s="175"/>
      <c r="K20" s="175"/>
      <c r="L20" s="175"/>
      <c r="M20" s="175"/>
      <c r="N20" s="175"/>
    </row>
    <row r="21" spans="1:15" x14ac:dyDescent="0.2">
      <c r="A21" t="s">
        <v>589</v>
      </c>
      <c r="B21" t="s">
        <v>560</v>
      </c>
      <c r="C21" s="175"/>
      <c r="D21" s="175"/>
      <c r="E21" s="175"/>
      <c r="F21" s="175">
        <v>1</v>
      </c>
      <c r="G21" s="175"/>
      <c r="H21" s="175"/>
      <c r="I21" s="175"/>
      <c r="J21" s="175"/>
      <c r="K21" s="175"/>
      <c r="L21" s="175"/>
      <c r="M21" s="175"/>
      <c r="N21" s="175"/>
    </row>
    <row r="22" spans="1:15" x14ac:dyDescent="0.2">
      <c r="A22" t="s">
        <v>586</v>
      </c>
      <c r="B22" t="s">
        <v>309</v>
      </c>
      <c r="C22" s="175"/>
      <c r="D22" s="175"/>
      <c r="E22" s="175"/>
      <c r="F22" s="175"/>
      <c r="G22" s="175"/>
      <c r="H22" s="175"/>
      <c r="I22" s="175"/>
      <c r="J22" s="175"/>
      <c r="K22" s="175">
        <v>1</v>
      </c>
      <c r="L22" s="175"/>
      <c r="M22" s="175"/>
      <c r="N22" s="175"/>
    </row>
    <row r="23" spans="1:15" x14ac:dyDescent="0.2">
      <c r="A23" t="s">
        <v>586</v>
      </c>
      <c r="B23" t="s">
        <v>584</v>
      </c>
      <c r="C23" s="175"/>
      <c r="D23" s="175"/>
      <c r="E23" s="175"/>
      <c r="F23" s="175">
        <v>1</v>
      </c>
      <c r="G23" s="175">
        <v>1</v>
      </c>
      <c r="H23" s="175"/>
      <c r="I23" s="175"/>
      <c r="J23" s="175"/>
      <c r="K23" s="175"/>
      <c r="L23" s="175"/>
      <c r="M23" s="175"/>
      <c r="N23" s="175"/>
      <c r="O23" s="174">
        <v>1</v>
      </c>
    </row>
    <row r="24" spans="1:15" x14ac:dyDescent="0.2">
      <c r="A24" t="s">
        <v>586</v>
      </c>
      <c r="B24" t="s">
        <v>579</v>
      </c>
      <c r="C24" s="175"/>
      <c r="D24" s="175"/>
      <c r="E24" s="175"/>
      <c r="F24" s="175"/>
      <c r="G24" s="175"/>
      <c r="H24" s="175"/>
      <c r="I24" s="175">
        <v>1</v>
      </c>
      <c r="J24" s="175"/>
      <c r="K24" s="175"/>
      <c r="L24" s="175"/>
      <c r="M24" s="175"/>
      <c r="N24" s="175"/>
    </row>
    <row r="25" spans="1:15" x14ac:dyDescent="0.2">
      <c r="A25" t="s">
        <v>586</v>
      </c>
      <c r="B25" t="s">
        <v>560</v>
      </c>
      <c r="C25" s="175"/>
      <c r="D25" s="175"/>
      <c r="E25" s="175"/>
      <c r="F25" s="175">
        <v>1</v>
      </c>
      <c r="G25" s="175"/>
      <c r="H25" s="175"/>
      <c r="I25" s="175"/>
      <c r="J25" s="175"/>
      <c r="K25" s="175"/>
      <c r="L25" s="175"/>
      <c r="M25" s="175"/>
      <c r="N25" s="175"/>
    </row>
    <row r="26" spans="1:15" x14ac:dyDescent="0.2">
      <c r="A26" t="s">
        <v>586</v>
      </c>
      <c r="B26" t="s">
        <v>224</v>
      </c>
      <c r="C26" s="175">
        <v>1</v>
      </c>
      <c r="D26" s="175"/>
      <c r="E26" s="175"/>
      <c r="F26" s="175"/>
      <c r="G26" s="175"/>
      <c r="H26" s="175"/>
      <c r="I26" s="175"/>
      <c r="J26" s="175"/>
      <c r="K26" s="175"/>
      <c r="L26" s="175"/>
      <c r="M26" s="175"/>
      <c r="N26" s="175"/>
    </row>
    <row r="27" spans="1:15" x14ac:dyDescent="0.2">
      <c r="A27" t="s">
        <v>586</v>
      </c>
      <c r="B27" t="s">
        <v>53</v>
      </c>
      <c r="C27" s="175">
        <v>1</v>
      </c>
      <c r="D27" s="175"/>
      <c r="E27" s="175"/>
      <c r="F27" s="175"/>
      <c r="G27" s="175"/>
      <c r="H27" s="175"/>
      <c r="I27" s="175"/>
      <c r="J27" s="175"/>
      <c r="K27" s="175"/>
      <c r="L27" s="175"/>
      <c r="M27" s="175"/>
      <c r="N27" s="175"/>
    </row>
    <row r="28" spans="1:15" x14ac:dyDescent="0.2">
      <c r="A28" t="s">
        <v>586</v>
      </c>
      <c r="B28" t="s">
        <v>560</v>
      </c>
      <c r="C28" s="175"/>
      <c r="D28" s="175"/>
      <c r="E28" s="175"/>
      <c r="F28" s="175">
        <v>1</v>
      </c>
      <c r="G28" s="175"/>
      <c r="H28" s="175"/>
      <c r="I28" s="175"/>
      <c r="J28" s="175"/>
      <c r="K28" s="175"/>
      <c r="L28" s="175"/>
      <c r="M28" s="175"/>
      <c r="N28" s="175"/>
    </row>
    <row r="29" spans="1:15" x14ac:dyDescent="0.2">
      <c r="A29" t="s">
        <v>586</v>
      </c>
      <c r="B29" t="s">
        <v>560</v>
      </c>
      <c r="C29" s="175"/>
      <c r="D29" s="175"/>
      <c r="E29" s="175"/>
      <c r="F29" s="175">
        <v>1</v>
      </c>
      <c r="G29" s="175"/>
      <c r="H29" s="175"/>
      <c r="I29" s="175"/>
      <c r="J29" s="175"/>
      <c r="K29" s="175"/>
      <c r="L29" s="175"/>
      <c r="M29" s="175"/>
      <c r="N29" s="175"/>
    </row>
    <row r="30" spans="1:15" x14ac:dyDescent="0.2">
      <c r="A30" t="s">
        <v>586</v>
      </c>
      <c r="B30" t="s">
        <v>580</v>
      </c>
      <c r="C30" s="175"/>
      <c r="D30" s="175"/>
      <c r="E30" s="175"/>
      <c r="F30" s="175"/>
      <c r="G30" s="175"/>
      <c r="H30" s="175">
        <v>1</v>
      </c>
      <c r="I30" s="175"/>
      <c r="J30" s="175"/>
      <c r="K30" s="175"/>
      <c r="L30" s="175"/>
      <c r="M30" s="175"/>
      <c r="N30" s="175"/>
    </row>
    <row r="31" spans="1:15" x14ac:dyDescent="0.2">
      <c r="A31" t="s">
        <v>586</v>
      </c>
      <c r="B31" t="s">
        <v>560</v>
      </c>
      <c r="C31" s="175"/>
      <c r="D31" s="175"/>
      <c r="E31" s="175"/>
      <c r="F31" s="175">
        <v>1</v>
      </c>
      <c r="G31" s="175"/>
      <c r="H31" s="175"/>
      <c r="I31" s="175"/>
      <c r="J31" s="175"/>
      <c r="K31" s="175"/>
      <c r="L31" s="175"/>
      <c r="M31" s="175"/>
      <c r="N31" s="175"/>
    </row>
    <row r="32" spans="1:15" x14ac:dyDescent="0.2">
      <c r="A32" t="s">
        <v>586</v>
      </c>
      <c r="B32" t="s">
        <v>560</v>
      </c>
      <c r="C32" s="175"/>
      <c r="D32" s="175"/>
      <c r="E32" s="175"/>
      <c r="F32" s="175">
        <v>1</v>
      </c>
      <c r="G32" s="175"/>
      <c r="H32" s="175"/>
      <c r="I32" s="175"/>
      <c r="J32" s="175"/>
      <c r="K32" s="175"/>
      <c r="L32" s="175"/>
      <c r="M32" s="175"/>
      <c r="N32" s="175"/>
    </row>
    <row r="33" spans="1:15" x14ac:dyDescent="0.2">
      <c r="A33" t="s">
        <v>586</v>
      </c>
      <c r="B33" t="s">
        <v>519</v>
      </c>
      <c r="C33" s="174">
        <v>1</v>
      </c>
    </row>
    <row r="34" spans="1:15" x14ac:dyDescent="0.2">
      <c r="C34" s="232">
        <f t="shared" ref="C34:O34" si="0">SUM(C2:C32)</f>
        <v>10</v>
      </c>
      <c r="D34" s="232">
        <f t="shared" si="0"/>
        <v>2</v>
      </c>
      <c r="E34" s="232">
        <f t="shared" si="0"/>
        <v>3</v>
      </c>
      <c r="F34" s="232">
        <f t="shared" si="0"/>
        <v>11</v>
      </c>
      <c r="G34" s="232">
        <f t="shared" si="0"/>
        <v>2</v>
      </c>
      <c r="H34" s="232">
        <f t="shared" si="0"/>
        <v>3</v>
      </c>
      <c r="I34" s="232">
        <f t="shared" si="0"/>
        <v>5</v>
      </c>
      <c r="J34" s="232">
        <f t="shared" si="0"/>
        <v>1</v>
      </c>
      <c r="K34" s="232">
        <f t="shared" si="0"/>
        <v>3</v>
      </c>
      <c r="L34" s="232">
        <f t="shared" si="0"/>
        <v>2</v>
      </c>
      <c r="M34" s="232">
        <f t="shared" si="0"/>
        <v>1</v>
      </c>
      <c r="N34" s="232">
        <f t="shared" si="0"/>
        <v>2</v>
      </c>
      <c r="O34" s="232">
        <f t="shared" si="0"/>
        <v>1</v>
      </c>
    </row>
    <row r="36" spans="1:15" ht="16" x14ac:dyDescent="0.2">
      <c r="C36" s="259" t="s">
        <v>224</v>
      </c>
      <c r="D36" s="174" t="s">
        <v>605</v>
      </c>
      <c r="E36" s="174" t="s">
        <v>624</v>
      </c>
      <c r="F36" s="174" t="s">
        <v>438</v>
      </c>
      <c r="G36" s="174" t="s">
        <v>614</v>
      </c>
      <c r="H36" s="174" t="s">
        <v>615</v>
      </c>
      <c r="I36" s="174" t="s">
        <v>452</v>
      </c>
      <c r="J36" s="174" t="s">
        <v>609</v>
      </c>
      <c r="K36" s="174" t="s">
        <v>309</v>
      </c>
      <c r="L36" s="174" t="s">
        <v>616</v>
      </c>
      <c r="M36" s="174" t="s">
        <v>611</v>
      </c>
      <c r="N36" s="174" t="s">
        <v>612</v>
      </c>
      <c r="O36" s="174" t="s">
        <v>718</v>
      </c>
    </row>
    <row r="37" spans="1:15" x14ac:dyDescent="0.2">
      <c r="C37" s="174">
        <v>10</v>
      </c>
      <c r="D37" s="174">
        <v>2</v>
      </c>
      <c r="E37" s="174">
        <v>3</v>
      </c>
      <c r="F37" s="174">
        <v>10</v>
      </c>
      <c r="G37" s="174">
        <v>1</v>
      </c>
      <c r="H37" s="174">
        <v>3</v>
      </c>
      <c r="I37" s="174">
        <v>5</v>
      </c>
      <c r="J37" s="174">
        <v>3</v>
      </c>
      <c r="K37" s="174">
        <v>2</v>
      </c>
      <c r="L37" s="174">
        <v>1</v>
      </c>
      <c r="M37" s="174">
        <v>1</v>
      </c>
      <c r="N37" s="174">
        <v>1</v>
      </c>
      <c r="O37" s="174">
        <v>1</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11</vt:i4>
      </vt:variant>
    </vt:vector>
  </HeadingPairs>
  <TitlesOfParts>
    <vt:vector size="11" baseType="lpstr">
      <vt:lpstr>MATRIZ</vt:lpstr>
      <vt:lpstr>Keywords</vt:lpstr>
      <vt:lpstr>MS</vt:lpstr>
      <vt:lpstr>lista</vt:lpstr>
      <vt:lpstr>MATRIZ (2)</vt:lpstr>
      <vt:lpstr>ANALISIS</vt:lpstr>
      <vt:lpstr>F2</vt:lpstr>
      <vt:lpstr>F3</vt:lpstr>
      <vt:lpstr>F4</vt:lpstr>
      <vt:lpstr>BeneficiosSG</vt:lpstr>
      <vt:lpstr>BeneficiosMMP_SP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jaime alba</dc:creator>
  <cp:keywords/>
  <dc:description/>
  <cp:lastModifiedBy>Microsoft Office User</cp:lastModifiedBy>
  <cp:revision/>
  <dcterms:created xsi:type="dcterms:W3CDTF">2020-08-22T12:43:14Z</dcterms:created>
  <dcterms:modified xsi:type="dcterms:W3CDTF">2021-07-10T01:49:54Z</dcterms:modified>
  <cp:category/>
  <cp:contentStatus/>
</cp:coreProperties>
</file>