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NNI\Desktop\CORRECIONES final\"/>
    </mc:Choice>
  </mc:AlternateContent>
  <bookViews>
    <workbookView xWindow="0" yWindow="0" windowWidth="15600" windowHeight="11595"/>
  </bookViews>
  <sheets>
    <sheet name="Condiciones Fisicoquímicas" sheetId="1" r:id="rId1"/>
    <sheet name="Calculo ICA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1" i="1" l="1"/>
  <c r="N11" i="1"/>
  <c r="J11" i="1"/>
  <c r="F11" i="1"/>
  <c r="J5" i="1" l="1"/>
  <c r="J6" i="1"/>
  <c r="J7" i="1"/>
  <c r="J8" i="1"/>
  <c r="J9" i="1"/>
  <c r="J10" i="1"/>
  <c r="J12" i="1"/>
  <c r="J4" i="1"/>
  <c r="N5" i="1"/>
  <c r="N6" i="1"/>
  <c r="N7" i="1"/>
  <c r="N8" i="1"/>
  <c r="N9" i="1"/>
  <c r="N10" i="1"/>
  <c r="N12" i="1"/>
  <c r="N4" i="1"/>
  <c r="R5" i="1"/>
  <c r="R6" i="1"/>
  <c r="R7" i="1"/>
  <c r="R8" i="1"/>
  <c r="R9" i="1"/>
  <c r="R10" i="1"/>
  <c r="R12" i="1"/>
  <c r="R4" i="1"/>
  <c r="F5" i="1"/>
  <c r="F6" i="1"/>
  <c r="F7" i="1"/>
  <c r="F8" i="1"/>
  <c r="F9" i="1"/>
  <c r="F10" i="1"/>
  <c r="F12" i="1"/>
  <c r="F4" i="1"/>
</calcChain>
</file>

<file path=xl/sharedStrings.xml><?xml version="1.0" encoding="utf-8"?>
<sst xmlns="http://schemas.openxmlformats.org/spreadsheetml/2006/main" count="202" uniqueCount="66">
  <si>
    <t>Unidades</t>
  </si>
  <si>
    <t>Hora</t>
  </si>
  <si>
    <t>-</t>
  </si>
  <si>
    <t>Temperatura de la muestra</t>
  </si>
  <si>
    <t>°C</t>
  </si>
  <si>
    <t>pH</t>
  </si>
  <si>
    <t>Oxígeno Disuelto</t>
  </si>
  <si>
    <t>mg/L O2</t>
  </si>
  <si>
    <t>Turbiedad</t>
  </si>
  <si>
    <t>NTU</t>
  </si>
  <si>
    <t>Fosfatos</t>
  </si>
  <si>
    <t>mg/L P-PO4-3</t>
  </si>
  <si>
    <t>Nitratos</t>
  </si>
  <si>
    <t>mg/L N-NO3</t>
  </si>
  <si>
    <t>Sólidos Disueltos Totales</t>
  </si>
  <si>
    <t>mg/L</t>
  </si>
  <si>
    <t>Coliformes totales</t>
  </si>
  <si>
    <t>Promedio</t>
  </si>
  <si>
    <t>Parámetro</t>
  </si>
  <si>
    <t>Oxígeno disuelto</t>
  </si>
  <si>
    <t>Coliformes fecales</t>
  </si>
  <si>
    <t>Sólidos totales</t>
  </si>
  <si>
    <t>Fosfatos totales</t>
  </si>
  <si>
    <t>Turbidez</t>
  </si>
  <si>
    <r>
      <t>DBO</t>
    </r>
    <r>
      <rPr>
        <vertAlign val="subscript"/>
        <sz val="10"/>
        <color theme="1"/>
        <rFont val="Calibri"/>
        <family val="2"/>
        <scheme val="minor"/>
      </rPr>
      <t>5</t>
    </r>
  </si>
  <si>
    <t>EH</t>
  </si>
  <si>
    <t>SH</t>
  </si>
  <si>
    <t>FA</t>
  </si>
  <si>
    <t>IES</t>
  </si>
  <si>
    <t>ICATest v1.0 - Reporte NSF</t>
  </si>
  <si>
    <t>Fecha:</t>
  </si>
  <si>
    <t>11/04/2015</t>
  </si>
  <si>
    <t>Hora:</t>
  </si>
  <si>
    <t>9:15:04 p. m.</t>
  </si>
  <si>
    <t>Lugar:</t>
  </si>
  <si>
    <t>Analista:</t>
  </si>
  <si>
    <t>lc</t>
  </si>
  <si>
    <t>Valor del índice:</t>
  </si>
  <si>
    <t>Número de parámetros:</t>
  </si>
  <si>
    <t>Clasificación:</t>
  </si>
  <si>
    <t>Mala</t>
  </si>
  <si>
    <t>Rango:</t>
  </si>
  <si>
    <t>26-50</t>
  </si>
  <si>
    <t>Color:</t>
  </si>
  <si>
    <t>Naranja</t>
  </si>
  <si>
    <t>Detalles:</t>
  </si>
  <si>
    <t>Resultado</t>
  </si>
  <si>
    <t>Valor Q</t>
  </si>
  <si>
    <t>Factor de pond.</t>
  </si>
  <si>
    <t>Subíndice</t>
  </si>
  <si>
    <t>DBO</t>
  </si>
  <si>
    <t>Temperatura</t>
  </si>
  <si>
    <t>9:23:48 p. m.</t>
  </si>
  <si>
    <t>9:27:30 p. m.</t>
  </si>
  <si>
    <t>9:30:14 p. m.</t>
  </si>
  <si>
    <t>Escala de color</t>
  </si>
  <si>
    <t>Excelente</t>
  </si>
  <si>
    <t>Buena</t>
  </si>
  <si>
    <t>Media</t>
  </si>
  <si>
    <t>Muy mala</t>
  </si>
  <si>
    <t>91-100</t>
  </si>
  <si>
    <t>71-90</t>
  </si>
  <si>
    <t>51-70</t>
  </si>
  <si>
    <t>25-50</t>
  </si>
  <si>
    <t>0-25</t>
  </si>
  <si>
    <t>NMP/100mL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</si>
</sst>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.9499999999999993"/>
      <name val="Verdana"/>
      <family val="2"/>
    </font>
    <font>
      <b/>
      <sz val="9.9499999999999993"/>
      <name val="Verdana"/>
      <family val="2"/>
    </font>
    <font>
      <b/>
      <sz val="14.05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7" fillId="2" borderId="6" xfId="0" applyNumberFormat="1" applyFont="1" applyFill="1" applyBorder="1" applyAlignment="1" applyProtection="1">
      <alignment horizontal="center"/>
      <protection locked="0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/>
      <protection locked="0"/>
    </xf>
    <xf numFmtId="0" fontId="5" fillId="2" borderId="1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4" fillId="2" borderId="11" xfId="0" applyNumberFormat="1" applyFont="1" applyFill="1" applyBorder="1" applyAlignment="1" applyProtection="1">
      <alignment horizontal="center"/>
      <protection locked="0"/>
    </xf>
    <xf numFmtId="0" fontId="4" fillId="2" borderId="2" xfId="0" applyNumberFormat="1" applyFont="1" applyFill="1" applyBorder="1" applyAlignment="1" applyProtection="1">
      <alignment horizontal="center"/>
      <protection locked="0"/>
    </xf>
    <xf numFmtId="0" fontId="4" fillId="2" borderId="1" xfId="0" applyNumberFormat="1" applyFont="1" applyFill="1" applyBorder="1" applyAlignment="1" applyProtection="1">
      <alignment horizont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3" xfId="0" applyNumberFormat="1" applyFont="1" applyFill="1" applyBorder="1" applyAlignment="1" applyProtection="1">
      <alignment horizontal="center"/>
      <protection locked="0"/>
    </xf>
    <xf numFmtId="0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NumberFormat="1" applyFont="1" applyFill="1" applyBorder="1" applyAlignment="1" applyProtection="1">
      <alignment horizont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0" fillId="2" borderId="2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0" xfId="0" applyNumberFormat="1" applyFont="1" applyFill="1" applyBorder="1" applyAlignment="1" applyProtection="1">
      <alignment horizontal="center"/>
      <protection locked="0"/>
    </xf>
    <xf numFmtId="0" fontId="5" fillId="2" borderId="0" xfId="0" applyNumberFormat="1" applyFont="1" applyFill="1" applyBorder="1" applyAlignment="1" applyProtection="1">
      <alignment horizontal="center"/>
      <protection locked="0"/>
    </xf>
    <xf numFmtId="0" fontId="4" fillId="2" borderId="10" xfId="0" applyNumberFormat="1" applyFont="1" applyFill="1" applyBorder="1" applyAlignment="1" applyProtection="1">
      <alignment horizontal="center"/>
      <protection locked="0"/>
    </xf>
    <xf numFmtId="0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7" xfId="0" applyNumberFormat="1" applyFont="1" applyFill="1" applyBorder="1" applyAlignment="1" applyProtection="1">
      <alignment horizontal="center"/>
      <protection locked="0"/>
    </xf>
    <xf numFmtId="0" fontId="5" fillId="2" borderId="20" xfId="0" applyNumberFormat="1" applyFont="1" applyFill="1" applyBorder="1" applyAlignment="1" applyProtection="1">
      <alignment horizontal="center"/>
      <protection locked="0"/>
    </xf>
    <xf numFmtId="0" fontId="5" fillId="6" borderId="1" xfId="0" applyNumberFormat="1" applyFont="1" applyFill="1" applyBorder="1" applyAlignment="1" applyProtection="1">
      <alignment horizontal="center"/>
      <protection locked="0"/>
    </xf>
    <xf numFmtId="15" fontId="1" fillId="0" borderId="14" xfId="0" applyNumberFormat="1" applyFont="1" applyFill="1" applyBorder="1" applyAlignment="1">
      <alignment horizontal="center" vertical="center" wrapText="1"/>
    </xf>
    <xf numFmtId="15" fontId="1" fillId="0" borderId="1" xfId="0" applyNumberFormat="1" applyFont="1" applyFill="1" applyBorder="1" applyAlignment="1">
      <alignment horizontal="center" vertical="center" wrapText="1"/>
    </xf>
    <xf numFmtId="15" fontId="1" fillId="0" borderId="2" xfId="0" applyNumberFormat="1" applyFont="1" applyFill="1" applyBorder="1" applyAlignment="1">
      <alignment horizontal="center" vertical="center" wrapText="1"/>
    </xf>
    <xf numFmtId="20" fontId="2" fillId="0" borderId="14" xfId="0" applyNumberFormat="1" applyFont="1" applyFill="1" applyBorder="1" applyAlignment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center" wrapText="1"/>
    </xf>
    <xf numFmtId="20" fontId="2" fillId="0" borderId="12" xfId="0" applyNumberFormat="1" applyFont="1" applyFill="1" applyBorder="1" applyAlignment="1">
      <alignment horizontal="center" vertical="center" wrapText="1"/>
    </xf>
    <xf numFmtId="20" fontId="2" fillId="0" borderId="2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 vertical="center" wrapText="1"/>
    </xf>
    <xf numFmtId="164" fontId="2" fillId="0" borderId="12" xfId="0" applyNumberFormat="1" applyFont="1" applyFill="1" applyBorder="1" applyAlignment="1">
      <alignment horizontal="center" vertical="center"/>
    </xf>
    <xf numFmtId="165" fontId="2" fillId="0" borderId="12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1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164" fontId="2" fillId="0" borderId="13" xfId="0" applyNumberFormat="1" applyFont="1" applyFill="1" applyBorder="1" applyAlignment="1">
      <alignment horizontal="center" vertical="center"/>
    </xf>
    <xf numFmtId="164" fontId="2" fillId="0" borderId="12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Temperatura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Fisicoquímicas'!$C$4:$Q$4</c:f>
              <c:numCache>
                <c:formatCode>General</c:formatCode>
                <c:ptCount val="15"/>
                <c:pt idx="0">
                  <c:v>20</c:v>
                </c:pt>
                <c:pt idx="1">
                  <c:v>18.100000000000001</c:v>
                </c:pt>
                <c:pt idx="2">
                  <c:v>17.399999999999999</c:v>
                </c:pt>
                <c:pt idx="3">
                  <c:v>18.5</c:v>
                </c:pt>
                <c:pt idx="4">
                  <c:v>18.5</c:v>
                </c:pt>
                <c:pt idx="5">
                  <c:v>17.8</c:v>
                </c:pt>
                <c:pt idx="6">
                  <c:v>18.899999999999999</c:v>
                </c:pt>
                <c:pt idx="7">
                  <c:v>18.399999999999999</c:v>
                </c:pt>
                <c:pt idx="8">
                  <c:v>20.2</c:v>
                </c:pt>
                <c:pt idx="9">
                  <c:v>18.3</c:v>
                </c:pt>
                <c:pt idx="10">
                  <c:v>18.100000000000001</c:v>
                </c:pt>
                <c:pt idx="11" formatCode="0.0">
                  <c:v>18.866666666666667</c:v>
                </c:pt>
                <c:pt idx="12">
                  <c:v>19.399999999999999</c:v>
                </c:pt>
                <c:pt idx="13">
                  <c:v>17.8</c:v>
                </c:pt>
                <c:pt idx="14">
                  <c:v>19.2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4344192"/>
        <c:axId val="254349680"/>
        <c:axId val="0"/>
      </c:bar3DChart>
      <c:catAx>
        <c:axId val="254344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54349680"/>
        <c:crosses val="autoZero"/>
        <c:auto val="1"/>
        <c:lblAlgn val="ctr"/>
        <c:lblOffset val="100"/>
        <c:noMultiLvlLbl val="0"/>
      </c:catAx>
      <c:valAx>
        <c:axId val="254349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54344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089129483814524"/>
          <c:y val="5.1400554097404488E-2"/>
          <c:w val="0.84631736657917767"/>
          <c:h val="0.5230974773986586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'Condiciones Fisicoquímicas'!$A$6</c:f>
              <c:strCache>
                <c:ptCount val="1"/>
                <c:pt idx="0">
                  <c:v>Oxígeno Disuelto</c:v>
                </c:pt>
              </c:strCache>
            </c:strRef>
          </c:tx>
          <c:invertIfNegative val="0"/>
          <c:cat>
            <c:multiLvlStrRef>
              <c:f>('Condiciones Fisicoquímicas'!$C$1:$E$2,'Condiciones Fisicoquímicas'!$G$1:$I$2,'Condiciones Fisicoquímicas'!$K$1:$M$2,'Condiciones Fisicoquímicas'!$O$1:$Q$2)</c:f>
              <c:multiLvlStrCache>
                <c:ptCount val="12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3">
                    <c:v>10-jun-14</c:v>
                  </c:pt>
                  <c:pt idx="4">
                    <c:v>17-jun-14</c:v>
                  </c:pt>
                  <c:pt idx="5">
                    <c:v>24-jun-14</c:v>
                  </c:pt>
                  <c:pt idx="6">
                    <c:v>10-jun-14</c:v>
                  </c:pt>
                  <c:pt idx="7">
                    <c:v>17-jun-14</c:v>
                  </c:pt>
                  <c:pt idx="8">
                    <c:v>24-jun-14</c:v>
                  </c:pt>
                  <c:pt idx="9">
                    <c:v>10-jun-14</c:v>
                  </c:pt>
                  <c:pt idx="10">
                    <c:v>17-jun-14</c:v>
                  </c:pt>
                  <c:pt idx="11">
                    <c:v>24-jun-14</c:v>
                  </c:pt>
                </c:lvl>
                <c:lvl>
                  <c:pt idx="0">
                    <c:v>EH</c:v>
                  </c:pt>
                  <c:pt idx="3">
                    <c:v>SH</c:v>
                  </c:pt>
                  <c:pt idx="6">
                    <c:v>FA</c:v>
                  </c:pt>
                  <c:pt idx="9">
                    <c:v>IES</c:v>
                  </c:pt>
                </c:lvl>
              </c:multiLvlStrCache>
            </c:multiLvlStrRef>
          </c:cat>
          <c:val>
            <c:numRef>
              <c:f>('Condiciones Fisicoquímicas'!$C$6:$E$6,'Condiciones Fisicoquímicas'!$G$6:$I$6,'Condiciones Fisicoquímicas'!$K$6:$M$6,'Condiciones Fisicoquímicas'!$O$6:$Q$6)</c:f>
              <c:numCache>
                <c:formatCode>General</c:formatCode>
                <c:ptCount val="12"/>
                <c:pt idx="0">
                  <c:v>6.29</c:v>
                </c:pt>
                <c:pt idx="1">
                  <c:v>7.22</c:v>
                </c:pt>
                <c:pt idx="2">
                  <c:v>5.16</c:v>
                </c:pt>
                <c:pt idx="3">
                  <c:v>3.44</c:v>
                </c:pt>
                <c:pt idx="4">
                  <c:v>2.46</c:v>
                </c:pt>
                <c:pt idx="5">
                  <c:v>4.51</c:v>
                </c:pt>
                <c:pt idx="6">
                  <c:v>2.77</c:v>
                </c:pt>
                <c:pt idx="7">
                  <c:v>3.92</c:v>
                </c:pt>
                <c:pt idx="8">
                  <c:v>3.41</c:v>
                </c:pt>
                <c:pt idx="9">
                  <c:v>2.93</c:v>
                </c:pt>
                <c:pt idx="10">
                  <c:v>9.0299999999999994</c:v>
                </c:pt>
                <c:pt idx="11">
                  <c:v>3.58</c:v>
                </c:pt>
              </c:numCache>
            </c:numRef>
          </c:val>
        </c:ser>
        <c:ser>
          <c:idx val="1"/>
          <c:order val="1"/>
          <c:tx>
            <c:strRef>
              <c:f>'Condiciones Fisicoquímicas'!$A$11</c:f>
              <c:strCache>
                <c:ptCount val="1"/>
                <c:pt idx="0">
                  <c:v>DBO5</c:v>
                </c:pt>
              </c:strCache>
            </c:strRef>
          </c:tx>
          <c:invertIfNegative val="0"/>
          <c:cat>
            <c:multiLvlStrRef>
              <c:f>('Condiciones Fisicoquímicas'!$C$1:$E$2,'Condiciones Fisicoquímicas'!$G$1:$I$2,'Condiciones Fisicoquímicas'!$K$1:$M$2,'Condiciones Fisicoquímicas'!$O$1:$Q$2)</c:f>
              <c:multiLvlStrCache>
                <c:ptCount val="12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3">
                    <c:v>10-jun-14</c:v>
                  </c:pt>
                  <c:pt idx="4">
                    <c:v>17-jun-14</c:v>
                  </c:pt>
                  <c:pt idx="5">
                    <c:v>24-jun-14</c:v>
                  </c:pt>
                  <c:pt idx="6">
                    <c:v>10-jun-14</c:v>
                  </c:pt>
                  <c:pt idx="7">
                    <c:v>17-jun-14</c:v>
                  </c:pt>
                  <c:pt idx="8">
                    <c:v>24-jun-14</c:v>
                  </c:pt>
                  <c:pt idx="9">
                    <c:v>10-jun-14</c:v>
                  </c:pt>
                  <c:pt idx="10">
                    <c:v>17-jun-14</c:v>
                  </c:pt>
                  <c:pt idx="11">
                    <c:v>24-jun-14</c:v>
                  </c:pt>
                </c:lvl>
                <c:lvl>
                  <c:pt idx="0">
                    <c:v>EH</c:v>
                  </c:pt>
                  <c:pt idx="3">
                    <c:v>SH</c:v>
                  </c:pt>
                  <c:pt idx="6">
                    <c:v>FA</c:v>
                  </c:pt>
                  <c:pt idx="9">
                    <c:v>IES</c:v>
                  </c:pt>
                </c:lvl>
              </c:multiLvlStrCache>
            </c:multiLvlStrRef>
          </c:cat>
          <c:val>
            <c:numRef>
              <c:f>('Condiciones Fisicoquímicas'!$C$11:$E$11,'Condiciones Fisicoquímicas'!$G$11:$I$11,'Condiciones Fisicoquímicas'!$K$11:$M$11,'Condiciones Fisicoquímicas'!$O$11:$Q$11)</c:f>
              <c:numCache>
                <c:formatCode>General</c:formatCode>
                <c:ptCount val="12"/>
                <c:pt idx="0">
                  <c:v>20</c:v>
                </c:pt>
                <c:pt idx="1">
                  <c:v>5</c:v>
                </c:pt>
                <c:pt idx="2">
                  <c:v>5</c:v>
                </c:pt>
                <c:pt idx="3">
                  <c:v>14</c:v>
                </c:pt>
                <c:pt idx="4">
                  <c:v>5</c:v>
                </c:pt>
                <c:pt idx="5">
                  <c:v>5</c:v>
                </c:pt>
                <c:pt idx="6">
                  <c:v>17</c:v>
                </c:pt>
                <c:pt idx="7">
                  <c:v>18</c:v>
                </c:pt>
                <c:pt idx="8">
                  <c:v>5</c:v>
                </c:pt>
                <c:pt idx="9">
                  <c:v>12</c:v>
                </c:pt>
                <c:pt idx="10">
                  <c:v>24</c:v>
                </c:pt>
                <c:pt idx="1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6524024"/>
        <c:axId val="256528336"/>
        <c:axId val="0"/>
      </c:bar3DChart>
      <c:catAx>
        <c:axId val="256524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56528336"/>
        <c:crosses val="autoZero"/>
        <c:auto val="1"/>
        <c:lblAlgn val="ctr"/>
        <c:lblOffset val="100"/>
        <c:noMultiLvlLbl val="0"/>
      </c:catAx>
      <c:valAx>
        <c:axId val="256528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mg/L</a:t>
                </a:r>
                <a:r>
                  <a:rPr lang="es-CO" baseline="0"/>
                  <a:t> O</a:t>
                </a:r>
                <a:r>
                  <a:rPr lang="es-CO" sz="800" baseline="0"/>
                  <a:t>2</a:t>
                </a:r>
                <a:endParaRPr lang="es-CO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56524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9986439195100596E-2"/>
          <c:y val="0.92554206765820934"/>
          <c:w val="0.93945800524934386"/>
          <c:h val="5.169364246135897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pH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Fisicoquímicas'!$C$5:$Q$5</c:f>
              <c:numCache>
                <c:formatCode>General</c:formatCode>
                <c:ptCount val="15"/>
                <c:pt idx="0">
                  <c:v>7.13</c:v>
                </c:pt>
                <c:pt idx="1">
                  <c:v>6.63</c:v>
                </c:pt>
                <c:pt idx="2">
                  <c:v>7.48</c:v>
                </c:pt>
                <c:pt idx="3">
                  <c:v>7.080000000000001</c:v>
                </c:pt>
                <c:pt idx="4">
                  <c:v>7.23</c:v>
                </c:pt>
                <c:pt idx="5">
                  <c:v>6.41</c:v>
                </c:pt>
                <c:pt idx="6">
                  <c:v>7.23</c:v>
                </c:pt>
                <c:pt idx="7" formatCode="0.00">
                  <c:v>6.956666666666667</c:v>
                </c:pt>
                <c:pt idx="8">
                  <c:v>7.22</c:v>
                </c:pt>
                <c:pt idx="9">
                  <c:v>6.76</c:v>
                </c:pt>
                <c:pt idx="10">
                  <c:v>7.38</c:v>
                </c:pt>
                <c:pt idx="11">
                  <c:v>7.12</c:v>
                </c:pt>
                <c:pt idx="12">
                  <c:v>7.18</c:v>
                </c:pt>
                <c:pt idx="13">
                  <c:v>6.48</c:v>
                </c:pt>
                <c:pt idx="14">
                  <c:v>7.43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4349288"/>
        <c:axId val="254345368"/>
        <c:axId val="0"/>
      </c:bar3DChart>
      <c:catAx>
        <c:axId val="2543492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54345368"/>
        <c:crosses val="autoZero"/>
        <c:auto val="1"/>
        <c:lblAlgn val="ctr"/>
        <c:lblOffset val="100"/>
        <c:noMultiLvlLbl val="0"/>
      </c:catAx>
      <c:valAx>
        <c:axId val="254345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(Unidades)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54349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Oxígeno</a:t>
            </a:r>
            <a:r>
              <a:rPr lang="es-CO" baseline="0"/>
              <a:t> Disuelto</a:t>
            </a:r>
            <a:endParaRPr lang="es-CO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Fisicoquímicas'!$C$6:$Q$6</c:f>
              <c:numCache>
                <c:formatCode>General</c:formatCode>
                <c:ptCount val="15"/>
                <c:pt idx="0">
                  <c:v>6.29</c:v>
                </c:pt>
                <c:pt idx="1">
                  <c:v>7.22</c:v>
                </c:pt>
                <c:pt idx="2">
                  <c:v>5.16</c:v>
                </c:pt>
                <c:pt idx="3" formatCode="0.00">
                  <c:v>6.2233333333333336</c:v>
                </c:pt>
                <c:pt idx="4">
                  <c:v>3.44</c:v>
                </c:pt>
                <c:pt idx="5">
                  <c:v>2.46</c:v>
                </c:pt>
                <c:pt idx="6">
                  <c:v>4.51</c:v>
                </c:pt>
                <c:pt idx="7">
                  <c:v>3.47</c:v>
                </c:pt>
                <c:pt idx="8">
                  <c:v>2.77</c:v>
                </c:pt>
                <c:pt idx="9">
                  <c:v>3.92</c:v>
                </c:pt>
                <c:pt idx="10">
                  <c:v>3.41</c:v>
                </c:pt>
                <c:pt idx="11" formatCode="0.00">
                  <c:v>3.3666666666666667</c:v>
                </c:pt>
                <c:pt idx="12">
                  <c:v>2.93</c:v>
                </c:pt>
                <c:pt idx="13">
                  <c:v>9.0299999999999994</c:v>
                </c:pt>
                <c:pt idx="14">
                  <c:v>3.58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4342624"/>
        <c:axId val="254343016"/>
        <c:axId val="0"/>
      </c:bar3DChart>
      <c:catAx>
        <c:axId val="254342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54343016"/>
        <c:crosses val="autoZero"/>
        <c:auto val="1"/>
        <c:lblAlgn val="ctr"/>
        <c:lblOffset val="100"/>
        <c:noMultiLvlLbl val="0"/>
      </c:catAx>
      <c:valAx>
        <c:axId val="254343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(mg/L</a:t>
                </a:r>
                <a:r>
                  <a:rPr lang="es-CO" baseline="0"/>
                  <a:t> O2</a:t>
                </a:r>
                <a:r>
                  <a:rPr lang="es-CO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54342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Turbiedad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Fisicoquímicas'!$C$7:$Q$7</c:f>
              <c:numCache>
                <c:formatCode>General</c:formatCode>
                <c:ptCount val="15"/>
                <c:pt idx="0">
                  <c:v>3.11</c:v>
                </c:pt>
                <c:pt idx="1">
                  <c:v>8.58</c:v>
                </c:pt>
                <c:pt idx="2">
                  <c:v>34.200000000000003</c:v>
                </c:pt>
                <c:pt idx="3" formatCode="0.00">
                  <c:v>15.296666666666667</c:v>
                </c:pt>
                <c:pt idx="4">
                  <c:v>3.95</c:v>
                </c:pt>
                <c:pt idx="5">
                  <c:v>2.5299999999999998</c:v>
                </c:pt>
                <c:pt idx="6">
                  <c:v>4.3499999999999996</c:v>
                </c:pt>
                <c:pt idx="7">
                  <c:v>3.61</c:v>
                </c:pt>
                <c:pt idx="8">
                  <c:v>2.0299999999999998</c:v>
                </c:pt>
                <c:pt idx="9">
                  <c:v>1.82</c:v>
                </c:pt>
                <c:pt idx="10">
                  <c:v>4.7300000000000004</c:v>
                </c:pt>
                <c:pt idx="11">
                  <c:v>2.86</c:v>
                </c:pt>
                <c:pt idx="12">
                  <c:v>2.52</c:v>
                </c:pt>
                <c:pt idx="13">
                  <c:v>2.89</c:v>
                </c:pt>
                <c:pt idx="14">
                  <c:v>3.09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4345760"/>
        <c:axId val="254344976"/>
        <c:axId val="0"/>
      </c:bar3DChart>
      <c:catAx>
        <c:axId val="25434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254344976"/>
        <c:crosses val="autoZero"/>
        <c:auto val="1"/>
        <c:lblAlgn val="ctr"/>
        <c:lblOffset val="100"/>
        <c:noMultiLvlLbl val="0"/>
      </c:catAx>
      <c:valAx>
        <c:axId val="254344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(NTU)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4345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Fosfatos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'Condiciones Fisicoquímicas'!$A$8</c:f>
              <c:strCache>
                <c:ptCount val="1"/>
                <c:pt idx="0">
                  <c:v>Fosfatos</c:v>
                </c:pt>
              </c:strCache>
            </c:strRef>
          </c:tx>
          <c:invertIfNegative val="0"/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('Condiciones Fisicoquímicas'!$C$1:$E$2,'Condiciones Fisicoquímicas'!$G$1:$I$2,'Condiciones Fisicoquímicas'!$K$1:$M$2,'Condiciones Fisicoquímicas'!$O$1:$Q$2)</c:f>
              <c:multiLvlStrCache>
                <c:ptCount val="12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3">
                    <c:v>10-jun-14</c:v>
                  </c:pt>
                  <c:pt idx="4">
                    <c:v>17-jun-14</c:v>
                  </c:pt>
                  <c:pt idx="5">
                    <c:v>24-jun-14</c:v>
                  </c:pt>
                  <c:pt idx="6">
                    <c:v>10-jun-14</c:v>
                  </c:pt>
                  <c:pt idx="7">
                    <c:v>17-jun-14</c:v>
                  </c:pt>
                  <c:pt idx="8">
                    <c:v>24-jun-14</c:v>
                  </c:pt>
                  <c:pt idx="9">
                    <c:v>10-jun-14</c:v>
                  </c:pt>
                  <c:pt idx="10">
                    <c:v>17-jun-14</c:v>
                  </c:pt>
                  <c:pt idx="11">
                    <c:v>24-jun-14</c:v>
                  </c:pt>
                </c:lvl>
                <c:lvl>
                  <c:pt idx="0">
                    <c:v>EH</c:v>
                  </c:pt>
                  <c:pt idx="3">
                    <c:v>SH</c:v>
                  </c:pt>
                  <c:pt idx="6">
                    <c:v>FA</c:v>
                  </c:pt>
                  <c:pt idx="9">
                    <c:v>IES</c:v>
                  </c:pt>
                </c:lvl>
              </c:multiLvlStrCache>
            </c:multiLvlStrRef>
          </c:cat>
          <c:val>
            <c:numRef>
              <c:f>('Condiciones Fisicoquímicas'!$C$8:$E$8,'Condiciones Fisicoquímicas'!$G$8:$I$8,'Condiciones Fisicoquímicas'!$K$8:$M$8,'Condiciones Fisicoquímicas'!$O$8:$Q$8)</c:f>
              <c:numCache>
                <c:formatCode>General</c:formatCode>
                <c:ptCount val="12"/>
                <c:pt idx="0">
                  <c:v>6.2E-2</c:v>
                </c:pt>
                <c:pt idx="1">
                  <c:v>8.5999999999999993E-2</c:v>
                </c:pt>
                <c:pt idx="2">
                  <c:v>6.2E-2</c:v>
                </c:pt>
                <c:pt idx="3">
                  <c:v>7.1999999999999995E-2</c:v>
                </c:pt>
                <c:pt idx="4">
                  <c:v>6.2E-2</c:v>
                </c:pt>
                <c:pt idx="5">
                  <c:v>6.2E-2</c:v>
                </c:pt>
                <c:pt idx="6">
                  <c:v>0.08</c:v>
                </c:pt>
                <c:pt idx="7">
                  <c:v>6.2E-2</c:v>
                </c:pt>
                <c:pt idx="8">
                  <c:v>6.2E-2</c:v>
                </c:pt>
                <c:pt idx="9">
                  <c:v>6.7000000000000004E-2</c:v>
                </c:pt>
                <c:pt idx="10">
                  <c:v>6.2E-2</c:v>
                </c:pt>
                <c:pt idx="11">
                  <c:v>6.2E-2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4346544"/>
        <c:axId val="256527944"/>
        <c:axId val="0"/>
      </c:bar3DChart>
      <c:catAx>
        <c:axId val="254346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256527944"/>
        <c:crosses val="autoZero"/>
        <c:auto val="1"/>
        <c:lblAlgn val="ctr"/>
        <c:lblOffset val="100"/>
        <c:noMultiLvlLbl val="0"/>
      </c:catAx>
      <c:valAx>
        <c:axId val="256527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(mg/L P-PO4-3)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4346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Nitratos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Fisicoquímicas'!$C$9:$Q$9</c:f>
              <c:numCache>
                <c:formatCode>General</c:formatCode>
                <c:ptCount val="15"/>
                <c:pt idx="0">
                  <c:v>0.28899999999999998</c:v>
                </c:pt>
                <c:pt idx="1">
                  <c:v>0.28000000000000003</c:v>
                </c:pt>
                <c:pt idx="2">
                  <c:v>0.36</c:v>
                </c:pt>
                <c:pt idx="3" formatCode="0.00">
                  <c:v>0.30966666666666665</c:v>
                </c:pt>
                <c:pt idx="4">
                  <c:v>0.26300000000000001</c:v>
                </c:pt>
                <c:pt idx="5">
                  <c:v>0.23799999999999999</c:v>
                </c:pt>
                <c:pt idx="6">
                  <c:v>0.32600000000000001</c:v>
                </c:pt>
                <c:pt idx="7" formatCode="0.000">
                  <c:v>0.27566666666666667</c:v>
                </c:pt>
                <c:pt idx="8">
                  <c:v>0.24299999999999999</c:v>
                </c:pt>
                <c:pt idx="9">
                  <c:v>0.30099999999999999</c:v>
                </c:pt>
                <c:pt idx="10">
                  <c:v>0.32600000000000001</c:v>
                </c:pt>
                <c:pt idx="11">
                  <c:v>0.29000000000000004</c:v>
                </c:pt>
                <c:pt idx="12">
                  <c:v>0.24299999999999999</c:v>
                </c:pt>
                <c:pt idx="13">
                  <c:v>0.318</c:v>
                </c:pt>
                <c:pt idx="14">
                  <c:v>0.29699999999999999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6525984"/>
        <c:axId val="256529120"/>
        <c:axId val="0"/>
      </c:bar3DChart>
      <c:catAx>
        <c:axId val="256525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256529120"/>
        <c:crosses val="autoZero"/>
        <c:auto val="1"/>
        <c:lblAlgn val="ctr"/>
        <c:lblOffset val="100"/>
        <c:noMultiLvlLbl val="0"/>
      </c:catAx>
      <c:valAx>
        <c:axId val="256529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(mg/L N-NO3)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652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Sólidos</a:t>
            </a:r>
            <a:r>
              <a:rPr lang="es-CO" baseline="0"/>
              <a:t> Disueltos Totales</a:t>
            </a:r>
            <a:endParaRPr lang="es-CO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Fisicoquímicas'!$C$10:$Q$10</c:f>
              <c:numCache>
                <c:formatCode>General</c:formatCode>
                <c:ptCount val="15"/>
                <c:pt idx="0">
                  <c:v>205</c:v>
                </c:pt>
                <c:pt idx="1">
                  <c:v>73.3</c:v>
                </c:pt>
                <c:pt idx="2">
                  <c:v>541</c:v>
                </c:pt>
                <c:pt idx="3">
                  <c:v>273.09999999999997</c:v>
                </c:pt>
                <c:pt idx="4">
                  <c:v>180</c:v>
                </c:pt>
                <c:pt idx="5">
                  <c:v>71.400000000000006</c:v>
                </c:pt>
                <c:pt idx="6">
                  <c:v>358</c:v>
                </c:pt>
                <c:pt idx="7" formatCode="0.00">
                  <c:v>203.13333333333333</c:v>
                </c:pt>
                <c:pt idx="8">
                  <c:v>185</c:v>
                </c:pt>
                <c:pt idx="9">
                  <c:v>77.599999999999994</c:v>
                </c:pt>
                <c:pt idx="10">
                  <c:v>360</c:v>
                </c:pt>
                <c:pt idx="11" formatCode="0.00">
                  <c:v>207.53333333333333</c:v>
                </c:pt>
                <c:pt idx="12">
                  <c:v>179</c:v>
                </c:pt>
                <c:pt idx="13">
                  <c:v>74.3</c:v>
                </c:pt>
                <c:pt idx="14">
                  <c:v>362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6523632"/>
        <c:axId val="256526376"/>
        <c:axId val="0"/>
      </c:bar3DChart>
      <c:catAx>
        <c:axId val="256523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256526376"/>
        <c:crosses val="autoZero"/>
        <c:auto val="1"/>
        <c:lblAlgn val="ctr"/>
        <c:lblOffset val="100"/>
        <c:noMultiLvlLbl val="0"/>
      </c:catAx>
      <c:valAx>
        <c:axId val="256526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(mg/L)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6523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DBO5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Fisicoquímicas'!$C$11:$Q$11</c:f>
              <c:numCache>
                <c:formatCode>General</c:formatCode>
                <c:ptCount val="15"/>
                <c:pt idx="0">
                  <c:v>20</c:v>
                </c:pt>
                <c:pt idx="1">
                  <c:v>5</c:v>
                </c:pt>
                <c:pt idx="2">
                  <c:v>5</c:v>
                </c:pt>
                <c:pt idx="3">
                  <c:v>10</c:v>
                </c:pt>
                <c:pt idx="4">
                  <c:v>14</c:v>
                </c:pt>
                <c:pt idx="5">
                  <c:v>5</c:v>
                </c:pt>
                <c:pt idx="6">
                  <c:v>5</c:v>
                </c:pt>
                <c:pt idx="7" formatCode="0.00">
                  <c:v>8</c:v>
                </c:pt>
                <c:pt idx="8">
                  <c:v>17</c:v>
                </c:pt>
                <c:pt idx="9">
                  <c:v>18</c:v>
                </c:pt>
                <c:pt idx="10">
                  <c:v>5</c:v>
                </c:pt>
                <c:pt idx="11" formatCode="0.00">
                  <c:v>13.333333333333334</c:v>
                </c:pt>
                <c:pt idx="12">
                  <c:v>12</c:v>
                </c:pt>
                <c:pt idx="13">
                  <c:v>24</c:v>
                </c:pt>
                <c:pt idx="14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6529904"/>
        <c:axId val="256530296"/>
        <c:axId val="0"/>
      </c:bar3DChart>
      <c:catAx>
        <c:axId val="256529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256530296"/>
        <c:crosses val="autoZero"/>
        <c:auto val="1"/>
        <c:lblAlgn val="ctr"/>
        <c:lblOffset val="100"/>
        <c:noMultiLvlLbl val="0"/>
      </c:catAx>
      <c:valAx>
        <c:axId val="256530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(mg/L</a:t>
                </a:r>
                <a:r>
                  <a:rPr lang="es-CO" baseline="0"/>
                  <a:t> O2)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6529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Coliformes</a:t>
            </a:r>
            <a:r>
              <a:rPr lang="es-CO" baseline="0"/>
              <a:t> Totales</a:t>
            </a:r>
            <a:endParaRPr lang="es-CO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FF00"/>
              </a:solidFill>
            </c:spPr>
          </c:dPt>
          <c:cat>
            <c:multiLvlStrRef>
              <c:f>'Condiciones Fisicoquímicas'!$C$1:$Q$2</c:f>
              <c:multiLvlStrCache>
                <c:ptCount val="15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4">
                    <c:v>10-jun-14</c:v>
                  </c:pt>
                  <c:pt idx="5">
                    <c:v>17-jun-14</c:v>
                  </c:pt>
                  <c:pt idx="6">
                    <c:v>24-jun-14</c:v>
                  </c:pt>
                  <c:pt idx="8">
                    <c:v>10-jun-14</c:v>
                  </c:pt>
                  <c:pt idx="9">
                    <c:v>17-jun-14</c:v>
                  </c:pt>
                  <c:pt idx="10">
                    <c:v>24-jun-14</c:v>
                  </c:pt>
                  <c:pt idx="12">
                    <c:v>10-jun-14</c:v>
                  </c:pt>
                  <c:pt idx="13">
                    <c:v>17-jun-14</c:v>
                  </c:pt>
                  <c:pt idx="14">
                    <c:v>24-jun-14</c:v>
                  </c:pt>
                </c:lvl>
                <c:lvl>
                  <c:pt idx="0">
                    <c:v>EH</c:v>
                  </c:pt>
                  <c:pt idx="3">
                    <c:v>Promedio</c:v>
                  </c:pt>
                  <c:pt idx="4">
                    <c:v>SH</c:v>
                  </c:pt>
                  <c:pt idx="7">
                    <c:v>Promedio</c:v>
                  </c:pt>
                  <c:pt idx="8">
                    <c:v>FA</c:v>
                  </c:pt>
                  <c:pt idx="11">
                    <c:v>Promedio</c:v>
                  </c:pt>
                  <c:pt idx="12">
                    <c:v>IES</c:v>
                  </c:pt>
                </c:lvl>
              </c:multiLvlStrCache>
            </c:multiLvlStrRef>
          </c:cat>
          <c:val>
            <c:numRef>
              <c:f>'Condiciones Fisicoquímicas'!$C$12:$Q$12</c:f>
              <c:numCache>
                <c:formatCode>General</c:formatCode>
                <c:ptCount val="15"/>
                <c:pt idx="0">
                  <c:v>3200</c:v>
                </c:pt>
                <c:pt idx="1">
                  <c:v>13000</c:v>
                </c:pt>
                <c:pt idx="2">
                  <c:v>11000</c:v>
                </c:pt>
                <c:pt idx="3" formatCode="0.00">
                  <c:v>9066.6666666666661</c:v>
                </c:pt>
                <c:pt idx="4">
                  <c:v>73000</c:v>
                </c:pt>
                <c:pt idx="5">
                  <c:v>7700</c:v>
                </c:pt>
                <c:pt idx="6">
                  <c:v>21000</c:v>
                </c:pt>
                <c:pt idx="7">
                  <c:v>33900</c:v>
                </c:pt>
                <c:pt idx="8">
                  <c:v>2700</c:v>
                </c:pt>
                <c:pt idx="9">
                  <c:v>2500</c:v>
                </c:pt>
                <c:pt idx="10">
                  <c:v>240000</c:v>
                </c:pt>
                <c:pt idx="11" formatCode="0.00">
                  <c:v>81733.333333333328</c:v>
                </c:pt>
                <c:pt idx="12">
                  <c:v>2000</c:v>
                </c:pt>
                <c:pt idx="13">
                  <c:v>8200</c:v>
                </c:pt>
                <c:pt idx="14">
                  <c:v>44000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6524416"/>
        <c:axId val="256527160"/>
        <c:axId val="0"/>
      </c:bar3DChart>
      <c:catAx>
        <c:axId val="25652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Puntos</a:t>
                </a:r>
                <a:r>
                  <a:rPr lang="es-CO" baseline="0"/>
                  <a:t> de monitoreo</a:t>
                </a:r>
                <a:endParaRPr lang="es-CO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256527160"/>
        <c:crosses val="autoZero"/>
        <c:auto val="1"/>
        <c:lblAlgn val="ctr"/>
        <c:lblOffset val="100"/>
        <c:noMultiLvlLbl val="0"/>
      </c:catAx>
      <c:valAx>
        <c:axId val="256527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(NMP/100mL</a:t>
                </a:r>
                <a:r>
                  <a:rPr lang="es-CO" baseline="0"/>
                  <a:t>)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6524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202406</xdr:colOff>
      <xdr:row>13</xdr:row>
      <xdr:rowOff>23812</xdr:rowOff>
    </xdr:from>
    <xdr:to>
      <xdr:col>6</xdr:col>
      <xdr:colOff>428624</xdr:colOff>
      <xdr:row>31</xdr:row>
      <xdr:rowOff>115490</xdr:rowOff>
    </xdr:to>
    <xdr:graphicFrame macro="">
      <xdr:nvGraphicFramePr>
        <xdr:cNvPr id="14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550069</xdr:colOff>
      <xdr:row>13</xdr:row>
      <xdr:rowOff>30956</xdr:rowOff>
    </xdr:from>
    <xdr:to>
      <xdr:col>15</xdr:col>
      <xdr:colOff>478632</xdr:colOff>
      <xdr:row>31</xdr:row>
      <xdr:rowOff>122634</xdr:rowOff>
    </xdr:to>
    <xdr:graphicFrame macro="">
      <xdr:nvGraphicFramePr>
        <xdr:cNvPr id="15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642938</xdr:colOff>
      <xdr:row>13</xdr:row>
      <xdr:rowOff>107156</xdr:rowOff>
    </xdr:from>
    <xdr:to>
      <xdr:col>22</xdr:col>
      <xdr:colOff>535781</xdr:colOff>
      <xdr:row>32</xdr:row>
      <xdr:rowOff>8334</xdr:rowOff>
    </xdr:to>
    <xdr:graphicFrame macro="">
      <xdr:nvGraphicFramePr>
        <xdr:cNvPr id="16" name="1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190500</xdr:colOff>
      <xdr:row>32</xdr:row>
      <xdr:rowOff>142875</xdr:rowOff>
    </xdr:from>
    <xdr:to>
      <xdr:col>6</xdr:col>
      <xdr:colOff>416718</xdr:colOff>
      <xdr:row>51</xdr:row>
      <xdr:rowOff>44053</xdr:rowOff>
    </xdr:to>
    <xdr:graphicFrame macro="">
      <xdr:nvGraphicFramePr>
        <xdr:cNvPr id="17" name="1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559593</xdr:colOff>
      <xdr:row>32</xdr:row>
      <xdr:rowOff>178594</xdr:rowOff>
    </xdr:from>
    <xdr:to>
      <xdr:col>15</xdr:col>
      <xdr:colOff>488156</xdr:colOff>
      <xdr:row>51</xdr:row>
      <xdr:rowOff>79772</xdr:rowOff>
    </xdr:to>
    <xdr:graphicFrame macro="">
      <xdr:nvGraphicFramePr>
        <xdr:cNvPr id="18" name="1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33</xdr:row>
      <xdr:rowOff>0</xdr:rowOff>
    </xdr:from>
    <xdr:to>
      <xdr:col>22</xdr:col>
      <xdr:colOff>642937</xdr:colOff>
      <xdr:row>51</xdr:row>
      <xdr:rowOff>91678</xdr:rowOff>
    </xdr:to>
    <xdr:graphicFrame macro="">
      <xdr:nvGraphicFramePr>
        <xdr:cNvPr id="19" name="1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53</xdr:row>
      <xdr:rowOff>0</xdr:rowOff>
    </xdr:from>
    <xdr:to>
      <xdr:col>6</xdr:col>
      <xdr:colOff>226218</xdr:colOff>
      <xdr:row>71</xdr:row>
      <xdr:rowOff>91678</xdr:rowOff>
    </xdr:to>
    <xdr:graphicFrame macro="">
      <xdr:nvGraphicFramePr>
        <xdr:cNvPr id="20" name="1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0</xdr:colOff>
      <xdr:row>53</xdr:row>
      <xdr:rowOff>0</xdr:rowOff>
    </xdr:from>
    <xdr:to>
      <xdr:col>15</xdr:col>
      <xdr:colOff>664368</xdr:colOff>
      <xdr:row>71</xdr:row>
      <xdr:rowOff>91678</xdr:rowOff>
    </xdr:to>
    <xdr:graphicFrame macro="">
      <xdr:nvGraphicFramePr>
        <xdr:cNvPr id="21" name="2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76200</xdr:colOff>
      <xdr:row>53</xdr:row>
      <xdr:rowOff>38100</xdr:rowOff>
    </xdr:from>
    <xdr:to>
      <xdr:col>22</xdr:col>
      <xdr:colOff>759618</xdr:colOff>
      <xdr:row>71</xdr:row>
      <xdr:rowOff>129778</xdr:rowOff>
    </xdr:to>
    <xdr:graphicFrame macro="">
      <xdr:nvGraphicFramePr>
        <xdr:cNvPr id="22" name="2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273844</xdr:colOff>
      <xdr:row>0</xdr:row>
      <xdr:rowOff>0</xdr:rowOff>
    </xdr:from>
    <xdr:to>
      <xdr:col>25</xdr:col>
      <xdr:colOff>142874</xdr:colOff>
      <xdr:row>12</xdr:row>
      <xdr:rowOff>23813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0</xdr:rowOff>
    </xdr:from>
    <xdr:to>
      <xdr:col>4</xdr:col>
      <xdr:colOff>1226949</xdr:colOff>
      <xdr:row>51</xdr:row>
      <xdr:rowOff>161440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75508"/>
          <a:ext cx="6054025" cy="51983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32288</xdr:colOff>
      <xdr:row>26</xdr:row>
      <xdr:rowOff>0</xdr:rowOff>
    </xdr:from>
    <xdr:to>
      <xdr:col>12</xdr:col>
      <xdr:colOff>887924</xdr:colOff>
      <xdr:row>52</xdr:row>
      <xdr:rowOff>47626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2351" y="5000625"/>
          <a:ext cx="5808636" cy="500062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16</xdr:col>
      <xdr:colOff>0</xdr:colOff>
      <xdr:row>26</xdr:row>
      <xdr:rowOff>-1</xdr:rowOff>
    </xdr:from>
    <xdr:to>
      <xdr:col>21</xdr:col>
      <xdr:colOff>0</xdr:colOff>
      <xdr:row>51</xdr:row>
      <xdr:rowOff>119062</xdr:rowOff>
    </xdr:to>
    <xdr:pic>
      <xdr:nvPicPr>
        <xdr:cNvPr id="4" name="3 Imagen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59125" y="5000624"/>
          <a:ext cx="6072188" cy="488156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24</xdr:col>
      <xdr:colOff>0</xdr:colOff>
      <xdr:row>27</xdr:row>
      <xdr:rowOff>-1</xdr:rowOff>
    </xdr:from>
    <xdr:to>
      <xdr:col>29</xdr:col>
      <xdr:colOff>71437</xdr:colOff>
      <xdr:row>51</xdr:row>
      <xdr:rowOff>142874</xdr:rowOff>
    </xdr:to>
    <xdr:pic>
      <xdr:nvPicPr>
        <xdr:cNvPr id="5" name="4 Imagen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03000" y="5191124"/>
          <a:ext cx="5857875" cy="471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abSelected="1" zoomScale="80" zoomScaleNormal="80" workbookViewId="0">
      <selection activeCell="S4" sqref="S4"/>
    </sheetView>
  </sheetViews>
  <sheetFormatPr baseColWidth="10" defaultRowHeight="12.75" x14ac:dyDescent="0.25"/>
  <cols>
    <col min="1" max="1" width="18.140625" style="1" customWidth="1"/>
    <col min="2" max="2" width="13.28515625" style="1" customWidth="1"/>
    <col min="3" max="5" width="10.7109375" style="6" customWidth="1"/>
    <col min="6" max="6" width="12" style="6" bestFit="1" customWidth="1"/>
    <col min="7" max="9" width="10.7109375" style="6" customWidth="1"/>
    <col min="10" max="10" width="12" style="6" bestFit="1" customWidth="1"/>
    <col min="11" max="13" width="10.7109375" style="6" customWidth="1"/>
    <col min="14" max="14" width="12" style="6" bestFit="1" customWidth="1"/>
    <col min="15" max="17" width="10.7109375" style="6" customWidth="1"/>
    <col min="18" max="18" width="12" style="1" bestFit="1" customWidth="1"/>
    <col min="19" max="16384" width="11.42578125" style="1"/>
  </cols>
  <sheetData>
    <row r="1" spans="1:19" x14ac:dyDescent="0.25">
      <c r="A1" s="72" t="s">
        <v>18</v>
      </c>
      <c r="B1" s="67" t="s">
        <v>0</v>
      </c>
      <c r="C1" s="71" t="s">
        <v>25</v>
      </c>
      <c r="D1" s="70"/>
      <c r="E1" s="70"/>
      <c r="F1" s="74" t="s">
        <v>17</v>
      </c>
      <c r="G1" s="69" t="s">
        <v>26</v>
      </c>
      <c r="H1" s="70"/>
      <c r="I1" s="70"/>
      <c r="J1" s="74" t="s">
        <v>17</v>
      </c>
      <c r="K1" s="69" t="s">
        <v>27</v>
      </c>
      <c r="L1" s="70"/>
      <c r="M1" s="70"/>
      <c r="N1" s="74" t="s">
        <v>17</v>
      </c>
      <c r="O1" s="69" t="s">
        <v>28</v>
      </c>
      <c r="P1" s="70"/>
      <c r="Q1" s="70"/>
      <c r="R1" s="65" t="s">
        <v>17</v>
      </c>
    </row>
    <row r="2" spans="1:19" ht="15.75" customHeight="1" x14ac:dyDescent="0.25">
      <c r="A2" s="73"/>
      <c r="B2" s="68"/>
      <c r="C2" s="43">
        <v>41800</v>
      </c>
      <c r="D2" s="44">
        <v>41807</v>
      </c>
      <c r="E2" s="44">
        <v>41814</v>
      </c>
      <c r="F2" s="75"/>
      <c r="G2" s="45">
        <v>41800</v>
      </c>
      <c r="H2" s="44">
        <v>41807</v>
      </c>
      <c r="I2" s="44">
        <v>41814</v>
      </c>
      <c r="J2" s="75"/>
      <c r="K2" s="45">
        <v>41800</v>
      </c>
      <c r="L2" s="44">
        <v>41807</v>
      </c>
      <c r="M2" s="44">
        <v>41814</v>
      </c>
      <c r="N2" s="75"/>
      <c r="O2" s="45">
        <v>41800</v>
      </c>
      <c r="P2" s="44">
        <v>41807</v>
      </c>
      <c r="Q2" s="44">
        <v>41814</v>
      </c>
      <c r="R2" s="66"/>
    </row>
    <row r="3" spans="1:19" s="2" customFormat="1" ht="15" customHeight="1" x14ac:dyDescent="0.25">
      <c r="A3" s="3" t="s">
        <v>1</v>
      </c>
      <c r="B3" s="24" t="s">
        <v>2</v>
      </c>
      <c r="C3" s="46">
        <v>0.4375</v>
      </c>
      <c r="D3" s="47">
        <v>0.47916666666666669</v>
      </c>
      <c r="E3" s="47">
        <v>0.4375</v>
      </c>
      <c r="F3" s="48"/>
      <c r="G3" s="49">
        <v>0.5625</v>
      </c>
      <c r="H3" s="47">
        <v>0.44444444444444442</v>
      </c>
      <c r="I3" s="47">
        <v>0.54861111111111105</v>
      </c>
      <c r="J3" s="48"/>
      <c r="K3" s="49">
        <v>0.47222222222222227</v>
      </c>
      <c r="L3" s="47">
        <v>0.50694444444444442</v>
      </c>
      <c r="M3" s="47">
        <v>0.5</v>
      </c>
      <c r="N3" s="48"/>
      <c r="O3" s="49">
        <v>0.51736111111111105</v>
      </c>
      <c r="P3" s="47">
        <v>0.46527777777777773</v>
      </c>
      <c r="Q3" s="47">
        <v>0.52777777777777779</v>
      </c>
      <c r="R3" s="66"/>
    </row>
    <row r="4" spans="1:19" ht="25.5" x14ac:dyDescent="0.25">
      <c r="A4" s="3" t="s">
        <v>3</v>
      </c>
      <c r="B4" s="24" t="s">
        <v>4</v>
      </c>
      <c r="C4" s="50">
        <v>20</v>
      </c>
      <c r="D4" s="51">
        <v>18.100000000000001</v>
      </c>
      <c r="E4" s="51">
        <v>17.399999999999999</v>
      </c>
      <c r="F4" s="52">
        <f>AVERAGE(C4:E4)</f>
        <v>18.5</v>
      </c>
      <c r="G4" s="53">
        <v>18.5</v>
      </c>
      <c r="H4" s="51">
        <v>17.8</v>
      </c>
      <c r="I4" s="51">
        <v>18.899999999999999</v>
      </c>
      <c r="J4" s="52">
        <f>AVERAGE(G4:I4)</f>
        <v>18.399999999999999</v>
      </c>
      <c r="K4" s="53">
        <v>20.2</v>
      </c>
      <c r="L4" s="51">
        <v>18.3</v>
      </c>
      <c r="M4" s="51">
        <v>18.100000000000001</v>
      </c>
      <c r="N4" s="63">
        <f>AVERAGE(K4:M4)</f>
        <v>18.866666666666667</v>
      </c>
      <c r="O4" s="53">
        <v>19.399999999999999</v>
      </c>
      <c r="P4" s="51">
        <v>17.8</v>
      </c>
      <c r="Q4" s="51">
        <v>19.2</v>
      </c>
      <c r="R4" s="55">
        <f>AVERAGE(O4:Q4)</f>
        <v>18.8</v>
      </c>
      <c r="S4" s="64"/>
    </row>
    <row r="5" spans="1:19" x14ac:dyDescent="0.25">
      <c r="A5" s="3" t="s">
        <v>5</v>
      </c>
      <c r="B5" s="24" t="s">
        <v>0</v>
      </c>
      <c r="C5" s="50">
        <v>7.13</v>
      </c>
      <c r="D5" s="51">
        <v>6.63</v>
      </c>
      <c r="E5" s="51">
        <v>7.48</v>
      </c>
      <c r="F5" s="52">
        <f t="shared" ref="F5:F12" si="0">AVERAGE(C5:E5)</f>
        <v>7.080000000000001</v>
      </c>
      <c r="G5" s="53">
        <v>7.23</v>
      </c>
      <c r="H5" s="51">
        <v>6.41</v>
      </c>
      <c r="I5" s="51">
        <v>7.23</v>
      </c>
      <c r="J5" s="54">
        <f t="shared" ref="J5:J12" si="1">AVERAGE(G5:I5)</f>
        <v>6.956666666666667</v>
      </c>
      <c r="K5" s="53">
        <v>7.22</v>
      </c>
      <c r="L5" s="51">
        <v>6.76</v>
      </c>
      <c r="M5" s="51">
        <v>7.38</v>
      </c>
      <c r="N5" s="52">
        <f t="shared" ref="N5:N12" si="2">AVERAGE(K5:M5)</f>
        <v>7.12</v>
      </c>
      <c r="O5" s="53">
        <v>7.18</v>
      </c>
      <c r="P5" s="51">
        <v>6.48</v>
      </c>
      <c r="Q5" s="51">
        <v>7.43</v>
      </c>
      <c r="R5" s="55">
        <f t="shared" ref="R5:R12" si="3">AVERAGE(O5:Q5)</f>
        <v>7.03</v>
      </c>
      <c r="S5" s="64"/>
    </row>
    <row r="6" spans="1:19" x14ac:dyDescent="0.25">
      <c r="A6" s="3" t="s">
        <v>6</v>
      </c>
      <c r="B6" s="24" t="s">
        <v>7</v>
      </c>
      <c r="C6" s="50">
        <v>6.29</v>
      </c>
      <c r="D6" s="51">
        <v>7.22</v>
      </c>
      <c r="E6" s="51">
        <v>5.16</v>
      </c>
      <c r="F6" s="54">
        <f t="shared" si="0"/>
        <v>6.2233333333333336</v>
      </c>
      <c r="G6" s="53">
        <v>3.44</v>
      </c>
      <c r="H6" s="51">
        <v>2.46</v>
      </c>
      <c r="I6" s="51">
        <v>4.51</v>
      </c>
      <c r="J6" s="52">
        <f t="shared" si="1"/>
        <v>3.47</v>
      </c>
      <c r="K6" s="53">
        <v>2.77</v>
      </c>
      <c r="L6" s="51">
        <v>3.92</v>
      </c>
      <c r="M6" s="51">
        <v>3.41</v>
      </c>
      <c r="N6" s="54">
        <f t="shared" si="2"/>
        <v>3.3666666666666667</v>
      </c>
      <c r="O6" s="53">
        <v>2.93</v>
      </c>
      <c r="P6" s="51">
        <v>9.0299999999999994</v>
      </c>
      <c r="Q6" s="51">
        <v>3.58</v>
      </c>
      <c r="R6" s="55">
        <f t="shared" si="3"/>
        <v>5.18</v>
      </c>
      <c r="S6" s="64"/>
    </row>
    <row r="7" spans="1:19" x14ac:dyDescent="0.25">
      <c r="A7" s="3" t="s">
        <v>8</v>
      </c>
      <c r="B7" s="24" t="s">
        <v>9</v>
      </c>
      <c r="C7" s="50">
        <v>3.11</v>
      </c>
      <c r="D7" s="51">
        <v>8.58</v>
      </c>
      <c r="E7" s="51">
        <v>34.200000000000003</v>
      </c>
      <c r="F7" s="54">
        <f t="shared" si="0"/>
        <v>15.296666666666667</v>
      </c>
      <c r="G7" s="53">
        <v>3.95</v>
      </c>
      <c r="H7" s="51">
        <v>2.5299999999999998</v>
      </c>
      <c r="I7" s="51">
        <v>4.3499999999999996</v>
      </c>
      <c r="J7" s="52">
        <f t="shared" si="1"/>
        <v>3.61</v>
      </c>
      <c r="K7" s="53">
        <v>2.0299999999999998</v>
      </c>
      <c r="L7" s="51">
        <v>1.82</v>
      </c>
      <c r="M7" s="51">
        <v>4.7300000000000004</v>
      </c>
      <c r="N7" s="52">
        <f t="shared" si="2"/>
        <v>2.86</v>
      </c>
      <c r="O7" s="53">
        <v>2.52</v>
      </c>
      <c r="P7" s="51">
        <v>2.89</v>
      </c>
      <c r="Q7" s="51">
        <v>3.09</v>
      </c>
      <c r="R7" s="55">
        <f t="shared" si="3"/>
        <v>2.8333333333333335</v>
      </c>
      <c r="S7" s="64"/>
    </row>
    <row r="8" spans="1:19" ht="16.5" customHeight="1" x14ac:dyDescent="0.25">
      <c r="A8" s="3" t="s">
        <v>10</v>
      </c>
      <c r="B8" s="24" t="s">
        <v>11</v>
      </c>
      <c r="C8" s="50">
        <v>6.2E-2</v>
      </c>
      <c r="D8" s="51">
        <v>8.5999999999999993E-2</v>
      </c>
      <c r="E8" s="51">
        <v>6.2E-2</v>
      </c>
      <c r="F8" s="54">
        <f t="shared" si="0"/>
        <v>6.9999999999999993E-2</v>
      </c>
      <c r="G8" s="53">
        <v>7.1999999999999995E-2</v>
      </c>
      <c r="H8" s="51">
        <v>6.2E-2</v>
      </c>
      <c r="I8" s="51">
        <v>6.2E-2</v>
      </c>
      <c r="J8" s="56">
        <f t="shared" si="1"/>
        <v>6.533333333333334E-2</v>
      </c>
      <c r="K8" s="53">
        <v>0.08</v>
      </c>
      <c r="L8" s="51">
        <v>6.2E-2</v>
      </c>
      <c r="M8" s="51">
        <v>6.2E-2</v>
      </c>
      <c r="N8" s="52">
        <f t="shared" si="2"/>
        <v>6.8000000000000005E-2</v>
      </c>
      <c r="O8" s="53">
        <v>6.7000000000000004E-2</v>
      </c>
      <c r="P8" s="51">
        <v>6.2E-2</v>
      </c>
      <c r="Q8" s="51">
        <v>6.2E-2</v>
      </c>
      <c r="R8" s="55">
        <f t="shared" si="3"/>
        <v>6.3666666666666663E-2</v>
      </c>
      <c r="S8" s="64"/>
    </row>
    <row r="9" spans="1:19" x14ac:dyDescent="0.25">
      <c r="A9" s="3" t="s">
        <v>12</v>
      </c>
      <c r="B9" s="24" t="s">
        <v>13</v>
      </c>
      <c r="C9" s="50">
        <v>0.28899999999999998</v>
      </c>
      <c r="D9" s="51">
        <v>0.28000000000000003</v>
      </c>
      <c r="E9" s="51">
        <v>0.36</v>
      </c>
      <c r="F9" s="54">
        <f t="shared" si="0"/>
        <v>0.30966666666666665</v>
      </c>
      <c r="G9" s="53">
        <v>0.26300000000000001</v>
      </c>
      <c r="H9" s="51">
        <v>0.23799999999999999</v>
      </c>
      <c r="I9" s="51">
        <v>0.32600000000000001</v>
      </c>
      <c r="J9" s="56">
        <f t="shared" si="1"/>
        <v>0.27566666666666667</v>
      </c>
      <c r="K9" s="53">
        <v>0.24299999999999999</v>
      </c>
      <c r="L9" s="51">
        <v>0.30099999999999999</v>
      </c>
      <c r="M9" s="51">
        <v>0.32600000000000001</v>
      </c>
      <c r="N9" s="52">
        <f t="shared" si="2"/>
        <v>0.29000000000000004</v>
      </c>
      <c r="O9" s="53">
        <v>0.24299999999999999</v>
      </c>
      <c r="P9" s="51">
        <v>0.318</v>
      </c>
      <c r="Q9" s="51">
        <v>0.29699999999999999</v>
      </c>
      <c r="R9" s="55">
        <f t="shared" si="3"/>
        <v>0.28599999999999998</v>
      </c>
      <c r="S9" s="64"/>
    </row>
    <row r="10" spans="1:19" ht="25.5" x14ac:dyDescent="0.25">
      <c r="A10" s="3" t="s">
        <v>14</v>
      </c>
      <c r="B10" s="24" t="s">
        <v>15</v>
      </c>
      <c r="C10" s="50">
        <v>205</v>
      </c>
      <c r="D10" s="51">
        <v>73.3</v>
      </c>
      <c r="E10" s="51">
        <v>541</v>
      </c>
      <c r="F10" s="52">
        <f t="shared" si="0"/>
        <v>273.09999999999997</v>
      </c>
      <c r="G10" s="53">
        <v>180</v>
      </c>
      <c r="H10" s="51">
        <v>71.400000000000006</v>
      </c>
      <c r="I10" s="51">
        <v>358</v>
      </c>
      <c r="J10" s="54">
        <f t="shared" si="1"/>
        <v>203.13333333333333</v>
      </c>
      <c r="K10" s="53">
        <v>185</v>
      </c>
      <c r="L10" s="51">
        <v>77.599999999999994</v>
      </c>
      <c r="M10" s="51">
        <v>360</v>
      </c>
      <c r="N10" s="54">
        <f t="shared" si="2"/>
        <v>207.53333333333333</v>
      </c>
      <c r="O10" s="53">
        <v>179</v>
      </c>
      <c r="P10" s="51">
        <v>74.3</v>
      </c>
      <c r="Q10" s="51">
        <v>362</v>
      </c>
      <c r="R10" s="55">
        <f t="shared" si="3"/>
        <v>205.1</v>
      </c>
      <c r="S10" s="64"/>
    </row>
    <row r="11" spans="1:19" ht="14.25" x14ac:dyDescent="0.25">
      <c r="A11" s="3" t="s">
        <v>24</v>
      </c>
      <c r="B11" s="24" t="s">
        <v>7</v>
      </c>
      <c r="C11" s="50">
        <v>20</v>
      </c>
      <c r="D11" s="51">
        <v>5</v>
      </c>
      <c r="E11" s="51">
        <v>5</v>
      </c>
      <c r="F11" s="52">
        <f t="shared" si="0"/>
        <v>10</v>
      </c>
      <c r="G11" s="53">
        <v>14</v>
      </c>
      <c r="H11" s="51">
        <v>5</v>
      </c>
      <c r="I11" s="51">
        <v>5</v>
      </c>
      <c r="J11" s="54">
        <f t="shared" si="1"/>
        <v>8</v>
      </c>
      <c r="K11" s="53">
        <v>17</v>
      </c>
      <c r="L11" s="51">
        <v>18</v>
      </c>
      <c r="M11" s="51">
        <v>5</v>
      </c>
      <c r="N11" s="54">
        <f t="shared" si="2"/>
        <v>13.333333333333334</v>
      </c>
      <c r="O11" s="53">
        <v>12</v>
      </c>
      <c r="P11" s="51">
        <v>24</v>
      </c>
      <c r="Q11" s="51">
        <v>5</v>
      </c>
      <c r="R11" s="55">
        <f t="shared" si="3"/>
        <v>13.666666666666666</v>
      </c>
      <c r="S11" s="64"/>
    </row>
    <row r="12" spans="1:19" ht="13.5" thickBot="1" x14ac:dyDescent="0.3">
      <c r="A12" s="4" t="s">
        <v>16</v>
      </c>
      <c r="B12" s="25" t="s">
        <v>65</v>
      </c>
      <c r="C12" s="57">
        <v>3200</v>
      </c>
      <c r="D12" s="58">
        <v>13000</v>
      </c>
      <c r="E12" s="58">
        <v>11000</v>
      </c>
      <c r="F12" s="59">
        <f t="shared" si="0"/>
        <v>9066.6666666666661</v>
      </c>
      <c r="G12" s="60">
        <v>73000</v>
      </c>
      <c r="H12" s="58">
        <v>7700</v>
      </c>
      <c r="I12" s="58">
        <v>21000</v>
      </c>
      <c r="J12" s="61">
        <f t="shared" si="1"/>
        <v>33900</v>
      </c>
      <c r="K12" s="60">
        <v>2700</v>
      </c>
      <c r="L12" s="58">
        <v>2500</v>
      </c>
      <c r="M12" s="58">
        <v>240000</v>
      </c>
      <c r="N12" s="59">
        <f t="shared" si="2"/>
        <v>81733.333333333328</v>
      </c>
      <c r="O12" s="60">
        <v>2000</v>
      </c>
      <c r="P12" s="58">
        <v>8200</v>
      </c>
      <c r="Q12" s="58">
        <v>44000</v>
      </c>
      <c r="R12" s="62">
        <f t="shared" si="3"/>
        <v>18066.666666666668</v>
      </c>
      <c r="S12" s="64"/>
    </row>
    <row r="13" spans="1:19" x14ac:dyDescent="0.25">
      <c r="C13" s="1"/>
      <c r="D13" s="1"/>
      <c r="E13" s="1"/>
      <c r="F13" s="1"/>
      <c r="G13" s="1"/>
      <c r="H13" s="1"/>
      <c r="I13" s="5"/>
      <c r="J13" s="5"/>
    </row>
    <row r="14" spans="1:19" x14ac:dyDescent="0.25">
      <c r="C14" s="1"/>
      <c r="D14" s="1"/>
      <c r="E14" s="1"/>
      <c r="F14" s="1"/>
      <c r="G14" s="1"/>
      <c r="H14" s="1"/>
      <c r="I14" s="5"/>
      <c r="J14" s="5"/>
    </row>
    <row r="15" spans="1:19" x14ac:dyDescent="0.25">
      <c r="C15" s="1"/>
      <c r="D15" s="1"/>
      <c r="E15" s="1"/>
      <c r="F15" s="1"/>
      <c r="G15" s="1"/>
      <c r="H15" s="1"/>
      <c r="I15" s="5"/>
      <c r="J15" s="5"/>
    </row>
    <row r="16" spans="1:19" x14ac:dyDescent="0.25">
      <c r="C16" s="1"/>
      <c r="D16" s="1"/>
      <c r="E16" s="1"/>
      <c r="F16" s="1"/>
      <c r="G16" s="1"/>
      <c r="H16" s="1"/>
      <c r="I16" s="5"/>
      <c r="J16" s="5"/>
    </row>
    <row r="17" spans="4:17" s="1" customFormat="1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4:17" s="1" customFormat="1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4:17" s="1" customFormat="1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4:17" s="1" customFormat="1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4:17" s="1" customFormat="1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4:17" s="1" customFormat="1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4:17" s="1" customFormat="1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4:17" s="1" customFormat="1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</sheetData>
  <sortState ref="A3:N26">
    <sortCondition ref="A3"/>
  </sortState>
  <mergeCells count="10">
    <mergeCell ref="R1:R3"/>
    <mergeCell ref="B1:B2"/>
    <mergeCell ref="O1:Q1"/>
    <mergeCell ref="C1:E1"/>
    <mergeCell ref="A1:A2"/>
    <mergeCell ref="G1:I1"/>
    <mergeCell ref="K1:M1"/>
    <mergeCell ref="F1:F2"/>
    <mergeCell ref="J1:J2"/>
    <mergeCell ref="N1:N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zoomScale="40" zoomScaleNormal="40" workbookViewId="0">
      <selection activeCell="G30" sqref="G30"/>
    </sheetView>
  </sheetViews>
  <sheetFormatPr baseColWidth="10" defaultRowHeight="15" x14ac:dyDescent="0.25"/>
  <cols>
    <col min="1" max="1" width="27.28515625" style="11" bestFit="1" customWidth="1"/>
    <col min="2" max="2" width="13.85546875" style="11" customWidth="1"/>
    <col min="3" max="3" width="11.42578125" style="11"/>
    <col min="4" max="5" width="19.85546875" style="11" customWidth="1"/>
    <col min="6" max="6" width="13.7109375" style="11" customWidth="1"/>
    <col min="7" max="7" width="4.28515625" style="11" customWidth="1"/>
    <col min="8" max="8" width="11.42578125" style="11"/>
    <col min="9" max="9" width="27.28515625" style="11" bestFit="1" customWidth="1"/>
    <col min="10" max="10" width="14.42578125" style="11" customWidth="1"/>
    <col min="11" max="11" width="11.42578125" style="11"/>
    <col min="12" max="12" width="21.42578125" style="11" customWidth="1"/>
    <col min="13" max="13" width="13.7109375" style="11" bestFit="1" customWidth="1"/>
    <col min="14" max="14" width="11.42578125" style="11"/>
    <col min="15" max="15" width="5.42578125" style="11" customWidth="1"/>
    <col min="16" max="16" width="11.42578125" style="11"/>
    <col min="17" max="17" width="27.28515625" style="11" bestFit="1" customWidth="1"/>
    <col min="18" max="18" width="15.28515625" style="11" customWidth="1"/>
    <col min="19" max="19" width="11.42578125" style="11"/>
    <col min="20" max="20" width="23.42578125" style="11" bestFit="1" customWidth="1"/>
    <col min="21" max="21" width="13.7109375" style="11" bestFit="1" customWidth="1"/>
    <col min="22" max="22" width="13.7109375" style="14" customWidth="1"/>
    <col min="23" max="23" width="6.140625" style="14" customWidth="1"/>
    <col min="24" max="24" width="11.42578125" style="11"/>
    <col min="25" max="25" width="27.28515625" style="11" bestFit="1" customWidth="1"/>
    <col min="26" max="26" width="13.42578125" style="11" customWidth="1"/>
    <col min="27" max="27" width="12.85546875" style="11" customWidth="1"/>
    <col min="28" max="28" width="20.28515625" style="11" customWidth="1"/>
    <col min="29" max="29" width="12.85546875" style="11" customWidth="1"/>
    <col min="30" max="30" width="11.42578125" style="14"/>
    <col min="31" max="31" width="4.7109375" style="11" customWidth="1"/>
    <col min="32" max="16384" width="11.42578125" style="11"/>
  </cols>
  <sheetData>
    <row r="1" spans="1:31" ht="18" x14ac:dyDescent="0.25">
      <c r="A1" s="7"/>
      <c r="B1" s="8" t="s">
        <v>29</v>
      </c>
      <c r="C1" s="9"/>
      <c r="D1" s="9"/>
      <c r="E1" s="9"/>
      <c r="F1" s="9"/>
      <c r="G1" s="10"/>
      <c r="I1" s="7"/>
      <c r="J1" s="8" t="s">
        <v>29</v>
      </c>
      <c r="K1" s="9"/>
      <c r="L1" s="9"/>
      <c r="M1" s="9"/>
      <c r="N1" s="9"/>
      <c r="O1" s="10"/>
      <c r="Q1" s="7"/>
      <c r="R1" s="8" t="s">
        <v>29</v>
      </c>
      <c r="S1" s="9"/>
      <c r="T1" s="9"/>
      <c r="U1" s="9"/>
      <c r="V1" s="9"/>
      <c r="W1" s="10"/>
      <c r="Y1" s="7"/>
      <c r="Z1" s="8" t="s">
        <v>29</v>
      </c>
      <c r="AA1" s="9"/>
      <c r="AB1" s="9"/>
      <c r="AC1" s="9"/>
      <c r="AD1" s="9"/>
      <c r="AE1" s="10"/>
    </row>
    <row r="2" spans="1:31" x14ac:dyDescent="0.25">
      <c r="A2" s="12" t="s">
        <v>30</v>
      </c>
      <c r="B2" s="13" t="s">
        <v>31</v>
      </c>
      <c r="C2" s="14"/>
      <c r="D2" s="14"/>
      <c r="E2" s="14"/>
      <c r="F2" s="14"/>
      <c r="G2" s="15"/>
      <c r="I2" s="12" t="s">
        <v>30</v>
      </c>
      <c r="J2" s="13" t="s">
        <v>31</v>
      </c>
      <c r="K2" s="14"/>
      <c r="L2" s="14"/>
      <c r="M2" s="14"/>
      <c r="N2" s="14"/>
      <c r="O2" s="15"/>
      <c r="Q2" s="12" t="s">
        <v>30</v>
      </c>
      <c r="R2" s="13" t="s">
        <v>31</v>
      </c>
      <c r="S2" s="14"/>
      <c r="T2" s="14"/>
      <c r="U2" s="14"/>
      <c r="W2" s="15"/>
      <c r="Y2" s="12" t="s">
        <v>30</v>
      </c>
      <c r="Z2" s="13" t="s">
        <v>31</v>
      </c>
      <c r="AA2" s="14"/>
      <c r="AB2" s="14"/>
      <c r="AC2" s="14"/>
      <c r="AE2" s="15"/>
    </row>
    <row r="3" spans="1:31" x14ac:dyDescent="0.25">
      <c r="A3" s="12" t="s">
        <v>32</v>
      </c>
      <c r="B3" s="13" t="s">
        <v>33</v>
      </c>
      <c r="C3" s="14"/>
      <c r="D3" s="14"/>
      <c r="E3" s="14"/>
      <c r="F3" s="14"/>
      <c r="G3" s="15"/>
      <c r="I3" s="12" t="s">
        <v>32</v>
      </c>
      <c r="J3" s="13" t="s">
        <v>52</v>
      </c>
      <c r="K3" s="14"/>
      <c r="L3" s="14"/>
      <c r="M3" s="14"/>
      <c r="N3" s="14"/>
      <c r="O3" s="15"/>
      <c r="Q3" s="12" t="s">
        <v>32</v>
      </c>
      <c r="R3" s="13" t="s">
        <v>53</v>
      </c>
      <c r="S3" s="14"/>
      <c r="T3" s="14"/>
      <c r="U3" s="14"/>
      <c r="W3" s="15"/>
      <c r="Y3" s="12" t="s">
        <v>32</v>
      </c>
      <c r="Z3" s="13" t="s">
        <v>54</v>
      </c>
      <c r="AA3" s="14"/>
      <c r="AB3" s="14"/>
      <c r="AC3" s="14"/>
      <c r="AE3" s="15"/>
    </row>
    <row r="4" spans="1:31" x14ac:dyDescent="0.25">
      <c r="A4" s="12" t="s">
        <v>34</v>
      </c>
      <c r="B4" s="13" t="s">
        <v>25</v>
      </c>
      <c r="C4" s="14"/>
      <c r="D4" s="14"/>
      <c r="E4" s="14"/>
      <c r="F4" s="14"/>
      <c r="G4" s="15"/>
      <c r="I4" s="12" t="s">
        <v>34</v>
      </c>
      <c r="J4" s="13" t="s">
        <v>26</v>
      </c>
      <c r="K4" s="14"/>
      <c r="L4" s="14"/>
      <c r="M4" s="14"/>
      <c r="N4" s="14"/>
      <c r="O4" s="15"/>
      <c r="Q4" s="12" t="s">
        <v>34</v>
      </c>
      <c r="R4" s="13" t="s">
        <v>27</v>
      </c>
      <c r="S4" s="14"/>
      <c r="T4" s="14"/>
      <c r="U4" s="14"/>
      <c r="W4" s="15"/>
      <c r="Y4" s="12" t="s">
        <v>34</v>
      </c>
      <c r="Z4" s="13" t="s">
        <v>28</v>
      </c>
      <c r="AA4" s="14"/>
      <c r="AB4" s="14"/>
      <c r="AC4" s="14"/>
      <c r="AE4" s="15"/>
    </row>
    <row r="5" spans="1:31" x14ac:dyDescent="0.25">
      <c r="A5" s="12" t="s">
        <v>35</v>
      </c>
      <c r="B5" s="13" t="s">
        <v>36</v>
      </c>
      <c r="C5" s="14"/>
      <c r="D5" s="14"/>
      <c r="E5" s="14"/>
      <c r="F5" s="14"/>
      <c r="G5" s="15"/>
      <c r="I5" s="12" t="s">
        <v>35</v>
      </c>
      <c r="J5" s="13" t="s">
        <v>36</v>
      </c>
      <c r="K5" s="14"/>
      <c r="L5" s="14"/>
      <c r="M5" s="14"/>
      <c r="N5" s="14"/>
      <c r="O5" s="15"/>
      <c r="Q5" s="12" t="s">
        <v>35</v>
      </c>
      <c r="R5" s="13" t="s">
        <v>36</v>
      </c>
      <c r="S5" s="14"/>
      <c r="T5" s="14"/>
      <c r="U5" s="14"/>
      <c r="W5" s="15"/>
      <c r="Y5" s="12" t="s">
        <v>35</v>
      </c>
      <c r="Z5" s="13" t="s">
        <v>36</v>
      </c>
      <c r="AA5" s="14"/>
      <c r="AB5" s="14"/>
      <c r="AC5" s="14"/>
      <c r="AE5" s="15"/>
    </row>
    <row r="6" spans="1:31" x14ac:dyDescent="0.25">
      <c r="A6" s="16"/>
      <c r="B6" s="14"/>
      <c r="C6" s="14"/>
      <c r="D6" s="14"/>
      <c r="E6" s="14"/>
      <c r="F6" s="14"/>
      <c r="G6" s="15"/>
      <c r="I6" s="16"/>
      <c r="J6" s="14"/>
      <c r="K6" s="14"/>
      <c r="L6" s="14"/>
      <c r="M6" s="14"/>
      <c r="N6" s="14"/>
      <c r="O6" s="15"/>
      <c r="Q6" s="16"/>
      <c r="R6" s="14"/>
      <c r="S6" s="14"/>
      <c r="T6" s="14"/>
      <c r="U6" s="14"/>
      <c r="W6" s="15"/>
      <c r="Y6" s="16"/>
      <c r="Z6" s="14"/>
      <c r="AA6" s="14"/>
      <c r="AB6" s="14"/>
      <c r="AC6" s="14"/>
      <c r="AE6" s="15"/>
    </row>
    <row r="7" spans="1:31" x14ac:dyDescent="0.25">
      <c r="A7" s="12" t="s">
        <v>37</v>
      </c>
      <c r="B7" s="13">
        <v>47.74</v>
      </c>
      <c r="C7" s="14"/>
      <c r="D7" s="76" t="s">
        <v>55</v>
      </c>
      <c r="E7" s="77"/>
      <c r="F7" s="78"/>
      <c r="G7" s="15"/>
      <c r="I7" s="12" t="s">
        <v>37</v>
      </c>
      <c r="J7" s="13">
        <v>49.91</v>
      </c>
      <c r="K7" s="14"/>
      <c r="L7" s="79" t="s">
        <v>55</v>
      </c>
      <c r="M7" s="79"/>
      <c r="N7" s="79"/>
      <c r="O7" s="35"/>
      <c r="P7" s="34"/>
      <c r="Q7" s="12" t="s">
        <v>37</v>
      </c>
      <c r="R7" s="13">
        <v>48</v>
      </c>
      <c r="S7" s="14"/>
      <c r="T7" s="79" t="s">
        <v>55</v>
      </c>
      <c r="U7" s="79"/>
      <c r="V7" s="79"/>
      <c r="W7" s="35"/>
      <c r="Y7" s="12" t="s">
        <v>37</v>
      </c>
      <c r="Z7" s="13">
        <v>48.55</v>
      </c>
      <c r="AA7" s="14"/>
      <c r="AB7" s="79" t="s">
        <v>55</v>
      </c>
      <c r="AC7" s="79"/>
      <c r="AD7" s="79"/>
      <c r="AE7" s="15"/>
    </row>
    <row r="8" spans="1:31" x14ac:dyDescent="0.25">
      <c r="A8" s="12" t="s">
        <v>38</v>
      </c>
      <c r="B8" s="13">
        <v>9</v>
      </c>
      <c r="C8" s="14"/>
      <c r="D8" s="27" t="s">
        <v>56</v>
      </c>
      <c r="E8" s="27" t="s">
        <v>60</v>
      </c>
      <c r="F8" s="29"/>
      <c r="G8" s="15"/>
      <c r="I8" s="12" t="s">
        <v>38</v>
      </c>
      <c r="J8" s="13">
        <v>9</v>
      </c>
      <c r="K8" s="14"/>
      <c r="L8" s="27" t="s">
        <v>56</v>
      </c>
      <c r="M8" s="27" t="s">
        <v>60</v>
      </c>
      <c r="N8" s="29"/>
      <c r="O8" s="15"/>
      <c r="P8" s="14"/>
      <c r="Q8" s="12" t="s">
        <v>38</v>
      </c>
      <c r="R8" s="13">
        <v>9</v>
      </c>
      <c r="S8" s="14"/>
      <c r="T8" s="27" t="s">
        <v>56</v>
      </c>
      <c r="U8" s="27" t="s">
        <v>60</v>
      </c>
      <c r="V8" s="29"/>
      <c r="W8" s="15"/>
      <c r="Y8" s="12" t="s">
        <v>38</v>
      </c>
      <c r="Z8" s="13">
        <v>9</v>
      </c>
      <c r="AA8" s="14"/>
      <c r="AB8" s="27" t="s">
        <v>56</v>
      </c>
      <c r="AC8" s="27" t="s">
        <v>60</v>
      </c>
      <c r="AD8" s="29"/>
      <c r="AE8" s="15"/>
    </row>
    <row r="9" spans="1:31" x14ac:dyDescent="0.25">
      <c r="A9" s="12" t="s">
        <v>39</v>
      </c>
      <c r="B9" s="13" t="s">
        <v>40</v>
      </c>
      <c r="C9" s="14"/>
      <c r="D9" s="27" t="s">
        <v>57</v>
      </c>
      <c r="E9" s="27" t="s">
        <v>61</v>
      </c>
      <c r="F9" s="30"/>
      <c r="G9" s="15"/>
      <c r="I9" s="12" t="s">
        <v>39</v>
      </c>
      <c r="J9" s="13" t="s">
        <v>40</v>
      </c>
      <c r="K9" s="14"/>
      <c r="L9" s="27" t="s">
        <v>57</v>
      </c>
      <c r="M9" s="27" t="s">
        <v>61</v>
      </c>
      <c r="N9" s="30"/>
      <c r="O9" s="15"/>
      <c r="P9" s="14"/>
      <c r="Q9" s="12" t="s">
        <v>39</v>
      </c>
      <c r="R9" s="13" t="s">
        <v>40</v>
      </c>
      <c r="S9" s="14"/>
      <c r="T9" s="27" t="s">
        <v>57</v>
      </c>
      <c r="U9" s="27" t="s">
        <v>61</v>
      </c>
      <c r="V9" s="30"/>
      <c r="W9" s="15"/>
      <c r="Y9" s="12" t="s">
        <v>39</v>
      </c>
      <c r="Z9" s="13" t="s">
        <v>40</v>
      </c>
      <c r="AA9" s="14"/>
      <c r="AB9" s="27" t="s">
        <v>57</v>
      </c>
      <c r="AC9" s="27" t="s">
        <v>61</v>
      </c>
      <c r="AD9" s="30"/>
      <c r="AE9" s="15"/>
    </row>
    <row r="10" spans="1:31" x14ac:dyDescent="0.25">
      <c r="A10" s="12" t="s">
        <v>41</v>
      </c>
      <c r="B10" s="13" t="s">
        <v>42</v>
      </c>
      <c r="C10" s="14"/>
      <c r="D10" s="27" t="s">
        <v>58</v>
      </c>
      <c r="E10" s="27" t="s">
        <v>62</v>
      </c>
      <c r="F10" s="31"/>
      <c r="G10" s="15"/>
      <c r="I10" s="12" t="s">
        <v>41</v>
      </c>
      <c r="J10" s="13" t="s">
        <v>42</v>
      </c>
      <c r="K10" s="14"/>
      <c r="L10" s="27" t="s">
        <v>58</v>
      </c>
      <c r="M10" s="27" t="s">
        <v>62</v>
      </c>
      <c r="N10" s="31"/>
      <c r="O10" s="15"/>
      <c r="P10" s="14"/>
      <c r="Q10" s="12" t="s">
        <v>41</v>
      </c>
      <c r="R10" s="13" t="s">
        <v>42</v>
      </c>
      <c r="S10" s="14"/>
      <c r="T10" s="27" t="s">
        <v>58</v>
      </c>
      <c r="U10" s="27" t="s">
        <v>62</v>
      </c>
      <c r="V10" s="31"/>
      <c r="W10" s="15"/>
      <c r="Y10" s="12" t="s">
        <v>41</v>
      </c>
      <c r="Z10" s="13" t="s">
        <v>42</v>
      </c>
      <c r="AA10" s="14"/>
      <c r="AB10" s="27" t="s">
        <v>58</v>
      </c>
      <c r="AC10" s="27" t="s">
        <v>62</v>
      </c>
      <c r="AD10" s="31"/>
      <c r="AE10" s="15"/>
    </row>
    <row r="11" spans="1:31" x14ac:dyDescent="0.25">
      <c r="A11" s="12" t="s">
        <v>43</v>
      </c>
      <c r="B11" s="42" t="s">
        <v>44</v>
      </c>
      <c r="C11" s="14"/>
      <c r="D11" s="27" t="s">
        <v>40</v>
      </c>
      <c r="E11" s="27" t="s">
        <v>63</v>
      </c>
      <c r="F11" s="32"/>
      <c r="G11" s="15"/>
      <c r="I11" s="12" t="s">
        <v>43</v>
      </c>
      <c r="J11" s="42" t="s">
        <v>44</v>
      </c>
      <c r="K11" s="14"/>
      <c r="L11" s="27" t="s">
        <v>40</v>
      </c>
      <c r="M11" s="27" t="s">
        <v>63</v>
      </c>
      <c r="N11" s="32"/>
      <c r="O11" s="15"/>
      <c r="P11" s="14"/>
      <c r="Q11" s="12" t="s">
        <v>43</v>
      </c>
      <c r="R11" s="42" t="s">
        <v>44</v>
      </c>
      <c r="S11" s="14"/>
      <c r="T11" s="27" t="s">
        <v>40</v>
      </c>
      <c r="U11" s="27" t="s">
        <v>63</v>
      </c>
      <c r="V11" s="32"/>
      <c r="W11" s="15"/>
      <c r="Y11" s="12" t="s">
        <v>43</v>
      </c>
      <c r="Z11" s="42" t="s">
        <v>44</v>
      </c>
      <c r="AA11" s="14"/>
      <c r="AB11" s="27" t="s">
        <v>40</v>
      </c>
      <c r="AC11" s="27" t="s">
        <v>63</v>
      </c>
      <c r="AD11" s="32"/>
      <c r="AE11" s="15"/>
    </row>
    <row r="12" spans="1:31" x14ac:dyDescent="0.25">
      <c r="A12" s="16"/>
      <c r="B12" s="14"/>
      <c r="C12" s="14"/>
      <c r="D12" s="27" t="s">
        <v>59</v>
      </c>
      <c r="E12" s="27" t="s">
        <v>64</v>
      </c>
      <c r="F12" s="33"/>
      <c r="G12" s="15"/>
      <c r="I12" s="16"/>
      <c r="J12" s="14"/>
      <c r="K12" s="14"/>
      <c r="L12" s="27" t="s">
        <v>59</v>
      </c>
      <c r="M12" s="27" t="s">
        <v>64</v>
      </c>
      <c r="N12" s="33"/>
      <c r="O12" s="15"/>
      <c r="P12" s="14"/>
      <c r="Q12" s="16"/>
      <c r="R12" s="14"/>
      <c r="S12" s="14"/>
      <c r="T12" s="27" t="s">
        <v>59</v>
      </c>
      <c r="U12" s="27" t="s">
        <v>64</v>
      </c>
      <c r="V12" s="33"/>
      <c r="W12" s="15"/>
      <c r="Y12" s="16"/>
      <c r="Z12" s="14"/>
      <c r="AA12" s="14"/>
      <c r="AB12" s="27" t="s">
        <v>59</v>
      </c>
      <c r="AC12" s="27" t="s">
        <v>64</v>
      </c>
      <c r="AD12" s="33"/>
      <c r="AE12" s="15"/>
    </row>
    <row r="13" spans="1:31" x14ac:dyDescent="0.25">
      <c r="A13" s="17" t="s">
        <v>45</v>
      </c>
      <c r="B13" s="14"/>
      <c r="C13" s="14"/>
      <c r="D13" s="14"/>
      <c r="E13" s="14"/>
      <c r="F13" s="14"/>
      <c r="G13" s="15"/>
      <c r="I13" s="17" t="s">
        <v>45</v>
      </c>
      <c r="J13" s="14"/>
      <c r="K13" s="14"/>
      <c r="L13" s="14"/>
      <c r="M13" s="14"/>
      <c r="N13" s="14"/>
      <c r="O13" s="15"/>
      <c r="Q13" s="17" t="s">
        <v>45</v>
      </c>
      <c r="R13" s="14"/>
      <c r="S13" s="14"/>
      <c r="T13" s="14"/>
      <c r="U13" s="14"/>
      <c r="W13" s="15"/>
      <c r="Y13" s="17" t="s">
        <v>45</v>
      </c>
      <c r="Z13" s="14"/>
      <c r="AA13" s="14"/>
      <c r="AB13" s="14"/>
      <c r="AC13" s="14"/>
      <c r="AE13" s="15"/>
    </row>
    <row r="14" spans="1:31" x14ac:dyDescent="0.25">
      <c r="A14" s="16"/>
      <c r="B14" s="14"/>
      <c r="C14" s="14"/>
      <c r="D14" s="14"/>
      <c r="E14" s="14"/>
      <c r="F14" s="14"/>
      <c r="G14" s="15"/>
      <c r="I14" s="16"/>
      <c r="J14" s="14"/>
      <c r="K14" s="14"/>
      <c r="L14" s="14"/>
      <c r="M14" s="14"/>
      <c r="N14" s="14"/>
      <c r="O14" s="15"/>
      <c r="Q14" s="16"/>
      <c r="R14" s="14"/>
      <c r="S14" s="14"/>
      <c r="T14" s="14"/>
      <c r="U14" s="14"/>
      <c r="W14" s="15"/>
      <c r="Y14" s="16"/>
      <c r="Z14" s="14"/>
      <c r="AA14" s="14"/>
      <c r="AB14" s="14"/>
      <c r="AC14" s="14"/>
      <c r="AE14" s="15"/>
    </row>
    <row r="15" spans="1:31" x14ac:dyDescent="0.25">
      <c r="A15" s="18" t="s">
        <v>18</v>
      </c>
      <c r="B15" s="19" t="s">
        <v>46</v>
      </c>
      <c r="C15" s="19" t="s">
        <v>47</v>
      </c>
      <c r="D15" s="19" t="s">
        <v>48</v>
      </c>
      <c r="E15" s="19" t="s">
        <v>49</v>
      </c>
      <c r="F15" s="14"/>
      <c r="G15" s="15"/>
      <c r="I15" s="18" t="s">
        <v>18</v>
      </c>
      <c r="J15" s="19" t="s">
        <v>46</v>
      </c>
      <c r="K15" s="19" t="s">
        <v>47</v>
      </c>
      <c r="L15" s="19" t="s">
        <v>48</v>
      </c>
      <c r="M15" s="19" t="s">
        <v>49</v>
      </c>
      <c r="N15" s="14"/>
      <c r="O15" s="15"/>
      <c r="Q15" s="18" t="s">
        <v>18</v>
      </c>
      <c r="R15" s="19" t="s">
        <v>46</v>
      </c>
      <c r="S15" s="19" t="s">
        <v>47</v>
      </c>
      <c r="T15" s="19" t="s">
        <v>48</v>
      </c>
      <c r="U15" s="19" t="s">
        <v>49</v>
      </c>
      <c r="V15" s="36"/>
      <c r="W15" s="38"/>
      <c r="Y15" s="18" t="s">
        <v>18</v>
      </c>
      <c r="Z15" s="19" t="s">
        <v>46</v>
      </c>
      <c r="AA15" s="19" t="s">
        <v>47</v>
      </c>
      <c r="AB15" s="19" t="s">
        <v>48</v>
      </c>
      <c r="AC15" s="19" t="s">
        <v>49</v>
      </c>
      <c r="AE15" s="15"/>
    </row>
    <row r="16" spans="1:31" x14ac:dyDescent="0.25">
      <c r="A16" s="18" t="s">
        <v>50</v>
      </c>
      <c r="B16" s="20">
        <v>10</v>
      </c>
      <c r="C16" s="20">
        <v>34</v>
      </c>
      <c r="D16" s="20">
        <v>0.11</v>
      </c>
      <c r="E16" s="20">
        <v>3.74</v>
      </c>
      <c r="F16" s="14"/>
      <c r="G16" s="15"/>
      <c r="I16" s="18" t="s">
        <v>50</v>
      </c>
      <c r="J16" s="13">
        <v>8</v>
      </c>
      <c r="K16" s="13">
        <v>42</v>
      </c>
      <c r="L16" s="13">
        <v>0.11</v>
      </c>
      <c r="M16" s="13">
        <v>4.62</v>
      </c>
      <c r="N16" s="14"/>
      <c r="O16" s="15"/>
      <c r="Q16" s="18" t="s">
        <v>50</v>
      </c>
      <c r="R16" s="13">
        <v>13.33</v>
      </c>
      <c r="S16" s="13">
        <v>24.18</v>
      </c>
      <c r="T16" s="13">
        <v>0.11</v>
      </c>
      <c r="U16" s="13">
        <v>2.66</v>
      </c>
      <c r="V16" s="37"/>
      <c r="W16" s="39"/>
      <c r="Y16" s="18" t="s">
        <v>50</v>
      </c>
      <c r="Z16" s="13">
        <v>13.67</v>
      </c>
      <c r="AA16" s="13">
        <v>23.32</v>
      </c>
      <c r="AB16" s="13">
        <v>0.11</v>
      </c>
      <c r="AC16" s="13">
        <v>2.57</v>
      </c>
      <c r="AE16" s="15"/>
    </row>
    <row r="17" spans="1:31" x14ac:dyDescent="0.25">
      <c r="A17" s="18" t="s">
        <v>19</v>
      </c>
      <c r="B17" s="20">
        <v>6.22</v>
      </c>
      <c r="C17" s="20">
        <v>5.1100000000000003</v>
      </c>
      <c r="D17" s="20">
        <v>0.17</v>
      </c>
      <c r="E17" s="20">
        <v>0.87</v>
      </c>
      <c r="F17" s="14"/>
      <c r="G17" s="15"/>
      <c r="I17" s="18" t="s">
        <v>19</v>
      </c>
      <c r="J17" s="13">
        <v>3.47</v>
      </c>
      <c r="K17" s="13">
        <v>3.74</v>
      </c>
      <c r="L17" s="13">
        <v>0.17</v>
      </c>
      <c r="M17" s="13">
        <v>0.64</v>
      </c>
      <c r="N17" s="14"/>
      <c r="O17" s="15"/>
      <c r="Q17" s="18" t="s">
        <v>19</v>
      </c>
      <c r="R17" s="13">
        <v>3.37</v>
      </c>
      <c r="S17" s="13">
        <v>3.68</v>
      </c>
      <c r="T17" s="13">
        <v>0.17</v>
      </c>
      <c r="U17" s="13">
        <v>0.63</v>
      </c>
      <c r="V17" s="37"/>
      <c r="W17" s="39"/>
      <c r="Y17" s="18" t="s">
        <v>19</v>
      </c>
      <c r="Z17" s="13">
        <v>5.18</v>
      </c>
      <c r="AA17" s="13">
        <v>4.59</v>
      </c>
      <c r="AB17" s="13">
        <v>0.17</v>
      </c>
      <c r="AC17" s="13">
        <v>0.78</v>
      </c>
      <c r="AE17" s="15"/>
    </row>
    <row r="18" spans="1:31" x14ac:dyDescent="0.25">
      <c r="A18" s="18" t="s">
        <v>20</v>
      </c>
      <c r="B18" s="20">
        <v>9066.67</v>
      </c>
      <c r="C18" s="20">
        <v>10.47</v>
      </c>
      <c r="D18" s="20">
        <v>0.16</v>
      </c>
      <c r="E18" s="20">
        <v>1.68</v>
      </c>
      <c r="F18" s="14"/>
      <c r="G18" s="15"/>
      <c r="I18" s="18" t="s">
        <v>20</v>
      </c>
      <c r="J18" s="13">
        <v>33900</v>
      </c>
      <c r="K18" s="13">
        <v>6.61</v>
      </c>
      <c r="L18" s="13">
        <v>0.16</v>
      </c>
      <c r="M18" s="13">
        <v>1.06</v>
      </c>
      <c r="N18" s="14"/>
      <c r="O18" s="15"/>
      <c r="Q18" s="18" t="s">
        <v>20</v>
      </c>
      <c r="R18" s="13">
        <v>81733.33</v>
      </c>
      <c r="S18" s="13">
        <v>4.6100000000000003</v>
      </c>
      <c r="T18" s="13">
        <v>0.16</v>
      </c>
      <c r="U18" s="13">
        <v>0.74</v>
      </c>
      <c r="V18" s="37"/>
      <c r="W18" s="39"/>
      <c r="Y18" s="18" t="s">
        <v>20</v>
      </c>
      <c r="Z18" s="13">
        <v>18066.669999999998</v>
      </c>
      <c r="AA18" s="13">
        <v>8.39</v>
      </c>
      <c r="AB18" s="13">
        <v>0.16</v>
      </c>
      <c r="AC18" s="13">
        <v>1.34</v>
      </c>
      <c r="AE18" s="15"/>
    </row>
    <row r="19" spans="1:31" x14ac:dyDescent="0.25">
      <c r="A19" s="18" t="s">
        <v>12</v>
      </c>
      <c r="B19" s="20">
        <v>0.31</v>
      </c>
      <c r="C19" s="20">
        <v>96.69</v>
      </c>
      <c r="D19" s="20">
        <v>0.1</v>
      </c>
      <c r="E19" s="20">
        <v>9.67</v>
      </c>
      <c r="F19" s="14"/>
      <c r="G19" s="15"/>
      <c r="I19" s="18" t="s">
        <v>12</v>
      </c>
      <c r="J19" s="13">
        <v>0.28000000000000003</v>
      </c>
      <c r="K19" s="13">
        <v>96.72</v>
      </c>
      <c r="L19" s="13">
        <v>0.1</v>
      </c>
      <c r="M19" s="13">
        <v>9.67</v>
      </c>
      <c r="N19" s="14"/>
      <c r="O19" s="15"/>
      <c r="Q19" s="18" t="s">
        <v>12</v>
      </c>
      <c r="R19" s="13">
        <v>0.28999999999999998</v>
      </c>
      <c r="S19" s="13">
        <v>96.71</v>
      </c>
      <c r="T19" s="13">
        <v>0.1</v>
      </c>
      <c r="U19" s="13">
        <v>9.67</v>
      </c>
      <c r="V19" s="37"/>
      <c r="W19" s="39"/>
      <c r="Y19" s="18" t="s">
        <v>12</v>
      </c>
      <c r="Z19" s="13">
        <v>0.28999999999999998</v>
      </c>
      <c r="AA19" s="13">
        <v>96.71</v>
      </c>
      <c r="AB19" s="13">
        <v>0.1</v>
      </c>
      <c r="AC19" s="13">
        <v>9.67</v>
      </c>
      <c r="AE19" s="15"/>
    </row>
    <row r="20" spans="1:31" x14ac:dyDescent="0.25">
      <c r="A20" s="18" t="s">
        <v>5</v>
      </c>
      <c r="B20" s="20">
        <v>7.08</v>
      </c>
      <c r="C20" s="20">
        <v>89.6</v>
      </c>
      <c r="D20" s="20">
        <v>0.11</v>
      </c>
      <c r="E20" s="20">
        <v>9.86</v>
      </c>
      <c r="F20" s="14"/>
      <c r="G20" s="15"/>
      <c r="I20" s="18" t="s">
        <v>5</v>
      </c>
      <c r="J20" s="13">
        <v>6.96</v>
      </c>
      <c r="K20" s="13">
        <v>87</v>
      </c>
      <c r="L20" s="13">
        <v>0.11</v>
      </c>
      <c r="M20" s="13">
        <v>9.57</v>
      </c>
      <c r="N20" s="14"/>
      <c r="O20" s="15"/>
      <c r="Q20" s="18" t="s">
        <v>5</v>
      </c>
      <c r="R20" s="13">
        <v>7.12</v>
      </c>
      <c r="S20" s="13">
        <v>90.4</v>
      </c>
      <c r="T20" s="13">
        <v>0.11</v>
      </c>
      <c r="U20" s="13">
        <v>9.94</v>
      </c>
      <c r="V20" s="37"/>
      <c r="W20" s="39"/>
      <c r="Y20" s="18" t="s">
        <v>5</v>
      </c>
      <c r="Z20" s="13">
        <v>7.03</v>
      </c>
      <c r="AA20" s="13">
        <v>88.6</v>
      </c>
      <c r="AB20" s="13">
        <v>0.11</v>
      </c>
      <c r="AC20" s="13">
        <v>9.75</v>
      </c>
      <c r="AE20" s="15"/>
    </row>
    <row r="21" spans="1:31" x14ac:dyDescent="0.25">
      <c r="A21" s="18" t="s">
        <v>51</v>
      </c>
      <c r="B21" s="20">
        <v>18.5</v>
      </c>
      <c r="C21" s="20">
        <v>24.62</v>
      </c>
      <c r="D21" s="20">
        <v>0.1</v>
      </c>
      <c r="E21" s="20">
        <v>2.46</v>
      </c>
      <c r="F21" s="14"/>
      <c r="G21" s="15"/>
      <c r="I21" s="18" t="s">
        <v>51</v>
      </c>
      <c r="J21" s="13">
        <v>18.399999999999999</v>
      </c>
      <c r="K21" s="13">
        <v>24.8</v>
      </c>
      <c r="L21" s="13">
        <v>0.1</v>
      </c>
      <c r="M21" s="13">
        <v>2.48</v>
      </c>
      <c r="N21" s="14"/>
      <c r="O21" s="15"/>
      <c r="Q21" s="18" t="s">
        <v>51</v>
      </c>
      <c r="R21" s="13">
        <v>18.87</v>
      </c>
      <c r="S21" s="13">
        <v>23.93</v>
      </c>
      <c r="T21" s="13">
        <v>0.1</v>
      </c>
      <c r="U21" s="13">
        <v>2.39</v>
      </c>
      <c r="V21" s="37"/>
      <c r="W21" s="39"/>
      <c r="Y21" s="18" t="s">
        <v>51</v>
      </c>
      <c r="Z21" s="13">
        <v>18.8</v>
      </c>
      <c r="AA21" s="13">
        <v>24.06</v>
      </c>
      <c r="AB21" s="13">
        <v>0.1</v>
      </c>
      <c r="AC21" s="13">
        <v>2.41</v>
      </c>
      <c r="AE21" s="15"/>
    </row>
    <row r="22" spans="1:31" x14ac:dyDescent="0.25">
      <c r="A22" s="18" t="s">
        <v>21</v>
      </c>
      <c r="B22" s="20">
        <v>273.10000000000002</v>
      </c>
      <c r="C22" s="20">
        <v>63</v>
      </c>
      <c r="D22" s="20">
        <v>7.0000000000000007E-2</v>
      </c>
      <c r="E22" s="20">
        <v>4.41</v>
      </c>
      <c r="F22" s="14"/>
      <c r="G22" s="15"/>
      <c r="I22" s="18" t="s">
        <v>21</v>
      </c>
      <c r="J22" s="13">
        <v>203.13</v>
      </c>
      <c r="K22" s="13">
        <v>72.09</v>
      </c>
      <c r="L22" s="13">
        <v>7.0000000000000007E-2</v>
      </c>
      <c r="M22" s="13">
        <v>5.05</v>
      </c>
      <c r="N22" s="14"/>
      <c r="O22" s="15"/>
      <c r="Q22" s="18" t="s">
        <v>21</v>
      </c>
      <c r="R22" s="13">
        <v>207.53</v>
      </c>
      <c r="S22" s="13">
        <v>71.52</v>
      </c>
      <c r="T22" s="13">
        <v>7.0000000000000007E-2</v>
      </c>
      <c r="U22" s="13">
        <v>5.01</v>
      </c>
      <c r="V22" s="37"/>
      <c r="W22" s="39"/>
      <c r="Y22" s="18" t="s">
        <v>21</v>
      </c>
      <c r="Z22" s="13">
        <v>205.1</v>
      </c>
      <c r="AA22" s="13">
        <v>71.84</v>
      </c>
      <c r="AB22" s="13">
        <v>7.0000000000000007E-2</v>
      </c>
      <c r="AC22" s="13">
        <v>5.03</v>
      </c>
      <c r="AE22" s="15"/>
    </row>
    <row r="23" spans="1:31" x14ac:dyDescent="0.25">
      <c r="A23" s="18" t="s">
        <v>22</v>
      </c>
      <c r="B23" s="20">
        <v>7.0000000000000007E-2</v>
      </c>
      <c r="C23" s="20">
        <v>97.2</v>
      </c>
      <c r="D23" s="20">
        <v>0.1</v>
      </c>
      <c r="E23" s="20">
        <v>9.7200000000000006</v>
      </c>
      <c r="F23" s="14"/>
      <c r="G23" s="15"/>
      <c r="I23" s="18" t="s">
        <v>22</v>
      </c>
      <c r="J23" s="13">
        <v>7.0000000000000007E-2</v>
      </c>
      <c r="K23" s="13">
        <v>97.2</v>
      </c>
      <c r="L23" s="13">
        <v>0.1</v>
      </c>
      <c r="M23" s="13">
        <v>9.7200000000000006</v>
      </c>
      <c r="N23" s="14"/>
      <c r="O23" s="15"/>
      <c r="Q23" s="18" t="s">
        <v>22</v>
      </c>
      <c r="R23" s="13">
        <v>6.8000000000000005E-2</v>
      </c>
      <c r="S23" s="13">
        <v>97.28</v>
      </c>
      <c r="T23" s="13">
        <v>0.1</v>
      </c>
      <c r="U23" s="13">
        <v>9.73</v>
      </c>
      <c r="V23" s="37"/>
      <c r="W23" s="39"/>
      <c r="Y23" s="18" t="s">
        <v>22</v>
      </c>
      <c r="Z23" s="13">
        <v>0.06</v>
      </c>
      <c r="AA23" s="13">
        <v>97.6</v>
      </c>
      <c r="AB23" s="13">
        <v>0.1</v>
      </c>
      <c r="AC23" s="13">
        <v>9.76</v>
      </c>
      <c r="AE23" s="15"/>
    </row>
    <row r="24" spans="1:31" ht="15.75" thickBot="1" x14ac:dyDescent="0.3">
      <c r="A24" s="21" t="s">
        <v>23</v>
      </c>
      <c r="B24" s="22">
        <v>15.3</v>
      </c>
      <c r="C24" s="22">
        <v>66.64</v>
      </c>
      <c r="D24" s="22">
        <v>0.08</v>
      </c>
      <c r="E24" s="22">
        <v>5.33</v>
      </c>
      <c r="F24" s="28"/>
      <c r="G24" s="26"/>
      <c r="I24" s="21" t="s">
        <v>23</v>
      </c>
      <c r="J24" s="23">
        <v>3.61</v>
      </c>
      <c r="K24" s="23">
        <v>88.78</v>
      </c>
      <c r="L24" s="23">
        <v>0.08</v>
      </c>
      <c r="M24" s="23">
        <v>7.1</v>
      </c>
      <c r="N24" s="28"/>
      <c r="O24" s="26"/>
      <c r="Q24" s="21" t="s">
        <v>23</v>
      </c>
      <c r="R24" s="23">
        <v>2.86</v>
      </c>
      <c r="S24" s="23">
        <v>90.42</v>
      </c>
      <c r="T24" s="23">
        <v>0.08</v>
      </c>
      <c r="U24" s="23">
        <v>7.23</v>
      </c>
      <c r="V24" s="40"/>
      <c r="W24" s="41"/>
      <c r="Y24" s="21" t="s">
        <v>23</v>
      </c>
      <c r="Z24" s="23">
        <v>2.83</v>
      </c>
      <c r="AA24" s="23">
        <v>90.51</v>
      </c>
      <c r="AB24" s="23">
        <v>0.08</v>
      </c>
      <c r="AC24" s="23">
        <v>7.24</v>
      </c>
      <c r="AD24" s="28"/>
      <c r="AE24" s="26"/>
    </row>
  </sheetData>
  <mergeCells count="4">
    <mergeCell ref="D7:F7"/>
    <mergeCell ref="L7:N7"/>
    <mergeCell ref="T7:V7"/>
    <mergeCell ref="AB7:AD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Condiciones Fisicoquímicas</vt:lpstr>
      <vt:lpstr>Calculo ICA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Funcionario USTA</dc:creator>
  <cp:lastModifiedBy>JENNI</cp:lastModifiedBy>
  <dcterms:created xsi:type="dcterms:W3CDTF">2014-07-22T16:01:24Z</dcterms:created>
  <dcterms:modified xsi:type="dcterms:W3CDTF">2015-05-15T16:58:20Z</dcterms:modified>
</cp:coreProperties>
</file>