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68b12ed94fd0b91/Escritorio/"/>
    </mc:Choice>
  </mc:AlternateContent>
  <xr:revisionPtr revIDLastSave="1" documentId="8_{7DFB6494-2944-4AB0-BFC9-7A2770F5C70C}" xr6:coauthVersionLast="47" xr6:coauthVersionMax="47" xr10:uidLastSave="{F97E7A4C-2C12-4098-9876-06C1A70331E0}"/>
  <bookViews>
    <workbookView xWindow="-108" yWindow="-108" windowWidth="23256" windowHeight="12456" activeTab="1" xr2:uid="{636F80C3-886A-4A2A-BA59-7C7041F9D179}"/>
  </bookViews>
  <sheets>
    <sheet name="Hoja1" sheetId="1" r:id="rId1"/>
    <sheet name="Codificado" sheetId="2" r:id="rId2"/>
  </sheets>
  <definedNames>
    <definedName name="_xlnm._FilterDatabase" localSheetId="0" hidden="1">Hoja1!$A$1:$G$126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7" i="2" l="1"/>
  <c r="A135" i="2"/>
  <c r="B129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2" i="2"/>
  <c r="B128" i="2"/>
  <c r="C127" i="2"/>
  <c r="D127" i="2"/>
  <c r="E127" i="2"/>
  <c r="F127" i="2"/>
  <c r="G127" i="2"/>
  <c r="H127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2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sharedStrings.xml><?xml version="1.0" encoding="utf-8"?>
<sst xmlns="http://schemas.openxmlformats.org/spreadsheetml/2006/main" count="645" uniqueCount="29">
  <si>
    <t xml:space="preserve">¿Está usted familiarizado con tecnologías que le faciliten su experiencia durante los viajes? </t>
  </si>
  <si>
    <t>Si</t>
  </si>
  <si>
    <t>No</t>
  </si>
  <si>
    <t>Tal vez</t>
  </si>
  <si>
    <t>¿Para usted, qué tan fundamental es el uso de recursos tecnológicos en su experiencia turística?</t>
  </si>
  <si>
    <t xml:space="preserve"> ¿Cuál ha sido tu experiencia con la tecnología en destinos turísticos?  </t>
  </si>
  <si>
    <t>Excepcional, todo fue fluido y optimizado</t>
  </si>
  <si>
    <t>Mala, hubo falta de tecnología que mejorara la experiencia</t>
  </si>
  <si>
    <t>Regular, esperaba más integración tecnológica</t>
  </si>
  <si>
    <t>Buena, pero algunos servicios tecnológicos no funcionaron adecuadamente</t>
  </si>
  <si>
    <t xml:space="preserve">¿Qué tan relevante es para usted que los destinos turísticos implementen prácticas sostenibles?  </t>
  </si>
  <si>
    <t>Muy relevante</t>
  </si>
  <si>
    <t>Relevante</t>
  </si>
  <si>
    <t>No me importa</t>
  </si>
  <si>
    <t>¿Qué tan importante es para usted que un servicio turístico tenga responsabilidad ambiental?</t>
  </si>
  <si>
    <t>Importante</t>
  </si>
  <si>
    <t>Muy importante</t>
  </si>
  <si>
    <t>No me interesa</t>
  </si>
  <si>
    <t>¿Qué papel juega como turista para reducir el impacto ambiental durante sus viajes?</t>
  </si>
  <si>
    <t>No suelo considerarlo</t>
  </si>
  <si>
    <t>Poco</t>
  </si>
  <si>
    <t>Algunas veces</t>
  </si>
  <si>
    <t>Siempre</t>
  </si>
  <si>
    <t>Varianza</t>
  </si>
  <si>
    <t>Sumatoria de las varianzas</t>
  </si>
  <si>
    <t>Varianza de la suma de los items</t>
  </si>
  <si>
    <t>SUMA</t>
  </si>
  <si>
    <t>K</t>
  </si>
  <si>
    <t>Alfa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</si>
</sst>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3F86"/>
        <bgColor rgb="FF5B3F86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5">
    <border>
      <left/>
      <right/>
      <top/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3" borderId="0" xfId="0" applyFill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130</xdr:row>
      <xdr:rowOff>1</xdr:rowOff>
    </xdr:from>
    <xdr:to>
      <xdr:col>1</xdr:col>
      <xdr:colOff>1501140</xdr:colOff>
      <xdr:row>132</xdr:row>
      <xdr:rowOff>99061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5F9AA9-73A5-6D56-FBFA-BE9DE99BEB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7866" b="23756"/>
        <a:stretch/>
      </xdr:blipFill>
      <xdr:spPr>
        <a:xfrm>
          <a:off x="1889761" y="23774401"/>
          <a:ext cx="1501139" cy="464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AE0EF-D369-4D52-B45C-4CD5FB27E35B}">
  <dimension ref="A1:G126"/>
  <sheetViews>
    <sheetView topLeftCell="A113" workbookViewId="0">
      <selection activeCell="B140" sqref="B140"/>
    </sheetView>
  </sheetViews>
  <sheetFormatPr baseColWidth="10" defaultRowHeight="14.4" x14ac:dyDescent="0.3"/>
  <cols>
    <col min="1" max="1" width="72.44140625" bestFit="1" customWidth="1"/>
    <col min="2" max="2" width="76.44140625" bestFit="1" customWidth="1"/>
    <col min="3" max="3" width="59.88671875" bestFit="1" customWidth="1"/>
    <col min="4" max="4" width="77.5546875" bestFit="1" customWidth="1"/>
    <col min="5" max="5" width="74.88671875" bestFit="1" customWidth="1"/>
    <col min="6" max="6" width="67.5546875" bestFit="1" customWidth="1"/>
    <col min="7" max="7" width="141.88671875" bestFit="1" customWidth="1"/>
  </cols>
  <sheetData>
    <row r="1" spans="1:7" x14ac:dyDescent="0.3">
      <c r="A1" s="1" t="s">
        <v>0</v>
      </c>
      <c r="B1" s="1" t="s">
        <v>4</v>
      </c>
      <c r="C1" s="1" t="s">
        <v>5</v>
      </c>
      <c r="D1" s="1" t="s">
        <v>10</v>
      </c>
      <c r="E1" s="1" t="s">
        <v>14</v>
      </c>
      <c r="F1" s="1" t="s">
        <v>18</v>
      </c>
      <c r="G1" s="1" t="s">
        <v>4</v>
      </c>
    </row>
    <row r="2" spans="1:7" x14ac:dyDescent="0.3">
      <c r="A2" s="2" t="s">
        <v>1</v>
      </c>
      <c r="B2" s="2">
        <v>4</v>
      </c>
      <c r="C2" s="2" t="s">
        <v>6</v>
      </c>
      <c r="D2" s="2" t="s">
        <v>11</v>
      </c>
      <c r="E2" s="2" t="s">
        <v>15</v>
      </c>
      <c r="F2" s="2" t="s">
        <v>19</v>
      </c>
      <c r="G2" s="2">
        <v>4</v>
      </c>
    </row>
    <row r="3" spans="1:7" x14ac:dyDescent="0.3">
      <c r="A3" s="3" t="s">
        <v>1</v>
      </c>
      <c r="B3" s="3">
        <v>5</v>
      </c>
      <c r="C3" s="3" t="s">
        <v>7</v>
      </c>
      <c r="D3" s="3" t="s">
        <v>12</v>
      </c>
      <c r="E3" s="3" t="s">
        <v>20</v>
      </c>
      <c r="F3" s="3" t="s">
        <v>19</v>
      </c>
      <c r="G3" s="3">
        <v>5</v>
      </c>
    </row>
    <row r="4" spans="1:7" x14ac:dyDescent="0.3">
      <c r="A4" s="2" t="s">
        <v>2</v>
      </c>
      <c r="B4" s="2">
        <v>4</v>
      </c>
      <c r="C4" s="2" t="s">
        <v>6</v>
      </c>
      <c r="D4" s="2" t="s">
        <v>13</v>
      </c>
      <c r="E4" s="2" t="s">
        <v>15</v>
      </c>
      <c r="F4" s="2" t="s">
        <v>21</v>
      </c>
      <c r="G4" s="2">
        <v>4</v>
      </c>
    </row>
    <row r="5" spans="1:7" x14ac:dyDescent="0.3">
      <c r="A5" s="3" t="s">
        <v>1</v>
      </c>
      <c r="B5" s="3">
        <v>2</v>
      </c>
      <c r="C5" s="3" t="s">
        <v>8</v>
      </c>
      <c r="D5" s="3" t="s">
        <v>20</v>
      </c>
      <c r="E5" s="3" t="s">
        <v>20</v>
      </c>
      <c r="F5" s="3" t="s">
        <v>21</v>
      </c>
      <c r="G5" s="3">
        <v>2</v>
      </c>
    </row>
    <row r="6" spans="1:7" x14ac:dyDescent="0.3">
      <c r="A6" s="2" t="s">
        <v>1</v>
      </c>
      <c r="B6" s="2">
        <v>3</v>
      </c>
      <c r="C6" s="2" t="s">
        <v>6</v>
      </c>
      <c r="D6" s="2" t="s">
        <v>20</v>
      </c>
      <c r="E6" s="2" t="s">
        <v>15</v>
      </c>
      <c r="F6" s="2" t="s">
        <v>21</v>
      </c>
      <c r="G6" s="2">
        <v>3</v>
      </c>
    </row>
    <row r="7" spans="1:7" x14ac:dyDescent="0.3">
      <c r="A7" s="3" t="s">
        <v>2</v>
      </c>
      <c r="B7" s="3">
        <v>4</v>
      </c>
      <c r="C7" s="3" t="s">
        <v>8</v>
      </c>
      <c r="D7" s="3" t="s">
        <v>20</v>
      </c>
      <c r="E7" s="3" t="s">
        <v>15</v>
      </c>
      <c r="F7" s="3" t="s">
        <v>21</v>
      </c>
      <c r="G7" s="3">
        <v>4</v>
      </c>
    </row>
    <row r="8" spans="1:7" x14ac:dyDescent="0.3">
      <c r="A8" s="2" t="s">
        <v>1</v>
      </c>
      <c r="B8" s="2">
        <v>2</v>
      </c>
      <c r="C8" s="2" t="s">
        <v>7</v>
      </c>
      <c r="D8" s="2" t="s">
        <v>12</v>
      </c>
      <c r="E8" s="2" t="s">
        <v>16</v>
      </c>
      <c r="F8" s="2" t="s">
        <v>22</v>
      </c>
      <c r="G8" s="2">
        <v>2</v>
      </c>
    </row>
    <row r="9" spans="1:7" x14ac:dyDescent="0.3">
      <c r="A9" s="3" t="s">
        <v>3</v>
      </c>
      <c r="B9" s="3">
        <v>4</v>
      </c>
      <c r="C9" s="3" t="s">
        <v>8</v>
      </c>
      <c r="D9" s="3" t="s">
        <v>11</v>
      </c>
      <c r="E9" s="3" t="s">
        <v>17</v>
      </c>
      <c r="F9" s="3" t="s">
        <v>21</v>
      </c>
      <c r="G9" s="3">
        <v>4</v>
      </c>
    </row>
    <row r="10" spans="1:7" x14ac:dyDescent="0.3">
      <c r="A10" s="2" t="s">
        <v>3</v>
      </c>
      <c r="B10" s="2">
        <v>3</v>
      </c>
      <c r="C10" s="2" t="s">
        <v>9</v>
      </c>
      <c r="D10" s="2" t="s">
        <v>20</v>
      </c>
      <c r="E10" s="2" t="s">
        <v>20</v>
      </c>
      <c r="F10" s="2" t="s">
        <v>19</v>
      </c>
      <c r="G10" s="2">
        <v>3</v>
      </c>
    </row>
    <row r="11" spans="1:7" x14ac:dyDescent="0.3">
      <c r="A11" s="3" t="s">
        <v>1</v>
      </c>
      <c r="B11" s="3">
        <v>5</v>
      </c>
      <c r="C11" s="3" t="s">
        <v>9</v>
      </c>
      <c r="D11" s="3" t="s">
        <v>11</v>
      </c>
      <c r="E11" s="3" t="s">
        <v>15</v>
      </c>
      <c r="F11" s="3" t="s">
        <v>22</v>
      </c>
      <c r="G11" s="3">
        <v>5</v>
      </c>
    </row>
    <row r="12" spans="1:7" x14ac:dyDescent="0.3">
      <c r="A12" s="2" t="s">
        <v>1</v>
      </c>
      <c r="B12" s="2">
        <v>1</v>
      </c>
      <c r="C12" s="2" t="s">
        <v>6</v>
      </c>
      <c r="D12" s="2" t="s">
        <v>11</v>
      </c>
      <c r="E12" s="2" t="s">
        <v>16</v>
      </c>
      <c r="F12" s="2" t="s">
        <v>22</v>
      </c>
      <c r="G12" s="2">
        <v>1</v>
      </c>
    </row>
    <row r="13" spans="1:7" x14ac:dyDescent="0.3">
      <c r="A13" s="3" t="s">
        <v>3</v>
      </c>
      <c r="B13" s="3">
        <v>4</v>
      </c>
      <c r="C13" s="3" t="s">
        <v>8</v>
      </c>
      <c r="D13" s="3" t="s">
        <v>12</v>
      </c>
      <c r="E13" s="3" t="s">
        <v>15</v>
      </c>
      <c r="F13" s="3" t="s">
        <v>21</v>
      </c>
      <c r="G13" s="3">
        <v>4</v>
      </c>
    </row>
    <row r="14" spans="1:7" x14ac:dyDescent="0.3">
      <c r="A14" s="2" t="s">
        <v>2</v>
      </c>
      <c r="B14" s="2">
        <v>3</v>
      </c>
      <c r="C14" s="2" t="s">
        <v>9</v>
      </c>
      <c r="D14" s="2" t="s">
        <v>12</v>
      </c>
      <c r="E14" s="2" t="s">
        <v>15</v>
      </c>
      <c r="F14" s="2" t="s">
        <v>21</v>
      </c>
      <c r="G14" s="2">
        <v>3</v>
      </c>
    </row>
    <row r="15" spans="1:7" x14ac:dyDescent="0.3">
      <c r="A15" s="3" t="s">
        <v>3</v>
      </c>
      <c r="B15" s="3">
        <v>4</v>
      </c>
      <c r="C15" s="3" t="s">
        <v>8</v>
      </c>
      <c r="D15" s="3" t="s">
        <v>20</v>
      </c>
      <c r="E15" s="3" t="s">
        <v>20</v>
      </c>
      <c r="F15" s="3" t="s">
        <v>19</v>
      </c>
      <c r="G15" s="3">
        <v>4</v>
      </c>
    </row>
    <row r="16" spans="1:7" x14ac:dyDescent="0.3">
      <c r="A16" s="2" t="s">
        <v>1</v>
      </c>
      <c r="B16" s="2">
        <v>4</v>
      </c>
      <c r="C16" s="2" t="s">
        <v>9</v>
      </c>
      <c r="D16" s="2" t="s">
        <v>12</v>
      </c>
      <c r="E16" s="2" t="s">
        <v>15</v>
      </c>
      <c r="F16" s="2" t="s">
        <v>21</v>
      </c>
      <c r="G16" s="2">
        <v>4</v>
      </c>
    </row>
    <row r="17" spans="1:7" x14ac:dyDescent="0.3">
      <c r="A17" s="3" t="s">
        <v>1</v>
      </c>
      <c r="B17" s="3">
        <v>4</v>
      </c>
      <c r="C17" s="3" t="s">
        <v>9</v>
      </c>
      <c r="D17" s="3" t="s">
        <v>12</v>
      </c>
      <c r="E17" s="3" t="s">
        <v>15</v>
      </c>
      <c r="F17" s="3" t="s">
        <v>22</v>
      </c>
      <c r="G17" s="3">
        <v>4</v>
      </c>
    </row>
    <row r="18" spans="1:7" x14ac:dyDescent="0.3">
      <c r="A18" s="2" t="s">
        <v>1</v>
      </c>
      <c r="B18" s="2">
        <v>4</v>
      </c>
      <c r="C18" s="2" t="s">
        <v>9</v>
      </c>
      <c r="D18" s="2" t="s">
        <v>12</v>
      </c>
      <c r="E18" s="2" t="s">
        <v>20</v>
      </c>
      <c r="F18" s="2" t="s">
        <v>21</v>
      </c>
      <c r="G18" s="2">
        <v>4</v>
      </c>
    </row>
    <row r="19" spans="1:7" x14ac:dyDescent="0.3">
      <c r="A19" s="3" t="s">
        <v>2</v>
      </c>
      <c r="B19" s="3">
        <v>2</v>
      </c>
      <c r="C19" s="3" t="s">
        <v>9</v>
      </c>
      <c r="D19" s="3" t="s">
        <v>13</v>
      </c>
      <c r="E19" s="3" t="s">
        <v>20</v>
      </c>
      <c r="F19" s="3" t="s">
        <v>19</v>
      </c>
      <c r="G19" s="3">
        <v>2</v>
      </c>
    </row>
    <row r="20" spans="1:7" x14ac:dyDescent="0.3">
      <c r="A20" s="2" t="s">
        <v>1</v>
      </c>
      <c r="B20" s="2">
        <v>5</v>
      </c>
      <c r="C20" s="2" t="s">
        <v>6</v>
      </c>
      <c r="D20" s="2" t="s">
        <v>12</v>
      </c>
      <c r="E20" s="2" t="s">
        <v>20</v>
      </c>
      <c r="F20" s="2" t="s">
        <v>22</v>
      </c>
      <c r="G20" s="2">
        <v>5</v>
      </c>
    </row>
    <row r="21" spans="1:7" x14ac:dyDescent="0.3">
      <c r="A21" s="3" t="s">
        <v>1</v>
      </c>
      <c r="B21" s="3">
        <v>5</v>
      </c>
      <c r="C21" s="3" t="s">
        <v>8</v>
      </c>
      <c r="D21" s="3" t="s">
        <v>20</v>
      </c>
      <c r="E21" s="3" t="s">
        <v>17</v>
      </c>
      <c r="F21" s="3" t="s">
        <v>17</v>
      </c>
      <c r="G21" s="3">
        <v>5</v>
      </c>
    </row>
    <row r="22" spans="1:7" x14ac:dyDescent="0.3">
      <c r="A22" s="2" t="s">
        <v>1</v>
      </c>
      <c r="B22" s="2">
        <v>5</v>
      </c>
      <c r="C22" s="2" t="s">
        <v>8</v>
      </c>
      <c r="D22" s="2" t="s">
        <v>11</v>
      </c>
      <c r="E22" s="2" t="s">
        <v>16</v>
      </c>
      <c r="F22" s="2" t="s">
        <v>21</v>
      </c>
      <c r="G22" s="2">
        <v>5</v>
      </c>
    </row>
    <row r="23" spans="1:7" x14ac:dyDescent="0.3">
      <c r="A23" s="3" t="s">
        <v>1</v>
      </c>
      <c r="B23" s="3">
        <v>4</v>
      </c>
      <c r="C23" s="3" t="s">
        <v>6</v>
      </c>
      <c r="D23" s="3" t="s">
        <v>20</v>
      </c>
      <c r="E23" s="3" t="s">
        <v>17</v>
      </c>
      <c r="F23" s="3" t="s">
        <v>21</v>
      </c>
      <c r="G23" s="3">
        <v>4</v>
      </c>
    </row>
    <row r="24" spans="1:7" x14ac:dyDescent="0.3">
      <c r="A24" s="2" t="s">
        <v>1</v>
      </c>
      <c r="B24" s="2">
        <v>4</v>
      </c>
      <c r="C24" s="2" t="s">
        <v>6</v>
      </c>
      <c r="D24" s="2" t="s">
        <v>13</v>
      </c>
      <c r="E24" s="2" t="s">
        <v>20</v>
      </c>
      <c r="F24" s="2" t="s">
        <v>21</v>
      </c>
      <c r="G24" s="2">
        <v>4</v>
      </c>
    </row>
    <row r="25" spans="1:7" x14ac:dyDescent="0.3">
      <c r="A25" s="3" t="s">
        <v>2</v>
      </c>
      <c r="B25" s="3">
        <v>4</v>
      </c>
      <c r="C25" s="3" t="s">
        <v>8</v>
      </c>
      <c r="D25" s="3" t="s">
        <v>11</v>
      </c>
      <c r="E25" s="3" t="s">
        <v>16</v>
      </c>
      <c r="F25" s="3" t="s">
        <v>22</v>
      </c>
      <c r="G25" s="3">
        <v>4</v>
      </c>
    </row>
    <row r="26" spans="1:7" x14ac:dyDescent="0.3">
      <c r="A26" s="2" t="s">
        <v>3</v>
      </c>
      <c r="B26" s="2">
        <v>3</v>
      </c>
      <c r="C26" s="2" t="s">
        <v>8</v>
      </c>
      <c r="D26" s="2" t="s">
        <v>11</v>
      </c>
      <c r="E26" s="2" t="s">
        <v>15</v>
      </c>
      <c r="F26" s="2" t="s">
        <v>21</v>
      </c>
      <c r="G26" s="2">
        <v>3</v>
      </c>
    </row>
    <row r="27" spans="1:7" x14ac:dyDescent="0.3">
      <c r="A27" s="3" t="s">
        <v>1</v>
      </c>
      <c r="B27" s="3">
        <v>2</v>
      </c>
      <c r="C27" s="3" t="s">
        <v>8</v>
      </c>
      <c r="D27" s="3" t="s">
        <v>11</v>
      </c>
      <c r="E27" s="3" t="s">
        <v>20</v>
      </c>
      <c r="F27" s="3" t="s">
        <v>22</v>
      </c>
      <c r="G27" s="3">
        <v>2</v>
      </c>
    </row>
    <row r="28" spans="1:7" x14ac:dyDescent="0.3">
      <c r="A28" s="2" t="s">
        <v>3</v>
      </c>
      <c r="B28" s="2">
        <v>4</v>
      </c>
      <c r="C28" s="2" t="s">
        <v>8</v>
      </c>
      <c r="D28" s="2" t="s">
        <v>11</v>
      </c>
      <c r="E28" s="2" t="s">
        <v>16</v>
      </c>
      <c r="F28" s="2" t="s">
        <v>21</v>
      </c>
      <c r="G28" s="2">
        <v>4</v>
      </c>
    </row>
    <row r="29" spans="1:7" x14ac:dyDescent="0.3">
      <c r="A29" s="3" t="s">
        <v>1</v>
      </c>
      <c r="B29" s="3">
        <v>5</v>
      </c>
      <c r="C29" s="3" t="s">
        <v>6</v>
      </c>
      <c r="D29" s="3" t="s">
        <v>11</v>
      </c>
      <c r="E29" s="3" t="s">
        <v>16</v>
      </c>
      <c r="F29" s="3" t="s">
        <v>22</v>
      </c>
      <c r="G29" s="3">
        <v>5</v>
      </c>
    </row>
    <row r="30" spans="1:7" x14ac:dyDescent="0.3">
      <c r="A30" s="2" t="s">
        <v>3</v>
      </c>
      <c r="B30" s="2">
        <v>3</v>
      </c>
      <c r="C30" s="2" t="s">
        <v>9</v>
      </c>
      <c r="D30" s="2" t="s">
        <v>11</v>
      </c>
      <c r="E30" s="2" t="s">
        <v>15</v>
      </c>
      <c r="F30" s="2" t="s">
        <v>22</v>
      </c>
      <c r="G30" s="2">
        <v>3</v>
      </c>
    </row>
    <row r="31" spans="1:7" x14ac:dyDescent="0.3">
      <c r="A31" s="3" t="s">
        <v>1</v>
      </c>
      <c r="B31" s="3">
        <v>5</v>
      </c>
      <c r="C31" s="3" t="s">
        <v>9</v>
      </c>
      <c r="D31" s="3" t="s">
        <v>20</v>
      </c>
      <c r="E31" s="3" t="s">
        <v>15</v>
      </c>
      <c r="F31" s="3" t="s">
        <v>19</v>
      </c>
      <c r="G31" s="3">
        <v>5</v>
      </c>
    </row>
    <row r="32" spans="1:7" x14ac:dyDescent="0.3">
      <c r="A32" s="2" t="s">
        <v>2</v>
      </c>
      <c r="B32" s="2">
        <v>4</v>
      </c>
      <c r="C32" s="2" t="s">
        <v>9</v>
      </c>
      <c r="D32" s="2" t="s">
        <v>20</v>
      </c>
      <c r="E32" s="2" t="s">
        <v>17</v>
      </c>
      <c r="F32" s="2" t="s">
        <v>17</v>
      </c>
      <c r="G32" s="2">
        <v>4</v>
      </c>
    </row>
    <row r="33" spans="1:7" x14ac:dyDescent="0.3">
      <c r="A33" s="3" t="s">
        <v>1</v>
      </c>
      <c r="B33" s="3">
        <v>5</v>
      </c>
      <c r="C33" s="3" t="s">
        <v>6</v>
      </c>
      <c r="D33" s="3" t="s">
        <v>13</v>
      </c>
      <c r="E33" s="3" t="s">
        <v>17</v>
      </c>
      <c r="F33" s="3" t="s">
        <v>19</v>
      </c>
      <c r="G33" s="3">
        <v>5</v>
      </c>
    </row>
    <row r="34" spans="1:7" x14ac:dyDescent="0.3">
      <c r="A34" s="2" t="s">
        <v>3</v>
      </c>
      <c r="B34" s="2">
        <v>4</v>
      </c>
      <c r="C34" s="2" t="s">
        <v>8</v>
      </c>
      <c r="D34" s="2" t="s">
        <v>11</v>
      </c>
      <c r="E34" s="2" t="s">
        <v>16</v>
      </c>
      <c r="F34" s="2" t="s">
        <v>22</v>
      </c>
      <c r="G34" s="2">
        <v>4</v>
      </c>
    </row>
    <row r="35" spans="1:7" x14ac:dyDescent="0.3">
      <c r="A35" s="3" t="s">
        <v>2</v>
      </c>
      <c r="B35" s="3">
        <v>2</v>
      </c>
      <c r="C35" s="3" t="s">
        <v>9</v>
      </c>
      <c r="D35" s="3" t="s">
        <v>11</v>
      </c>
      <c r="E35" s="3" t="s">
        <v>15</v>
      </c>
      <c r="F35" s="3" t="s">
        <v>19</v>
      </c>
      <c r="G35" s="3">
        <v>2</v>
      </c>
    </row>
    <row r="36" spans="1:7" x14ac:dyDescent="0.3">
      <c r="A36" s="2" t="s">
        <v>2</v>
      </c>
      <c r="B36" s="2">
        <v>4</v>
      </c>
      <c r="C36" s="2" t="s">
        <v>9</v>
      </c>
      <c r="D36" s="2" t="s">
        <v>11</v>
      </c>
      <c r="E36" s="2" t="s">
        <v>15</v>
      </c>
      <c r="F36" s="2" t="s">
        <v>21</v>
      </c>
      <c r="G36" s="2">
        <v>4</v>
      </c>
    </row>
    <row r="37" spans="1:7" x14ac:dyDescent="0.3">
      <c r="A37" s="3" t="s">
        <v>1</v>
      </c>
      <c r="B37" s="3">
        <v>5</v>
      </c>
      <c r="C37" s="3" t="s">
        <v>9</v>
      </c>
      <c r="D37" s="3" t="s">
        <v>20</v>
      </c>
      <c r="E37" s="3" t="s">
        <v>15</v>
      </c>
      <c r="F37" s="3" t="s">
        <v>19</v>
      </c>
      <c r="G37" s="3">
        <v>5</v>
      </c>
    </row>
    <row r="38" spans="1:7" x14ac:dyDescent="0.3">
      <c r="A38" s="2" t="s">
        <v>3</v>
      </c>
      <c r="B38" s="2">
        <v>3</v>
      </c>
      <c r="C38" s="2" t="s">
        <v>8</v>
      </c>
      <c r="D38" s="2" t="s">
        <v>12</v>
      </c>
      <c r="E38" s="2" t="s">
        <v>20</v>
      </c>
      <c r="F38" s="2" t="s">
        <v>21</v>
      </c>
      <c r="G38" s="2">
        <v>3</v>
      </c>
    </row>
    <row r="39" spans="1:7" x14ac:dyDescent="0.3">
      <c r="A39" s="3" t="s">
        <v>1</v>
      </c>
      <c r="B39" s="3">
        <v>5</v>
      </c>
      <c r="C39" s="3" t="s">
        <v>8</v>
      </c>
      <c r="D39" s="3" t="s">
        <v>12</v>
      </c>
      <c r="E39" s="3" t="s">
        <v>15</v>
      </c>
      <c r="F39" s="3" t="s">
        <v>19</v>
      </c>
      <c r="G39" s="3">
        <v>5</v>
      </c>
    </row>
    <row r="40" spans="1:7" x14ac:dyDescent="0.3">
      <c r="A40" s="2" t="s">
        <v>3</v>
      </c>
      <c r="B40" s="2">
        <v>3</v>
      </c>
      <c r="C40" s="2" t="s">
        <v>8</v>
      </c>
      <c r="D40" s="2" t="s">
        <v>20</v>
      </c>
      <c r="E40" s="2" t="s">
        <v>15</v>
      </c>
      <c r="F40" s="2" t="s">
        <v>22</v>
      </c>
      <c r="G40" s="2">
        <v>3</v>
      </c>
    </row>
    <row r="41" spans="1:7" x14ac:dyDescent="0.3">
      <c r="A41" s="3" t="s">
        <v>1</v>
      </c>
      <c r="B41" s="3">
        <v>5</v>
      </c>
      <c r="C41" s="3" t="s">
        <v>6</v>
      </c>
      <c r="D41" s="3" t="s">
        <v>11</v>
      </c>
      <c r="E41" s="3" t="s">
        <v>16</v>
      </c>
      <c r="F41" s="3" t="s">
        <v>22</v>
      </c>
      <c r="G41" s="3">
        <v>5</v>
      </c>
    </row>
    <row r="42" spans="1:7" x14ac:dyDescent="0.3">
      <c r="A42" s="2" t="s">
        <v>1</v>
      </c>
      <c r="B42" s="2">
        <v>4</v>
      </c>
      <c r="C42" s="2" t="s">
        <v>8</v>
      </c>
      <c r="D42" s="2" t="s">
        <v>12</v>
      </c>
      <c r="E42" s="2" t="s">
        <v>16</v>
      </c>
      <c r="F42" s="2" t="s">
        <v>22</v>
      </c>
      <c r="G42" s="2">
        <v>4</v>
      </c>
    </row>
    <row r="43" spans="1:7" x14ac:dyDescent="0.3">
      <c r="A43" s="3" t="s">
        <v>1</v>
      </c>
      <c r="B43" s="3">
        <v>4</v>
      </c>
      <c r="C43" s="3" t="s">
        <v>9</v>
      </c>
      <c r="D43" s="3" t="s">
        <v>11</v>
      </c>
      <c r="E43" s="3" t="s">
        <v>16</v>
      </c>
      <c r="F43" s="3" t="s">
        <v>21</v>
      </c>
      <c r="G43" s="3">
        <v>4</v>
      </c>
    </row>
    <row r="44" spans="1:7" x14ac:dyDescent="0.3">
      <c r="A44" s="2" t="s">
        <v>1</v>
      </c>
      <c r="B44" s="2">
        <v>5</v>
      </c>
      <c r="C44" s="2" t="s">
        <v>9</v>
      </c>
      <c r="D44" s="2" t="s">
        <v>11</v>
      </c>
      <c r="E44" s="2" t="s">
        <v>16</v>
      </c>
      <c r="F44" s="2" t="s">
        <v>22</v>
      </c>
      <c r="G44" s="2">
        <v>5</v>
      </c>
    </row>
    <row r="45" spans="1:7" x14ac:dyDescent="0.3">
      <c r="A45" s="3" t="s">
        <v>2</v>
      </c>
      <c r="B45" s="3">
        <v>1</v>
      </c>
      <c r="C45" s="3" t="s">
        <v>6</v>
      </c>
      <c r="D45" s="3" t="s">
        <v>11</v>
      </c>
      <c r="E45" s="3" t="s">
        <v>16</v>
      </c>
      <c r="F45" s="3" t="s">
        <v>22</v>
      </c>
      <c r="G45" s="3">
        <v>1</v>
      </c>
    </row>
    <row r="46" spans="1:7" x14ac:dyDescent="0.3">
      <c r="A46" s="2" t="s">
        <v>2</v>
      </c>
      <c r="B46" s="2">
        <v>4</v>
      </c>
      <c r="C46" s="2" t="s">
        <v>6</v>
      </c>
      <c r="D46" s="2" t="s">
        <v>11</v>
      </c>
      <c r="E46" s="2" t="s">
        <v>16</v>
      </c>
      <c r="F46" s="2" t="s">
        <v>22</v>
      </c>
      <c r="G46" s="2">
        <v>4</v>
      </c>
    </row>
    <row r="47" spans="1:7" x14ac:dyDescent="0.3">
      <c r="A47" s="3" t="s">
        <v>1</v>
      </c>
      <c r="B47" s="3">
        <v>3</v>
      </c>
      <c r="C47" s="3" t="s">
        <v>9</v>
      </c>
      <c r="D47" s="3" t="s">
        <v>12</v>
      </c>
      <c r="E47" s="3" t="s">
        <v>16</v>
      </c>
      <c r="F47" s="3" t="s">
        <v>21</v>
      </c>
      <c r="G47" s="3">
        <v>3</v>
      </c>
    </row>
    <row r="48" spans="1:7" x14ac:dyDescent="0.3">
      <c r="A48" s="2" t="s">
        <v>1</v>
      </c>
      <c r="B48" s="2">
        <v>4</v>
      </c>
      <c r="C48" s="2" t="s">
        <v>6</v>
      </c>
      <c r="D48" s="2" t="s">
        <v>11</v>
      </c>
      <c r="E48" s="2" t="s">
        <v>16</v>
      </c>
      <c r="F48" s="2" t="s">
        <v>21</v>
      </c>
      <c r="G48" s="2">
        <v>4</v>
      </c>
    </row>
    <row r="49" spans="1:7" x14ac:dyDescent="0.3">
      <c r="A49" s="3" t="s">
        <v>1</v>
      </c>
      <c r="B49" s="3">
        <v>4</v>
      </c>
      <c r="C49" s="3" t="s">
        <v>9</v>
      </c>
      <c r="D49" s="3" t="s">
        <v>11</v>
      </c>
      <c r="E49" s="3" t="s">
        <v>16</v>
      </c>
      <c r="F49" s="3" t="s">
        <v>21</v>
      </c>
      <c r="G49" s="3">
        <v>4</v>
      </c>
    </row>
    <row r="50" spans="1:7" x14ac:dyDescent="0.3">
      <c r="A50" s="2" t="s">
        <v>1</v>
      </c>
      <c r="B50" s="2">
        <v>3</v>
      </c>
      <c r="C50" s="2" t="s">
        <v>9</v>
      </c>
      <c r="D50" s="2" t="s">
        <v>11</v>
      </c>
      <c r="E50" s="2" t="s">
        <v>15</v>
      </c>
      <c r="F50" s="2" t="s">
        <v>22</v>
      </c>
      <c r="G50" s="2">
        <v>3</v>
      </c>
    </row>
    <row r="51" spans="1:7" x14ac:dyDescent="0.3">
      <c r="A51" s="3" t="s">
        <v>1</v>
      </c>
      <c r="B51" s="3">
        <v>4</v>
      </c>
      <c r="C51" s="3" t="s">
        <v>6</v>
      </c>
      <c r="D51" s="3" t="s">
        <v>11</v>
      </c>
      <c r="E51" s="3" t="s">
        <v>16</v>
      </c>
      <c r="F51" s="3" t="s">
        <v>21</v>
      </c>
      <c r="G51" s="3">
        <v>4</v>
      </c>
    </row>
    <row r="52" spans="1:7" x14ac:dyDescent="0.3">
      <c r="A52" s="2" t="s">
        <v>1</v>
      </c>
      <c r="B52" s="2">
        <v>4</v>
      </c>
      <c r="C52" s="2" t="s">
        <v>9</v>
      </c>
      <c r="D52" s="2" t="s">
        <v>11</v>
      </c>
      <c r="E52" s="2" t="s">
        <v>15</v>
      </c>
      <c r="F52" s="2" t="s">
        <v>22</v>
      </c>
      <c r="G52" s="2">
        <v>4</v>
      </c>
    </row>
    <row r="53" spans="1:7" x14ac:dyDescent="0.3">
      <c r="A53" s="3" t="s">
        <v>1</v>
      </c>
      <c r="B53" s="3">
        <v>4</v>
      </c>
      <c r="C53" s="3" t="s">
        <v>9</v>
      </c>
      <c r="D53" s="3" t="s">
        <v>11</v>
      </c>
      <c r="E53" s="3" t="s">
        <v>15</v>
      </c>
      <c r="F53" s="3" t="s">
        <v>22</v>
      </c>
      <c r="G53" s="3">
        <v>4</v>
      </c>
    </row>
    <row r="54" spans="1:7" x14ac:dyDescent="0.3">
      <c r="A54" s="2" t="s">
        <v>2</v>
      </c>
      <c r="B54" s="2">
        <v>3</v>
      </c>
      <c r="C54" s="2" t="s">
        <v>6</v>
      </c>
      <c r="D54" s="2" t="s">
        <v>13</v>
      </c>
      <c r="E54" s="2" t="s">
        <v>17</v>
      </c>
      <c r="F54" s="2" t="s">
        <v>17</v>
      </c>
      <c r="G54" s="2">
        <v>3</v>
      </c>
    </row>
    <row r="55" spans="1:7" x14ac:dyDescent="0.3">
      <c r="A55" s="3" t="s">
        <v>1</v>
      </c>
      <c r="B55" s="3">
        <v>4</v>
      </c>
      <c r="C55" s="3" t="s">
        <v>6</v>
      </c>
      <c r="D55" s="3" t="s">
        <v>12</v>
      </c>
      <c r="E55" s="3" t="s">
        <v>15</v>
      </c>
      <c r="F55" s="3" t="s">
        <v>19</v>
      </c>
      <c r="G55" s="3">
        <v>4</v>
      </c>
    </row>
    <row r="56" spans="1:7" x14ac:dyDescent="0.3">
      <c r="A56" s="2" t="s">
        <v>1</v>
      </c>
      <c r="B56" s="2">
        <v>4</v>
      </c>
      <c r="C56" s="2" t="s">
        <v>9</v>
      </c>
      <c r="D56" s="2" t="s">
        <v>11</v>
      </c>
      <c r="E56" s="2" t="s">
        <v>16</v>
      </c>
      <c r="F56" s="2" t="s">
        <v>21</v>
      </c>
      <c r="G56" s="2">
        <v>4</v>
      </c>
    </row>
    <row r="57" spans="1:7" x14ac:dyDescent="0.3">
      <c r="A57" s="3" t="s">
        <v>1</v>
      </c>
      <c r="B57" s="3">
        <v>4</v>
      </c>
      <c r="C57" s="3" t="s">
        <v>6</v>
      </c>
      <c r="D57" s="3" t="s">
        <v>12</v>
      </c>
      <c r="E57" s="3" t="s">
        <v>15</v>
      </c>
      <c r="F57" s="3" t="s">
        <v>21</v>
      </c>
      <c r="G57" s="3">
        <v>4</v>
      </c>
    </row>
    <row r="58" spans="1:7" x14ac:dyDescent="0.3">
      <c r="A58" s="2" t="s">
        <v>3</v>
      </c>
      <c r="B58" s="2">
        <v>3</v>
      </c>
      <c r="C58" s="2" t="s">
        <v>6</v>
      </c>
      <c r="D58" s="2" t="s">
        <v>12</v>
      </c>
      <c r="E58" s="2" t="s">
        <v>15</v>
      </c>
      <c r="F58" s="2" t="s">
        <v>22</v>
      </c>
      <c r="G58" s="2">
        <v>3</v>
      </c>
    </row>
    <row r="59" spans="1:7" x14ac:dyDescent="0.3">
      <c r="A59" s="3" t="s">
        <v>1</v>
      </c>
      <c r="B59" s="3">
        <v>4</v>
      </c>
      <c r="C59" s="3" t="s">
        <v>8</v>
      </c>
      <c r="D59" s="3" t="s">
        <v>11</v>
      </c>
      <c r="E59" s="3" t="s">
        <v>16</v>
      </c>
      <c r="F59" s="3" t="s">
        <v>22</v>
      </c>
      <c r="G59" s="3">
        <v>4</v>
      </c>
    </row>
    <row r="60" spans="1:7" x14ac:dyDescent="0.3">
      <c r="A60" s="2" t="s">
        <v>1</v>
      </c>
      <c r="B60" s="2">
        <v>5</v>
      </c>
      <c r="C60" s="2" t="s">
        <v>9</v>
      </c>
      <c r="D60" s="2" t="s">
        <v>11</v>
      </c>
      <c r="E60" s="2" t="s">
        <v>16</v>
      </c>
      <c r="F60" s="2" t="s">
        <v>19</v>
      </c>
      <c r="G60" s="2">
        <v>5</v>
      </c>
    </row>
    <row r="61" spans="1:7" x14ac:dyDescent="0.3">
      <c r="A61" s="3" t="s">
        <v>2</v>
      </c>
      <c r="B61" s="3">
        <v>3</v>
      </c>
      <c r="C61" s="3" t="s">
        <v>6</v>
      </c>
      <c r="D61" s="3" t="s">
        <v>13</v>
      </c>
      <c r="E61" s="3" t="s">
        <v>20</v>
      </c>
      <c r="F61" s="3" t="s">
        <v>21</v>
      </c>
      <c r="G61" s="3">
        <v>3</v>
      </c>
    </row>
    <row r="62" spans="1:7" x14ac:dyDescent="0.3">
      <c r="A62" s="2" t="s">
        <v>1</v>
      </c>
      <c r="B62" s="2">
        <v>4</v>
      </c>
      <c r="C62" s="2" t="s">
        <v>9</v>
      </c>
      <c r="D62" s="2" t="s">
        <v>11</v>
      </c>
      <c r="E62" s="2" t="s">
        <v>16</v>
      </c>
      <c r="F62" s="2" t="s">
        <v>22</v>
      </c>
      <c r="G62" s="2">
        <v>4</v>
      </c>
    </row>
    <row r="63" spans="1:7" x14ac:dyDescent="0.3">
      <c r="A63" s="3" t="s">
        <v>3</v>
      </c>
      <c r="B63" s="3">
        <v>2</v>
      </c>
      <c r="C63" s="3" t="s">
        <v>8</v>
      </c>
      <c r="D63" s="3" t="s">
        <v>12</v>
      </c>
      <c r="E63" s="3" t="s">
        <v>16</v>
      </c>
      <c r="F63" s="3" t="s">
        <v>21</v>
      </c>
      <c r="G63" s="3">
        <v>2</v>
      </c>
    </row>
    <row r="64" spans="1:7" x14ac:dyDescent="0.3">
      <c r="A64" s="2" t="s">
        <v>1</v>
      </c>
      <c r="B64" s="2">
        <v>5</v>
      </c>
      <c r="C64" s="2" t="s">
        <v>9</v>
      </c>
      <c r="D64" s="2" t="s">
        <v>12</v>
      </c>
      <c r="E64" s="2" t="s">
        <v>15</v>
      </c>
      <c r="F64" s="2" t="s">
        <v>21</v>
      </c>
      <c r="G64" s="2">
        <v>5</v>
      </c>
    </row>
    <row r="65" spans="1:7" x14ac:dyDescent="0.3">
      <c r="A65" s="3" t="s">
        <v>1</v>
      </c>
      <c r="B65" s="3">
        <v>4</v>
      </c>
      <c r="C65" s="3" t="s">
        <v>9</v>
      </c>
      <c r="D65" s="3" t="s">
        <v>12</v>
      </c>
      <c r="E65" s="3" t="s">
        <v>15</v>
      </c>
      <c r="F65" s="3" t="s">
        <v>22</v>
      </c>
      <c r="G65" s="3">
        <v>4</v>
      </c>
    </row>
    <row r="66" spans="1:7" x14ac:dyDescent="0.3">
      <c r="A66" s="2" t="s">
        <v>1</v>
      </c>
      <c r="B66" s="2">
        <v>4</v>
      </c>
      <c r="C66" s="2" t="s">
        <v>9</v>
      </c>
      <c r="D66" s="2" t="s">
        <v>11</v>
      </c>
      <c r="E66" s="2" t="s">
        <v>16</v>
      </c>
      <c r="F66" s="2" t="s">
        <v>22</v>
      </c>
      <c r="G66" s="2">
        <v>4</v>
      </c>
    </row>
    <row r="67" spans="1:7" x14ac:dyDescent="0.3">
      <c r="A67" s="3" t="s">
        <v>1</v>
      </c>
      <c r="B67" s="3">
        <v>5</v>
      </c>
      <c r="C67" s="3" t="s">
        <v>6</v>
      </c>
      <c r="D67" s="3" t="s">
        <v>12</v>
      </c>
      <c r="E67" s="3" t="s">
        <v>15</v>
      </c>
      <c r="F67" s="3" t="s">
        <v>21</v>
      </c>
      <c r="G67" s="3">
        <v>5</v>
      </c>
    </row>
    <row r="68" spans="1:7" x14ac:dyDescent="0.3">
      <c r="A68" s="2" t="s">
        <v>1</v>
      </c>
      <c r="B68" s="2">
        <v>4</v>
      </c>
      <c r="C68" s="2" t="s">
        <v>8</v>
      </c>
      <c r="D68" s="2" t="s">
        <v>11</v>
      </c>
      <c r="E68" s="2" t="s">
        <v>20</v>
      </c>
      <c r="F68" s="2" t="s">
        <v>21</v>
      </c>
      <c r="G68" s="2">
        <v>4</v>
      </c>
    </row>
    <row r="69" spans="1:7" x14ac:dyDescent="0.3">
      <c r="A69" s="3" t="s">
        <v>1</v>
      </c>
      <c r="B69" s="3">
        <v>4</v>
      </c>
      <c r="C69" s="3" t="s">
        <v>8</v>
      </c>
      <c r="D69" s="3" t="s">
        <v>11</v>
      </c>
      <c r="E69" s="3" t="s">
        <v>20</v>
      </c>
      <c r="F69" s="3" t="s">
        <v>19</v>
      </c>
      <c r="G69" s="3">
        <v>4</v>
      </c>
    </row>
    <row r="70" spans="1:7" x14ac:dyDescent="0.3">
      <c r="A70" s="2" t="s">
        <v>1</v>
      </c>
      <c r="B70" s="2">
        <v>4</v>
      </c>
      <c r="C70" s="2" t="s">
        <v>6</v>
      </c>
      <c r="D70" s="2" t="s">
        <v>12</v>
      </c>
      <c r="E70" s="2" t="s">
        <v>15</v>
      </c>
      <c r="F70" s="2" t="s">
        <v>22</v>
      </c>
      <c r="G70" s="2">
        <v>4</v>
      </c>
    </row>
    <row r="71" spans="1:7" x14ac:dyDescent="0.3">
      <c r="A71" s="3" t="s">
        <v>2</v>
      </c>
      <c r="B71" s="3">
        <v>3</v>
      </c>
      <c r="C71" s="3" t="s">
        <v>8</v>
      </c>
      <c r="D71" s="3" t="s">
        <v>11</v>
      </c>
      <c r="E71" s="3" t="s">
        <v>16</v>
      </c>
      <c r="F71" s="3" t="s">
        <v>22</v>
      </c>
      <c r="G71" s="3">
        <v>3</v>
      </c>
    </row>
    <row r="72" spans="1:7" x14ac:dyDescent="0.3">
      <c r="A72" s="2" t="s">
        <v>1</v>
      </c>
      <c r="B72" s="2">
        <v>4</v>
      </c>
      <c r="C72" s="2" t="s">
        <v>9</v>
      </c>
      <c r="D72" s="2" t="s">
        <v>12</v>
      </c>
      <c r="E72" s="2" t="s">
        <v>15</v>
      </c>
      <c r="F72" s="2" t="s">
        <v>21</v>
      </c>
      <c r="G72" s="2">
        <v>4</v>
      </c>
    </row>
    <row r="73" spans="1:7" x14ac:dyDescent="0.3">
      <c r="A73" s="3" t="s">
        <v>1</v>
      </c>
      <c r="B73" s="3">
        <v>4</v>
      </c>
      <c r="C73" s="3" t="s">
        <v>9</v>
      </c>
      <c r="D73" s="3" t="s">
        <v>12</v>
      </c>
      <c r="E73" s="3" t="s">
        <v>16</v>
      </c>
      <c r="F73" s="3" t="s">
        <v>22</v>
      </c>
      <c r="G73" s="3">
        <v>4</v>
      </c>
    </row>
    <row r="74" spans="1:7" x14ac:dyDescent="0.3">
      <c r="A74" s="2" t="s">
        <v>1</v>
      </c>
      <c r="B74" s="2">
        <v>4</v>
      </c>
      <c r="C74" s="2" t="s">
        <v>8</v>
      </c>
      <c r="D74" s="2" t="s">
        <v>13</v>
      </c>
      <c r="E74" s="2" t="s">
        <v>17</v>
      </c>
      <c r="F74" s="2" t="s">
        <v>17</v>
      </c>
      <c r="G74" s="2">
        <v>4</v>
      </c>
    </row>
    <row r="75" spans="1:7" x14ac:dyDescent="0.3">
      <c r="A75" s="3" t="s">
        <v>2</v>
      </c>
      <c r="B75" s="3">
        <v>3</v>
      </c>
      <c r="C75" s="3" t="s">
        <v>8</v>
      </c>
      <c r="D75" s="3" t="s">
        <v>12</v>
      </c>
      <c r="E75" s="3" t="s">
        <v>15</v>
      </c>
      <c r="F75" s="3" t="s">
        <v>21</v>
      </c>
      <c r="G75" s="3">
        <v>3</v>
      </c>
    </row>
    <row r="76" spans="1:7" x14ac:dyDescent="0.3">
      <c r="A76" s="2" t="s">
        <v>1</v>
      </c>
      <c r="B76" s="2">
        <v>4</v>
      </c>
      <c r="C76" s="2" t="s">
        <v>8</v>
      </c>
      <c r="D76" s="2" t="s">
        <v>11</v>
      </c>
      <c r="E76" s="2" t="s">
        <v>16</v>
      </c>
      <c r="F76" s="2" t="s">
        <v>21</v>
      </c>
      <c r="G76" s="2">
        <v>4</v>
      </c>
    </row>
    <row r="77" spans="1:7" x14ac:dyDescent="0.3">
      <c r="A77" s="3" t="s">
        <v>1</v>
      </c>
      <c r="B77" s="3">
        <v>4</v>
      </c>
      <c r="C77" s="3" t="s">
        <v>8</v>
      </c>
      <c r="D77" s="3" t="s">
        <v>20</v>
      </c>
      <c r="E77" s="3" t="s">
        <v>15</v>
      </c>
      <c r="F77" s="3" t="s">
        <v>21</v>
      </c>
      <c r="G77" s="3">
        <v>4</v>
      </c>
    </row>
    <row r="78" spans="1:7" x14ac:dyDescent="0.3">
      <c r="A78" s="2" t="s">
        <v>3</v>
      </c>
      <c r="B78" s="2">
        <v>4</v>
      </c>
      <c r="C78" s="2" t="s">
        <v>6</v>
      </c>
      <c r="D78" s="2" t="s">
        <v>20</v>
      </c>
      <c r="E78" s="2" t="s">
        <v>15</v>
      </c>
      <c r="F78" s="2" t="s">
        <v>22</v>
      </c>
      <c r="G78" s="2">
        <v>4</v>
      </c>
    </row>
    <row r="79" spans="1:7" x14ac:dyDescent="0.3">
      <c r="A79" s="3" t="s">
        <v>1</v>
      </c>
      <c r="B79" s="3">
        <v>4</v>
      </c>
      <c r="C79" s="3" t="s">
        <v>9</v>
      </c>
      <c r="D79" s="3" t="s">
        <v>12</v>
      </c>
      <c r="E79" s="3" t="s">
        <v>20</v>
      </c>
      <c r="F79" s="3" t="s">
        <v>22</v>
      </c>
      <c r="G79" s="3">
        <v>4</v>
      </c>
    </row>
    <row r="80" spans="1:7" x14ac:dyDescent="0.3">
      <c r="A80" s="2" t="s">
        <v>1</v>
      </c>
      <c r="B80" s="2">
        <v>4</v>
      </c>
      <c r="C80" s="2" t="s">
        <v>6</v>
      </c>
      <c r="D80" s="2" t="s">
        <v>11</v>
      </c>
      <c r="E80" s="2" t="s">
        <v>16</v>
      </c>
      <c r="F80" s="2" t="s">
        <v>22</v>
      </c>
      <c r="G80" s="2">
        <v>4</v>
      </c>
    </row>
    <row r="81" spans="1:7" x14ac:dyDescent="0.3">
      <c r="A81" s="3" t="s">
        <v>1</v>
      </c>
      <c r="B81" s="3">
        <v>1</v>
      </c>
      <c r="C81" s="3" t="s">
        <v>6</v>
      </c>
      <c r="D81" s="3" t="s">
        <v>11</v>
      </c>
      <c r="E81" s="3" t="s">
        <v>20</v>
      </c>
      <c r="F81" s="3" t="s">
        <v>22</v>
      </c>
      <c r="G81" s="3">
        <v>1</v>
      </c>
    </row>
    <row r="82" spans="1:7" x14ac:dyDescent="0.3">
      <c r="A82" s="2" t="s">
        <v>1</v>
      </c>
      <c r="B82" s="2">
        <v>4</v>
      </c>
      <c r="C82" s="2" t="s">
        <v>9</v>
      </c>
      <c r="D82" s="2" t="s">
        <v>11</v>
      </c>
      <c r="E82" s="2" t="s">
        <v>16</v>
      </c>
      <c r="F82" s="2" t="s">
        <v>22</v>
      </c>
      <c r="G82" s="2">
        <v>4</v>
      </c>
    </row>
    <row r="83" spans="1:7" x14ac:dyDescent="0.3">
      <c r="A83" s="3" t="s">
        <v>1</v>
      </c>
      <c r="B83" s="3">
        <v>4</v>
      </c>
      <c r="C83" s="3" t="s">
        <v>8</v>
      </c>
      <c r="D83" s="3" t="s">
        <v>11</v>
      </c>
      <c r="E83" s="3" t="s">
        <v>16</v>
      </c>
      <c r="F83" s="3" t="s">
        <v>22</v>
      </c>
      <c r="G83" s="3">
        <v>4</v>
      </c>
    </row>
    <row r="84" spans="1:7" x14ac:dyDescent="0.3">
      <c r="A84" s="2" t="s">
        <v>1</v>
      </c>
      <c r="B84" s="2">
        <v>4</v>
      </c>
      <c r="C84" s="2" t="s">
        <v>6</v>
      </c>
      <c r="D84" s="2" t="s">
        <v>12</v>
      </c>
      <c r="E84" s="2" t="s">
        <v>20</v>
      </c>
      <c r="F84" s="2" t="s">
        <v>21</v>
      </c>
      <c r="G84" s="2">
        <v>4</v>
      </c>
    </row>
    <row r="85" spans="1:7" x14ac:dyDescent="0.3">
      <c r="A85" s="3" t="s">
        <v>1</v>
      </c>
      <c r="B85" s="3">
        <v>3</v>
      </c>
      <c r="C85" s="3" t="s">
        <v>6</v>
      </c>
      <c r="D85" s="3" t="s">
        <v>12</v>
      </c>
      <c r="E85" s="3" t="s">
        <v>20</v>
      </c>
      <c r="F85" s="3" t="s">
        <v>21</v>
      </c>
      <c r="G85" s="3">
        <v>3</v>
      </c>
    </row>
    <row r="86" spans="1:7" x14ac:dyDescent="0.3">
      <c r="A86" s="2" t="s">
        <v>1</v>
      </c>
      <c r="B86" s="2">
        <v>4</v>
      </c>
      <c r="C86" s="2" t="s">
        <v>9</v>
      </c>
      <c r="D86" s="2" t="s">
        <v>11</v>
      </c>
      <c r="E86" s="2" t="s">
        <v>16</v>
      </c>
      <c r="F86" s="2" t="s">
        <v>22</v>
      </c>
      <c r="G86" s="2">
        <v>4</v>
      </c>
    </row>
    <row r="87" spans="1:7" x14ac:dyDescent="0.3">
      <c r="A87" s="3" t="s">
        <v>1</v>
      </c>
      <c r="B87" s="3">
        <v>4</v>
      </c>
      <c r="C87" s="3" t="s">
        <v>8</v>
      </c>
      <c r="D87" s="3" t="s">
        <v>11</v>
      </c>
      <c r="E87" s="3" t="s">
        <v>16</v>
      </c>
      <c r="F87" s="3" t="s">
        <v>22</v>
      </c>
      <c r="G87" s="3">
        <v>4</v>
      </c>
    </row>
    <row r="88" spans="1:7" x14ac:dyDescent="0.3">
      <c r="A88" s="2" t="s">
        <v>1</v>
      </c>
      <c r="B88" s="2">
        <v>5</v>
      </c>
      <c r="C88" s="2" t="s">
        <v>9</v>
      </c>
      <c r="D88" s="2" t="s">
        <v>11</v>
      </c>
      <c r="E88" s="2" t="s">
        <v>20</v>
      </c>
      <c r="F88" s="2" t="s">
        <v>21</v>
      </c>
      <c r="G88" s="2">
        <v>5</v>
      </c>
    </row>
    <row r="89" spans="1:7" x14ac:dyDescent="0.3">
      <c r="A89" s="3" t="s">
        <v>1</v>
      </c>
      <c r="B89" s="3">
        <v>4</v>
      </c>
      <c r="C89" s="3" t="s">
        <v>9</v>
      </c>
      <c r="D89" s="3" t="s">
        <v>11</v>
      </c>
      <c r="E89" s="3" t="s">
        <v>16</v>
      </c>
      <c r="F89" s="3" t="s">
        <v>21</v>
      </c>
      <c r="G89" s="3">
        <v>4</v>
      </c>
    </row>
    <row r="90" spans="1:7" x14ac:dyDescent="0.3">
      <c r="A90" s="2" t="s">
        <v>1</v>
      </c>
      <c r="B90" s="2">
        <v>4</v>
      </c>
      <c r="C90" s="2" t="s">
        <v>9</v>
      </c>
      <c r="D90" s="2" t="s">
        <v>11</v>
      </c>
      <c r="E90" s="2" t="s">
        <v>20</v>
      </c>
      <c r="F90" s="2" t="s">
        <v>22</v>
      </c>
      <c r="G90" s="2">
        <v>4</v>
      </c>
    </row>
    <row r="91" spans="1:7" x14ac:dyDescent="0.3">
      <c r="A91" s="3" t="s">
        <v>1</v>
      </c>
      <c r="B91" s="3">
        <v>4</v>
      </c>
      <c r="C91" s="3" t="s">
        <v>6</v>
      </c>
      <c r="D91" s="3" t="s">
        <v>11</v>
      </c>
      <c r="E91" s="3" t="s">
        <v>16</v>
      </c>
      <c r="F91" s="3" t="s">
        <v>22</v>
      </c>
      <c r="G91" s="3">
        <v>4</v>
      </c>
    </row>
    <row r="92" spans="1:7" x14ac:dyDescent="0.3">
      <c r="A92" s="2" t="s">
        <v>1</v>
      </c>
      <c r="B92" s="2">
        <v>4</v>
      </c>
      <c r="C92" s="2" t="s">
        <v>6</v>
      </c>
      <c r="D92" s="2" t="s">
        <v>20</v>
      </c>
      <c r="E92" s="2" t="s">
        <v>17</v>
      </c>
      <c r="F92" s="2" t="s">
        <v>17</v>
      </c>
      <c r="G92" s="2">
        <v>4</v>
      </c>
    </row>
    <row r="93" spans="1:7" x14ac:dyDescent="0.3">
      <c r="A93" s="3" t="s">
        <v>1</v>
      </c>
      <c r="B93" s="3">
        <v>4</v>
      </c>
      <c r="C93" s="3" t="s">
        <v>6</v>
      </c>
      <c r="D93" s="3" t="s">
        <v>12</v>
      </c>
      <c r="E93" s="3" t="s">
        <v>15</v>
      </c>
      <c r="F93" s="3" t="s">
        <v>22</v>
      </c>
      <c r="G93" s="3">
        <v>4</v>
      </c>
    </row>
    <row r="94" spans="1:7" x14ac:dyDescent="0.3">
      <c r="A94" s="2" t="s">
        <v>1</v>
      </c>
      <c r="B94" s="2">
        <v>4</v>
      </c>
      <c r="C94" s="2" t="s">
        <v>8</v>
      </c>
      <c r="D94" s="2" t="s">
        <v>11</v>
      </c>
      <c r="E94" s="2" t="s">
        <v>16</v>
      </c>
      <c r="F94" s="2" t="s">
        <v>22</v>
      </c>
      <c r="G94" s="2">
        <v>4</v>
      </c>
    </row>
    <row r="95" spans="1:7" x14ac:dyDescent="0.3">
      <c r="A95" s="3" t="s">
        <v>1</v>
      </c>
      <c r="B95" s="3">
        <v>4</v>
      </c>
      <c r="C95" s="3" t="s">
        <v>9</v>
      </c>
      <c r="D95" s="3" t="s">
        <v>20</v>
      </c>
      <c r="E95" s="3" t="s">
        <v>15</v>
      </c>
      <c r="F95" s="3" t="s">
        <v>21</v>
      </c>
      <c r="G95" s="3">
        <v>4</v>
      </c>
    </row>
    <row r="96" spans="1:7" x14ac:dyDescent="0.3">
      <c r="A96" s="2" t="s">
        <v>1</v>
      </c>
      <c r="B96" s="2">
        <v>4</v>
      </c>
      <c r="C96" s="2" t="s">
        <v>8</v>
      </c>
      <c r="D96" s="2" t="s">
        <v>20</v>
      </c>
      <c r="E96" s="2" t="s">
        <v>15</v>
      </c>
      <c r="F96" s="2" t="s">
        <v>22</v>
      </c>
      <c r="G96" s="2">
        <v>4</v>
      </c>
    </row>
    <row r="97" spans="1:7" x14ac:dyDescent="0.3">
      <c r="A97" s="3" t="s">
        <v>1</v>
      </c>
      <c r="B97" s="3">
        <v>3</v>
      </c>
      <c r="C97" s="3" t="s">
        <v>9</v>
      </c>
      <c r="D97" s="3" t="s">
        <v>11</v>
      </c>
      <c r="E97" s="3" t="s">
        <v>16</v>
      </c>
      <c r="F97" s="3" t="s">
        <v>19</v>
      </c>
      <c r="G97" s="3">
        <v>3</v>
      </c>
    </row>
    <row r="98" spans="1:7" x14ac:dyDescent="0.3">
      <c r="A98" s="2" t="s">
        <v>1</v>
      </c>
      <c r="B98" s="2">
        <v>5</v>
      </c>
      <c r="C98" s="2" t="s">
        <v>8</v>
      </c>
      <c r="D98" s="2" t="s">
        <v>11</v>
      </c>
      <c r="E98" s="2" t="s">
        <v>20</v>
      </c>
      <c r="F98" s="2" t="s">
        <v>19</v>
      </c>
      <c r="G98" s="2">
        <v>5</v>
      </c>
    </row>
    <row r="99" spans="1:7" x14ac:dyDescent="0.3">
      <c r="A99" s="3" t="s">
        <v>3</v>
      </c>
      <c r="B99" s="3">
        <v>4</v>
      </c>
      <c r="C99" s="3" t="s">
        <v>8</v>
      </c>
      <c r="D99" s="3" t="s">
        <v>12</v>
      </c>
      <c r="E99" s="3" t="s">
        <v>15</v>
      </c>
      <c r="F99" s="3" t="s">
        <v>22</v>
      </c>
      <c r="G99" s="3">
        <v>4</v>
      </c>
    </row>
    <row r="100" spans="1:7" x14ac:dyDescent="0.3">
      <c r="A100" s="2" t="s">
        <v>1</v>
      </c>
      <c r="B100" s="2">
        <v>5</v>
      </c>
      <c r="C100" s="2" t="s">
        <v>9</v>
      </c>
      <c r="D100" s="2" t="s">
        <v>11</v>
      </c>
      <c r="E100" s="2" t="s">
        <v>16</v>
      </c>
      <c r="F100" s="2" t="s">
        <v>22</v>
      </c>
      <c r="G100" s="2">
        <v>5</v>
      </c>
    </row>
    <row r="101" spans="1:7" x14ac:dyDescent="0.3">
      <c r="A101" s="3" t="s">
        <v>3</v>
      </c>
      <c r="B101" s="3">
        <v>4</v>
      </c>
      <c r="C101" s="3" t="s">
        <v>6</v>
      </c>
      <c r="D101" s="3" t="s">
        <v>11</v>
      </c>
      <c r="E101" s="3" t="s">
        <v>15</v>
      </c>
      <c r="F101" s="3" t="s">
        <v>22</v>
      </c>
      <c r="G101" s="3">
        <v>4</v>
      </c>
    </row>
    <row r="102" spans="1:7" x14ac:dyDescent="0.3">
      <c r="A102" s="2" t="s">
        <v>1</v>
      </c>
      <c r="B102" s="2">
        <v>4</v>
      </c>
      <c r="C102" s="2" t="s">
        <v>6</v>
      </c>
      <c r="D102" s="2" t="s">
        <v>11</v>
      </c>
      <c r="E102" s="2" t="s">
        <v>16</v>
      </c>
      <c r="F102" s="2" t="s">
        <v>22</v>
      </c>
      <c r="G102" s="2">
        <v>4</v>
      </c>
    </row>
    <row r="103" spans="1:7" x14ac:dyDescent="0.3">
      <c r="A103" s="3" t="s">
        <v>1</v>
      </c>
      <c r="B103" s="3">
        <v>4</v>
      </c>
      <c r="C103" s="3" t="s">
        <v>9</v>
      </c>
      <c r="D103" s="3" t="s">
        <v>11</v>
      </c>
      <c r="E103" s="3" t="s">
        <v>16</v>
      </c>
      <c r="F103" s="3" t="s">
        <v>21</v>
      </c>
      <c r="G103" s="3">
        <v>4</v>
      </c>
    </row>
    <row r="104" spans="1:7" x14ac:dyDescent="0.3">
      <c r="A104" s="2" t="s">
        <v>1</v>
      </c>
      <c r="B104" s="2">
        <v>4</v>
      </c>
      <c r="C104" s="2" t="s">
        <v>9</v>
      </c>
      <c r="D104" s="2" t="s">
        <v>11</v>
      </c>
      <c r="E104" s="2" t="s">
        <v>15</v>
      </c>
      <c r="F104" s="2" t="s">
        <v>22</v>
      </c>
      <c r="G104" s="2">
        <v>4</v>
      </c>
    </row>
    <row r="105" spans="1:7" x14ac:dyDescent="0.3">
      <c r="A105" s="3" t="s">
        <v>1</v>
      </c>
      <c r="B105" s="3">
        <v>5</v>
      </c>
      <c r="C105" s="3" t="s">
        <v>8</v>
      </c>
      <c r="D105" s="3" t="s">
        <v>20</v>
      </c>
      <c r="E105" s="3" t="s">
        <v>20</v>
      </c>
      <c r="F105" s="3" t="s">
        <v>19</v>
      </c>
      <c r="G105" s="3">
        <v>5</v>
      </c>
    </row>
    <row r="106" spans="1:7" x14ac:dyDescent="0.3">
      <c r="A106" s="2" t="s">
        <v>1</v>
      </c>
      <c r="B106" s="2">
        <v>4</v>
      </c>
      <c r="C106" s="2" t="s">
        <v>9</v>
      </c>
      <c r="D106" s="2" t="s">
        <v>12</v>
      </c>
      <c r="E106" s="2" t="s">
        <v>15</v>
      </c>
      <c r="F106" s="2" t="s">
        <v>22</v>
      </c>
      <c r="G106" s="2">
        <v>4</v>
      </c>
    </row>
    <row r="107" spans="1:7" x14ac:dyDescent="0.3">
      <c r="A107" s="3" t="s">
        <v>1</v>
      </c>
      <c r="B107" s="3">
        <v>4</v>
      </c>
      <c r="C107" s="3" t="s">
        <v>6</v>
      </c>
      <c r="D107" s="3" t="s">
        <v>20</v>
      </c>
      <c r="E107" s="3" t="s">
        <v>20</v>
      </c>
      <c r="F107" s="3" t="s">
        <v>22</v>
      </c>
      <c r="G107" s="3">
        <v>4</v>
      </c>
    </row>
    <row r="108" spans="1:7" x14ac:dyDescent="0.3">
      <c r="A108" s="2" t="s">
        <v>1</v>
      </c>
      <c r="B108" s="2">
        <v>5</v>
      </c>
      <c r="C108" s="2" t="s">
        <v>6</v>
      </c>
      <c r="D108" s="2" t="s">
        <v>11</v>
      </c>
      <c r="E108" s="2" t="s">
        <v>16</v>
      </c>
      <c r="F108" s="2" t="s">
        <v>22</v>
      </c>
      <c r="G108" s="2">
        <v>5</v>
      </c>
    </row>
    <row r="109" spans="1:7" x14ac:dyDescent="0.3">
      <c r="A109" s="3" t="s">
        <v>1</v>
      </c>
      <c r="B109" s="3">
        <v>2</v>
      </c>
      <c r="C109" s="3" t="s">
        <v>8</v>
      </c>
      <c r="D109" s="3" t="s">
        <v>12</v>
      </c>
      <c r="E109" s="3" t="s">
        <v>15</v>
      </c>
      <c r="F109" s="3" t="s">
        <v>22</v>
      </c>
      <c r="G109" s="3">
        <v>2</v>
      </c>
    </row>
    <row r="110" spans="1:7" x14ac:dyDescent="0.3">
      <c r="A110" s="2" t="s">
        <v>1</v>
      </c>
      <c r="B110" s="2">
        <v>4</v>
      </c>
      <c r="C110" s="2" t="s">
        <v>9</v>
      </c>
      <c r="D110" s="2" t="s">
        <v>11</v>
      </c>
      <c r="E110" s="2" t="s">
        <v>16</v>
      </c>
      <c r="F110" s="2" t="s">
        <v>22</v>
      </c>
      <c r="G110" s="2">
        <v>4</v>
      </c>
    </row>
    <row r="111" spans="1:7" x14ac:dyDescent="0.3">
      <c r="A111" s="3" t="s">
        <v>1</v>
      </c>
      <c r="B111" s="3">
        <v>4</v>
      </c>
      <c r="C111" s="3" t="s">
        <v>9</v>
      </c>
      <c r="D111" s="3" t="s">
        <v>12</v>
      </c>
      <c r="E111" s="3" t="s">
        <v>15</v>
      </c>
      <c r="F111" s="3" t="s">
        <v>22</v>
      </c>
      <c r="G111" s="3">
        <v>4</v>
      </c>
    </row>
    <row r="112" spans="1:7" x14ac:dyDescent="0.3">
      <c r="A112" s="2" t="s">
        <v>1</v>
      </c>
      <c r="B112" s="2">
        <v>5</v>
      </c>
      <c r="C112" s="2" t="s">
        <v>9</v>
      </c>
      <c r="D112" s="2" t="s">
        <v>11</v>
      </c>
      <c r="E112" s="2" t="s">
        <v>15</v>
      </c>
      <c r="F112" s="2" t="s">
        <v>21</v>
      </c>
      <c r="G112" s="2">
        <v>5</v>
      </c>
    </row>
    <row r="113" spans="1:7" x14ac:dyDescent="0.3">
      <c r="A113" s="3" t="s">
        <v>1</v>
      </c>
      <c r="B113" s="3">
        <v>4</v>
      </c>
      <c r="C113" s="3" t="s">
        <v>9</v>
      </c>
      <c r="D113" s="3" t="s">
        <v>20</v>
      </c>
      <c r="E113" s="3" t="s">
        <v>16</v>
      </c>
      <c r="F113" s="3" t="s">
        <v>22</v>
      </c>
      <c r="G113" s="3">
        <v>4</v>
      </c>
    </row>
    <row r="114" spans="1:7" x14ac:dyDescent="0.3">
      <c r="A114" s="2" t="s">
        <v>1</v>
      </c>
      <c r="B114" s="2">
        <v>5</v>
      </c>
      <c r="C114" s="2" t="s">
        <v>8</v>
      </c>
      <c r="D114" s="2" t="s">
        <v>11</v>
      </c>
      <c r="E114" s="2" t="s">
        <v>16</v>
      </c>
      <c r="F114" s="2" t="s">
        <v>22</v>
      </c>
      <c r="G114" s="2">
        <v>5</v>
      </c>
    </row>
    <row r="115" spans="1:7" x14ac:dyDescent="0.3">
      <c r="A115" s="3" t="s">
        <v>1</v>
      </c>
      <c r="B115" s="3">
        <v>5</v>
      </c>
      <c r="C115" s="3" t="s">
        <v>6</v>
      </c>
      <c r="D115" s="3" t="s">
        <v>11</v>
      </c>
      <c r="E115" s="3" t="s">
        <v>16</v>
      </c>
      <c r="F115" s="3" t="s">
        <v>22</v>
      </c>
      <c r="G115" s="3">
        <v>5</v>
      </c>
    </row>
    <row r="116" spans="1:7" x14ac:dyDescent="0.3">
      <c r="A116" s="2" t="s">
        <v>1</v>
      </c>
      <c r="B116" s="2">
        <v>4</v>
      </c>
      <c r="C116" s="2" t="s">
        <v>9</v>
      </c>
      <c r="D116" s="2" t="s">
        <v>12</v>
      </c>
      <c r="E116" s="2" t="s">
        <v>15</v>
      </c>
      <c r="F116" s="2" t="s">
        <v>21</v>
      </c>
      <c r="G116" s="2">
        <v>4</v>
      </c>
    </row>
    <row r="117" spans="1:7" x14ac:dyDescent="0.3">
      <c r="A117" s="3" t="s">
        <v>1</v>
      </c>
      <c r="B117" s="3">
        <v>4</v>
      </c>
      <c r="C117" s="3" t="s">
        <v>8</v>
      </c>
      <c r="D117" s="3" t="s">
        <v>11</v>
      </c>
      <c r="E117" s="3" t="s">
        <v>16</v>
      </c>
      <c r="F117" s="3" t="s">
        <v>22</v>
      </c>
      <c r="G117" s="3">
        <v>4</v>
      </c>
    </row>
    <row r="118" spans="1:7" x14ac:dyDescent="0.3">
      <c r="A118" s="2" t="s">
        <v>1</v>
      </c>
      <c r="B118" s="2">
        <v>4</v>
      </c>
      <c r="C118" s="2" t="s">
        <v>6</v>
      </c>
      <c r="D118" s="2" t="s">
        <v>12</v>
      </c>
      <c r="E118" s="2" t="s">
        <v>15</v>
      </c>
      <c r="F118" s="2" t="s">
        <v>21</v>
      </c>
      <c r="G118" s="2">
        <v>4</v>
      </c>
    </row>
    <row r="119" spans="1:7" x14ac:dyDescent="0.3">
      <c r="A119" s="3" t="s">
        <v>1</v>
      </c>
      <c r="B119" s="3">
        <v>4</v>
      </c>
      <c r="C119" s="3" t="s">
        <v>7</v>
      </c>
      <c r="D119" s="3" t="s">
        <v>12</v>
      </c>
      <c r="E119" s="3" t="s">
        <v>20</v>
      </c>
      <c r="F119" s="3" t="s">
        <v>21</v>
      </c>
      <c r="G119" s="3">
        <v>4</v>
      </c>
    </row>
    <row r="120" spans="1:7" x14ac:dyDescent="0.3">
      <c r="A120" s="2" t="s">
        <v>1</v>
      </c>
      <c r="B120" s="2">
        <v>5</v>
      </c>
      <c r="C120" s="2" t="s">
        <v>6</v>
      </c>
      <c r="D120" s="2" t="s">
        <v>12</v>
      </c>
      <c r="E120" s="2" t="s">
        <v>16</v>
      </c>
      <c r="F120" s="2" t="s">
        <v>22</v>
      </c>
      <c r="G120" s="2">
        <v>5</v>
      </c>
    </row>
    <row r="121" spans="1:7" x14ac:dyDescent="0.3">
      <c r="A121" s="3" t="s">
        <v>1</v>
      </c>
      <c r="B121" s="3">
        <v>4</v>
      </c>
      <c r="C121" s="3" t="s">
        <v>9</v>
      </c>
      <c r="D121" s="3" t="s">
        <v>12</v>
      </c>
      <c r="E121" s="3" t="s">
        <v>15</v>
      </c>
      <c r="F121" s="3" t="s">
        <v>22</v>
      </c>
      <c r="G121" s="3">
        <v>4</v>
      </c>
    </row>
    <row r="122" spans="1:7" x14ac:dyDescent="0.3">
      <c r="A122" s="2" t="s">
        <v>3</v>
      </c>
      <c r="B122" s="2">
        <v>3</v>
      </c>
      <c r="C122" s="2" t="s">
        <v>8</v>
      </c>
      <c r="D122" s="2" t="s">
        <v>11</v>
      </c>
      <c r="E122" s="2" t="s">
        <v>15</v>
      </c>
      <c r="F122" s="2" t="s">
        <v>22</v>
      </c>
      <c r="G122" s="2">
        <v>3</v>
      </c>
    </row>
    <row r="123" spans="1:7" x14ac:dyDescent="0.3">
      <c r="A123" s="3" t="s">
        <v>1</v>
      </c>
      <c r="B123" s="3">
        <v>4</v>
      </c>
      <c r="C123" s="3" t="s">
        <v>6</v>
      </c>
      <c r="D123" s="3" t="s">
        <v>11</v>
      </c>
      <c r="E123" s="3" t="s">
        <v>15</v>
      </c>
      <c r="F123" s="3" t="s">
        <v>22</v>
      </c>
      <c r="G123" s="3">
        <v>4</v>
      </c>
    </row>
    <row r="124" spans="1:7" x14ac:dyDescent="0.3">
      <c r="A124" s="2" t="s">
        <v>1</v>
      </c>
      <c r="B124" s="2">
        <v>5</v>
      </c>
      <c r="C124" s="2" t="s">
        <v>6</v>
      </c>
      <c r="D124" s="2" t="s">
        <v>11</v>
      </c>
      <c r="E124" s="2" t="s">
        <v>16</v>
      </c>
      <c r="F124" s="2" t="s">
        <v>21</v>
      </c>
      <c r="G124" s="2">
        <v>5</v>
      </c>
    </row>
    <row r="125" spans="1:7" x14ac:dyDescent="0.3">
      <c r="A125" s="3" t="s">
        <v>1</v>
      </c>
      <c r="B125" s="3">
        <v>5</v>
      </c>
      <c r="C125" s="3" t="s">
        <v>8</v>
      </c>
      <c r="D125" s="3" t="s">
        <v>20</v>
      </c>
      <c r="E125" s="3" t="s">
        <v>20</v>
      </c>
      <c r="F125" s="3" t="s">
        <v>19</v>
      </c>
      <c r="G125" s="3">
        <v>5</v>
      </c>
    </row>
    <row r="126" spans="1:7" x14ac:dyDescent="0.3">
      <c r="A126" s="4" t="s">
        <v>1</v>
      </c>
      <c r="B126" s="4">
        <v>5</v>
      </c>
      <c r="C126" s="4" t="s">
        <v>9</v>
      </c>
      <c r="D126" s="4" t="s">
        <v>12</v>
      </c>
      <c r="E126" s="5" t="s">
        <v>15</v>
      </c>
      <c r="F126" s="4" t="s">
        <v>21</v>
      </c>
      <c r="G126" s="4">
        <v>5</v>
      </c>
    </row>
  </sheetData>
  <autoFilter ref="A1:G126" xr:uid="{812AE0EF-D369-4D52-B45C-4CD5FB27E35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E410F-C733-40B3-BC74-2901385213BF}">
  <dimension ref="A1:I709"/>
  <sheetViews>
    <sheetView tabSelected="1" topLeftCell="A116" workbookViewId="0">
      <selection activeCell="B143" sqref="B143"/>
    </sheetView>
  </sheetViews>
  <sheetFormatPr baseColWidth="10" defaultRowHeight="14.4" x14ac:dyDescent="0.3"/>
  <cols>
    <col min="1" max="1" width="27.5546875" bestFit="1" customWidth="1"/>
    <col min="2" max="2" width="76.44140625" bestFit="1" customWidth="1"/>
    <col min="3" max="3" width="56" bestFit="1" customWidth="1"/>
    <col min="4" max="4" width="77.5546875" bestFit="1" customWidth="1"/>
    <col min="5" max="5" width="74.88671875" bestFit="1" customWidth="1"/>
    <col min="6" max="6" width="67.5546875" bestFit="1" customWidth="1"/>
    <col min="7" max="8" width="76.44140625" bestFit="1" customWidth="1"/>
    <col min="9" max="9" width="11.5546875" style="1"/>
  </cols>
  <sheetData>
    <row r="1" spans="2:9" x14ac:dyDescent="0.3">
      <c r="B1" s="1" t="s">
        <v>0</v>
      </c>
      <c r="C1" s="1" t="s">
        <v>4</v>
      </c>
      <c r="D1" s="1" t="s">
        <v>5</v>
      </c>
      <c r="E1" s="1" t="s">
        <v>10</v>
      </c>
      <c r="F1" s="1" t="s">
        <v>14</v>
      </c>
      <c r="G1" s="1" t="s">
        <v>18</v>
      </c>
      <c r="H1" s="1" t="s">
        <v>4</v>
      </c>
      <c r="I1" s="7" t="s">
        <v>26</v>
      </c>
    </row>
    <row r="2" spans="2:9" x14ac:dyDescent="0.3">
      <c r="B2" s="2">
        <f>+_xlfn.IFS(Hoja1!A2="Si",3,Hoja1!A2="Tal vez",2,Hoja1!A2="No",1)</f>
        <v>3</v>
      </c>
      <c r="C2" s="2">
        <v>4</v>
      </c>
      <c r="D2" s="2">
        <f>IF(ISNUMBER(SEARCH("Mala", Hoja1!C2)), 1,
   IF(ISNUMBER(SEARCH("Regular", Hoja1!C2)), 2,
   IF(ISNUMBER(SEARCH("Buena", Hoja1!C2)), 3,
   IF(ISNUMBER(SEARCH("Excepcional", Hoja1!C2)), 4, ""))))</f>
        <v>4</v>
      </c>
      <c r="E2" s="2">
        <f>+_xlfn.IFS(ISNUMBER(SEARCH("Muy relevante",Hoja1!D2)),4,ISNUMBER(SEARCH("Relevante",Hoja1!D2)),3,ISNUMBER(SEARCH("Poco",Hoja1!D2)),2,ISNUMBER(SEARCH("No me importa",Hoja1!D2)),1)</f>
        <v>4</v>
      </c>
      <c r="F2" s="2">
        <f>+_xlfn.IFS(ISNUMBER(SEARCH("Muy importante",Hoja1!E2)),4,ISNUMBER(SEARCH("Importante",Hoja1!E2)),3,ISNUMBER(SEARCH("Poco",Hoja1!E2)),2,ISNUMBER(SEARCH("No me interesa",Hoja1!E2)),1)</f>
        <v>3</v>
      </c>
      <c r="G2" s="2">
        <f>IF(ISNUMBER(SEARCH("Siempre", Hoja1!F2)), 4,
   IF(ISNUMBER(SEARCH("Algunas veces",Hoja1!F2)), 3,
   IF(ISNUMBER(SEARCH("No suelo considerarlo",Hoja1!F2)), 2,
   IF(ISNUMBER(SEARCH("No me importa", Hoja1!F2)), 1, ""))))</f>
        <v>2</v>
      </c>
      <c r="H2" s="2">
        <v>4</v>
      </c>
      <c r="I2" s="7">
        <f>+SUM(B2:H2)</f>
        <v>24</v>
      </c>
    </row>
    <row r="3" spans="2:9" x14ac:dyDescent="0.3">
      <c r="B3" s="2">
        <f>+_xlfn.IFS(Hoja1!A3="Si",3,Hoja1!A3="Tal vez",2,Hoja1!A3="No",1)</f>
        <v>3</v>
      </c>
      <c r="C3" s="2">
        <v>5</v>
      </c>
      <c r="D3" s="2">
        <f>IF(ISNUMBER(SEARCH("Mala", Hoja1!C3)), 1,
   IF(ISNUMBER(SEARCH("Regular", Hoja1!C3)), 2,
   IF(ISNUMBER(SEARCH("Buena", Hoja1!C3)), 3,
   IF(ISNUMBER(SEARCH("Excepcional", Hoja1!C3)), 4, ""))))</f>
        <v>1</v>
      </c>
      <c r="E3" s="2">
        <f>+_xlfn.IFS(ISNUMBER(SEARCH("Muy relevante",Hoja1!D3)),4,ISNUMBER(SEARCH("Relevante",Hoja1!D3)),3,ISNUMBER(SEARCH("Poco",Hoja1!D3)),2,ISNUMBER(SEARCH("No me importa",Hoja1!D3)),1)</f>
        <v>3</v>
      </c>
      <c r="F3" s="2">
        <f>+_xlfn.IFS(ISNUMBER(SEARCH("Muy importante",Hoja1!E3)),4,ISNUMBER(SEARCH("Importante",Hoja1!E3)),3,ISNUMBER(SEARCH("Poco",Hoja1!E3)),2,ISNUMBER(SEARCH("No me interesa",Hoja1!E3)),1)</f>
        <v>2</v>
      </c>
      <c r="G3" s="2">
        <f>IF(ISNUMBER(SEARCH("Siempre", Hoja1!F3)), 4,
   IF(ISNUMBER(SEARCH("Algunas veces",Hoja1!F3)), 3,
   IF(ISNUMBER(SEARCH("No suelo considerarlo",Hoja1!F3)), 2,
   IF(ISNUMBER(SEARCH("No me importa", Hoja1!F3)), 1, ""))))</f>
        <v>2</v>
      </c>
      <c r="H3" s="2">
        <v>5</v>
      </c>
      <c r="I3" s="7">
        <f t="shared" ref="I3:I66" si="0">+SUM(B3:H3)</f>
        <v>21</v>
      </c>
    </row>
    <row r="4" spans="2:9" x14ac:dyDescent="0.3">
      <c r="B4" s="2">
        <f>+_xlfn.IFS(Hoja1!A4="Si",3,Hoja1!A4="Tal vez",2,Hoja1!A4="No",1)</f>
        <v>1</v>
      </c>
      <c r="C4" s="2">
        <v>4</v>
      </c>
      <c r="D4" s="2">
        <f>IF(ISNUMBER(SEARCH("Mala", Hoja1!C4)), 1,
   IF(ISNUMBER(SEARCH("Regular", Hoja1!C4)), 2,
   IF(ISNUMBER(SEARCH("Buena", Hoja1!C4)), 3,
   IF(ISNUMBER(SEARCH("Excepcional", Hoja1!C4)), 4, ""))))</f>
        <v>4</v>
      </c>
      <c r="E4" s="2">
        <f>+_xlfn.IFS(ISNUMBER(SEARCH("Muy relevante",Hoja1!D4)),4,ISNUMBER(SEARCH("Relevante",Hoja1!D4)),3,ISNUMBER(SEARCH("Poco",Hoja1!D4)),2,ISNUMBER(SEARCH("No me importa",Hoja1!D4)),1)</f>
        <v>1</v>
      </c>
      <c r="F4" s="2">
        <f>+_xlfn.IFS(ISNUMBER(SEARCH("Muy importante",Hoja1!E4)),4,ISNUMBER(SEARCH("Importante",Hoja1!E4)),3,ISNUMBER(SEARCH("Poco",Hoja1!E4)),2,ISNUMBER(SEARCH("No me interesa",Hoja1!E4)),1)</f>
        <v>3</v>
      </c>
      <c r="G4" s="2">
        <f>IF(ISNUMBER(SEARCH("Siempre", Hoja1!F4)), 4,
   IF(ISNUMBER(SEARCH("Algunas veces",Hoja1!F4)), 3,
   IF(ISNUMBER(SEARCH("No suelo considerarlo",Hoja1!F4)), 2,
   IF(ISNUMBER(SEARCH("No me importa", Hoja1!F4)), 1, ""))))</f>
        <v>3</v>
      </c>
      <c r="H4" s="2">
        <v>4</v>
      </c>
      <c r="I4" s="7">
        <f t="shared" si="0"/>
        <v>20</v>
      </c>
    </row>
    <row r="5" spans="2:9" x14ac:dyDescent="0.3">
      <c r="B5" s="2">
        <f>+_xlfn.IFS(Hoja1!A5="Si",3,Hoja1!A5="Tal vez",2,Hoja1!A5="No",1)</f>
        <v>3</v>
      </c>
      <c r="C5" s="2">
        <v>2</v>
      </c>
      <c r="D5" s="2">
        <f>IF(ISNUMBER(SEARCH("Mala", Hoja1!C5)), 1,
   IF(ISNUMBER(SEARCH("Regular", Hoja1!C5)), 2,
   IF(ISNUMBER(SEARCH("Buena", Hoja1!C5)), 3,
   IF(ISNUMBER(SEARCH("Excepcional", Hoja1!C5)), 4, ""))))</f>
        <v>2</v>
      </c>
      <c r="E5" s="2">
        <f>+_xlfn.IFS(ISNUMBER(SEARCH("Muy relevante",Hoja1!D5)),4,ISNUMBER(SEARCH("Relevante",Hoja1!D5)),3,ISNUMBER(SEARCH("Poco",Hoja1!D5)),2,ISNUMBER(SEARCH("No me importa",Hoja1!D5)),1)</f>
        <v>2</v>
      </c>
      <c r="F5" s="2">
        <f>+_xlfn.IFS(ISNUMBER(SEARCH("Muy importante",Hoja1!E5)),4,ISNUMBER(SEARCH("Importante",Hoja1!E5)),3,ISNUMBER(SEARCH("Poco",Hoja1!E5)),2,ISNUMBER(SEARCH("No me interesa",Hoja1!E5)),1)</f>
        <v>2</v>
      </c>
      <c r="G5" s="2">
        <f>IF(ISNUMBER(SEARCH("Siempre", Hoja1!F5)), 4,
   IF(ISNUMBER(SEARCH("Algunas veces",Hoja1!F5)), 3,
   IF(ISNUMBER(SEARCH("No suelo considerarlo",Hoja1!F5)), 2,
   IF(ISNUMBER(SEARCH("No me importa", Hoja1!F5)), 1, ""))))</f>
        <v>3</v>
      </c>
      <c r="H5" s="2">
        <v>2</v>
      </c>
      <c r="I5" s="7">
        <f t="shared" si="0"/>
        <v>16</v>
      </c>
    </row>
    <row r="6" spans="2:9" x14ac:dyDescent="0.3">
      <c r="B6" s="2">
        <f>+_xlfn.IFS(Hoja1!A6="Si",3,Hoja1!A6="Tal vez",2,Hoja1!A6="No",1)</f>
        <v>3</v>
      </c>
      <c r="C6" s="2">
        <v>3</v>
      </c>
      <c r="D6" s="2">
        <f>IF(ISNUMBER(SEARCH("Mala", Hoja1!C6)), 1,
   IF(ISNUMBER(SEARCH("Regular", Hoja1!C6)), 2,
   IF(ISNUMBER(SEARCH("Buena", Hoja1!C6)), 3,
   IF(ISNUMBER(SEARCH("Excepcional", Hoja1!C6)), 4, ""))))</f>
        <v>4</v>
      </c>
      <c r="E6" s="2">
        <f>+_xlfn.IFS(ISNUMBER(SEARCH("Muy relevante",Hoja1!D6)),4,ISNUMBER(SEARCH("Relevante",Hoja1!D6)),3,ISNUMBER(SEARCH("Poco",Hoja1!D6)),2,ISNUMBER(SEARCH("No me importa",Hoja1!D6)),1)</f>
        <v>2</v>
      </c>
      <c r="F6" s="2">
        <f>+_xlfn.IFS(ISNUMBER(SEARCH("Muy importante",Hoja1!E6)),4,ISNUMBER(SEARCH("Importante",Hoja1!E6)),3,ISNUMBER(SEARCH("Poco",Hoja1!E6)),2,ISNUMBER(SEARCH("No me interesa",Hoja1!E6)),1)</f>
        <v>3</v>
      </c>
      <c r="G6" s="2">
        <f>IF(ISNUMBER(SEARCH("Siempre", Hoja1!F6)), 4,
   IF(ISNUMBER(SEARCH("Algunas veces",Hoja1!F6)), 3,
   IF(ISNUMBER(SEARCH("No suelo considerarlo",Hoja1!F6)), 2,
   IF(ISNUMBER(SEARCH("No me importa", Hoja1!F6)), 1, ""))))</f>
        <v>3</v>
      </c>
      <c r="H6" s="2">
        <v>3</v>
      </c>
      <c r="I6" s="7">
        <f t="shared" si="0"/>
        <v>21</v>
      </c>
    </row>
    <row r="7" spans="2:9" x14ac:dyDescent="0.3">
      <c r="B7" s="2">
        <f>+_xlfn.IFS(Hoja1!A7="Si",3,Hoja1!A7="Tal vez",2,Hoja1!A7="No",1)</f>
        <v>1</v>
      </c>
      <c r="C7" s="2">
        <v>4</v>
      </c>
      <c r="D7" s="2">
        <f>IF(ISNUMBER(SEARCH("Mala", Hoja1!C7)), 1,
   IF(ISNUMBER(SEARCH("Regular", Hoja1!C7)), 2,
   IF(ISNUMBER(SEARCH("Buena", Hoja1!C7)), 3,
   IF(ISNUMBER(SEARCH("Excepcional", Hoja1!C7)), 4, ""))))</f>
        <v>2</v>
      </c>
      <c r="E7" s="2">
        <f>+_xlfn.IFS(ISNUMBER(SEARCH("Muy relevante",Hoja1!D7)),4,ISNUMBER(SEARCH("Relevante",Hoja1!D7)),3,ISNUMBER(SEARCH("Poco",Hoja1!D7)),2,ISNUMBER(SEARCH("No me importa",Hoja1!D7)),1)</f>
        <v>2</v>
      </c>
      <c r="F7" s="2">
        <f>+_xlfn.IFS(ISNUMBER(SEARCH("Muy importante",Hoja1!E7)),4,ISNUMBER(SEARCH("Importante",Hoja1!E7)),3,ISNUMBER(SEARCH("Poco",Hoja1!E7)),2,ISNUMBER(SEARCH("No me interesa",Hoja1!E7)),1)</f>
        <v>3</v>
      </c>
      <c r="G7" s="2">
        <f>IF(ISNUMBER(SEARCH("Siempre", Hoja1!F7)), 4,
   IF(ISNUMBER(SEARCH("Algunas veces",Hoja1!F7)), 3,
   IF(ISNUMBER(SEARCH("No suelo considerarlo",Hoja1!F7)), 2,
   IF(ISNUMBER(SEARCH("No me importa", Hoja1!F7)), 1, ""))))</f>
        <v>3</v>
      </c>
      <c r="H7" s="2">
        <v>4</v>
      </c>
      <c r="I7" s="7">
        <f t="shared" si="0"/>
        <v>19</v>
      </c>
    </row>
    <row r="8" spans="2:9" x14ac:dyDescent="0.3">
      <c r="B8" s="2">
        <f>+_xlfn.IFS(Hoja1!A8="Si",3,Hoja1!A8="Tal vez",2,Hoja1!A8="No",1)</f>
        <v>3</v>
      </c>
      <c r="C8" s="2">
        <v>2</v>
      </c>
      <c r="D8" s="2">
        <f>IF(ISNUMBER(SEARCH("Mala", Hoja1!C8)), 1,
   IF(ISNUMBER(SEARCH("Regular", Hoja1!C8)), 2,
   IF(ISNUMBER(SEARCH("Buena", Hoja1!C8)), 3,
   IF(ISNUMBER(SEARCH("Excepcional", Hoja1!C8)), 4, ""))))</f>
        <v>1</v>
      </c>
      <c r="E8" s="2">
        <f>+_xlfn.IFS(ISNUMBER(SEARCH("Muy relevante",Hoja1!D8)),4,ISNUMBER(SEARCH("Relevante",Hoja1!D8)),3,ISNUMBER(SEARCH("Poco",Hoja1!D8)),2,ISNUMBER(SEARCH("No me importa",Hoja1!D8)),1)</f>
        <v>3</v>
      </c>
      <c r="F8" s="2">
        <f>+_xlfn.IFS(ISNUMBER(SEARCH("Muy importante",Hoja1!E8)),4,ISNUMBER(SEARCH("Importante",Hoja1!E8)),3,ISNUMBER(SEARCH("Poco",Hoja1!E8)),2,ISNUMBER(SEARCH("No me interesa",Hoja1!E8)),1)</f>
        <v>4</v>
      </c>
      <c r="G8" s="2">
        <f>IF(ISNUMBER(SEARCH("Siempre", Hoja1!F8)), 4,
   IF(ISNUMBER(SEARCH("Algunas veces",Hoja1!F8)), 3,
   IF(ISNUMBER(SEARCH("No suelo considerarlo",Hoja1!F8)), 2,
   IF(ISNUMBER(SEARCH("No me importa", Hoja1!F8)), 1, ""))))</f>
        <v>4</v>
      </c>
      <c r="H8" s="2">
        <v>2</v>
      </c>
      <c r="I8" s="7">
        <f t="shared" si="0"/>
        <v>19</v>
      </c>
    </row>
    <row r="9" spans="2:9" x14ac:dyDescent="0.3">
      <c r="B9" s="2">
        <f>+_xlfn.IFS(Hoja1!A9="Si",3,Hoja1!A9="Tal vez",2,Hoja1!A9="No",1)</f>
        <v>2</v>
      </c>
      <c r="C9" s="2">
        <v>4</v>
      </c>
      <c r="D9" s="2">
        <f>IF(ISNUMBER(SEARCH("Mala", Hoja1!C9)), 1,
   IF(ISNUMBER(SEARCH("Regular", Hoja1!C9)), 2,
   IF(ISNUMBER(SEARCH("Buena", Hoja1!C9)), 3,
   IF(ISNUMBER(SEARCH("Excepcional", Hoja1!C9)), 4, ""))))</f>
        <v>2</v>
      </c>
      <c r="E9" s="2">
        <f>+_xlfn.IFS(ISNUMBER(SEARCH("Muy relevante",Hoja1!D9)),4,ISNUMBER(SEARCH("Relevante",Hoja1!D9)),3,ISNUMBER(SEARCH("Poco",Hoja1!D9)),2,ISNUMBER(SEARCH("No me importa",Hoja1!D9)),1)</f>
        <v>4</v>
      </c>
      <c r="F9" s="2">
        <f>+_xlfn.IFS(ISNUMBER(SEARCH("Muy importante",Hoja1!E9)),4,ISNUMBER(SEARCH("Importante",Hoja1!E9)),3,ISNUMBER(SEARCH("Poco",Hoja1!E9)),2,ISNUMBER(SEARCH("No me interesa",Hoja1!E9)),1)</f>
        <v>1</v>
      </c>
      <c r="G9" s="2">
        <f>IF(ISNUMBER(SEARCH("Siempre", Hoja1!F9)), 4,
   IF(ISNUMBER(SEARCH("Algunas veces",Hoja1!F9)), 3,
   IF(ISNUMBER(SEARCH("No suelo considerarlo",Hoja1!F9)), 2,
   IF(ISNUMBER(SEARCH("No me importa", Hoja1!F9)), 1, ""))))</f>
        <v>3</v>
      </c>
      <c r="H9" s="2">
        <v>4</v>
      </c>
      <c r="I9" s="7">
        <f t="shared" si="0"/>
        <v>20</v>
      </c>
    </row>
    <row r="10" spans="2:9" x14ac:dyDescent="0.3">
      <c r="B10" s="2">
        <f>+_xlfn.IFS(Hoja1!A10="Si",3,Hoja1!A10="Tal vez",2,Hoja1!A10="No",1)</f>
        <v>2</v>
      </c>
      <c r="C10" s="2">
        <v>3</v>
      </c>
      <c r="D10" s="2">
        <f>IF(ISNUMBER(SEARCH("Mala", Hoja1!C10)), 1,
   IF(ISNUMBER(SEARCH("Regular", Hoja1!C10)), 2,
   IF(ISNUMBER(SEARCH("Buena", Hoja1!C10)), 3,
   IF(ISNUMBER(SEARCH("Excepcional", Hoja1!C10)), 4, ""))))</f>
        <v>3</v>
      </c>
      <c r="E10" s="2">
        <f>+_xlfn.IFS(ISNUMBER(SEARCH("Muy relevante",Hoja1!D10)),4,ISNUMBER(SEARCH("Relevante",Hoja1!D10)),3,ISNUMBER(SEARCH("Poco",Hoja1!D10)),2,ISNUMBER(SEARCH("No me importa",Hoja1!D10)),1)</f>
        <v>2</v>
      </c>
      <c r="F10" s="2">
        <f>+_xlfn.IFS(ISNUMBER(SEARCH("Muy importante",Hoja1!E10)),4,ISNUMBER(SEARCH("Importante",Hoja1!E10)),3,ISNUMBER(SEARCH("Poco",Hoja1!E10)),2,ISNUMBER(SEARCH("No me interesa",Hoja1!E10)),1)</f>
        <v>2</v>
      </c>
      <c r="G10" s="2">
        <f>IF(ISNUMBER(SEARCH("Siempre", Hoja1!F10)), 4,
   IF(ISNUMBER(SEARCH("Algunas veces",Hoja1!F10)), 3,
   IF(ISNUMBER(SEARCH("No suelo considerarlo",Hoja1!F10)), 2,
   IF(ISNUMBER(SEARCH("No me importa", Hoja1!F10)), 1, ""))))</f>
        <v>2</v>
      </c>
      <c r="H10" s="2">
        <v>3</v>
      </c>
      <c r="I10" s="7">
        <f t="shared" si="0"/>
        <v>17</v>
      </c>
    </row>
    <row r="11" spans="2:9" x14ac:dyDescent="0.3">
      <c r="B11" s="2">
        <f>+_xlfn.IFS(Hoja1!A11="Si",3,Hoja1!A11="Tal vez",2,Hoja1!A11="No",1)</f>
        <v>3</v>
      </c>
      <c r="C11" s="2">
        <v>5</v>
      </c>
      <c r="D11" s="2">
        <f>IF(ISNUMBER(SEARCH("Mala", Hoja1!C11)), 1,
   IF(ISNUMBER(SEARCH("Regular", Hoja1!C11)), 2,
   IF(ISNUMBER(SEARCH("Buena", Hoja1!C11)), 3,
   IF(ISNUMBER(SEARCH("Excepcional", Hoja1!C11)), 4, ""))))</f>
        <v>3</v>
      </c>
      <c r="E11" s="2">
        <f>+_xlfn.IFS(ISNUMBER(SEARCH("Muy relevante",Hoja1!D11)),4,ISNUMBER(SEARCH("Relevante",Hoja1!D11)),3,ISNUMBER(SEARCH("Poco",Hoja1!D11)),2,ISNUMBER(SEARCH("No me importa",Hoja1!D11)),1)</f>
        <v>4</v>
      </c>
      <c r="F11" s="2">
        <f>+_xlfn.IFS(ISNUMBER(SEARCH("Muy importante",Hoja1!E11)),4,ISNUMBER(SEARCH("Importante",Hoja1!E11)),3,ISNUMBER(SEARCH("Poco",Hoja1!E11)),2,ISNUMBER(SEARCH("No me interesa",Hoja1!E11)),1)</f>
        <v>3</v>
      </c>
      <c r="G11" s="2">
        <f>IF(ISNUMBER(SEARCH("Siempre", Hoja1!F11)), 4,
   IF(ISNUMBER(SEARCH("Algunas veces",Hoja1!F11)), 3,
   IF(ISNUMBER(SEARCH("No suelo considerarlo",Hoja1!F11)), 2,
   IF(ISNUMBER(SEARCH("No me importa", Hoja1!F11)), 1, ""))))</f>
        <v>4</v>
      </c>
      <c r="H11" s="2">
        <v>5</v>
      </c>
      <c r="I11" s="7">
        <f t="shared" si="0"/>
        <v>27</v>
      </c>
    </row>
    <row r="12" spans="2:9" x14ac:dyDescent="0.3">
      <c r="B12" s="2">
        <f>+_xlfn.IFS(Hoja1!A12="Si",3,Hoja1!A12="Tal vez",2,Hoja1!A12="No",1)</f>
        <v>3</v>
      </c>
      <c r="C12" s="2">
        <v>1</v>
      </c>
      <c r="D12" s="2">
        <f>IF(ISNUMBER(SEARCH("Mala", Hoja1!C12)), 1,
   IF(ISNUMBER(SEARCH("Regular", Hoja1!C12)), 2,
   IF(ISNUMBER(SEARCH("Buena", Hoja1!C12)), 3,
   IF(ISNUMBER(SEARCH("Excepcional", Hoja1!C12)), 4, ""))))</f>
        <v>4</v>
      </c>
      <c r="E12" s="2">
        <f>+_xlfn.IFS(ISNUMBER(SEARCH("Muy relevante",Hoja1!D12)),4,ISNUMBER(SEARCH("Relevante",Hoja1!D12)),3,ISNUMBER(SEARCH("Poco",Hoja1!D12)),2,ISNUMBER(SEARCH("No me importa",Hoja1!D12)),1)</f>
        <v>4</v>
      </c>
      <c r="F12" s="2">
        <f>+_xlfn.IFS(ISNUMBER(SEARCH("Muy importante",Hoja1!E12)),4,ISNUMBER(SEARCH("Importante",Hoja1!E12)),3,ISNUMBER(SEARCH("Poco",Hoja1!E12)),2,ISNUMBER(SEARCH("No me interesa",Hoja1!E12)),1)</f>
        <v>4</v>
      </c>
      <c r="G12" s="2">
        <f>IF(ISNUMBER(SEARCH("Siempre", Hoja1!F12)), 4,
   IF(ISNUMBER(SEARCH("Algunas veces",Hoja1!F12)), 3,
   IF(ISNUMBER(SEARCH("No suelo considerarlo",Hoja1!F12)), 2,
   IF(ISNUMBER(SEARCH("No me importa", Hoja1!F12)), 1, ""))))</f>
        <v>4</v>
      </c>
      <c r="H12" s="2">
        <v>1</v>
      </c>
      <c r="I12" s="7">
        <f t="shared" si="0"/>
        <v>21</v>
      </c>
    </row>
    <row r="13" spans="2:9" x14ac:dyDescent="0.3">
      <c r="B13" s="2">
        <f>+_xlfn.IFS(Hoja1!A13="Si",3,Hoja1!A13="Tal vez",2,Hoja1!A13="No",1)</f>
        <v>2</v>
      </c>
      <c r="C13" s="2">
        <v>4</v>
      </c>
      <c r="D13" s="2">
        <f>IF(ISNUMBER(SEARCH("Mala", Hoja1!C13)), 1,
   IF(ISNUMBER(SEARCH("Regular", Hoja1!C13)), 2,
   IF(ISNUMBER(SEARCH("Buena", Hoja1!C13)), 3,
   IF(ISNUMBER(SEARCH("Excepcional", Hoja1!C13)), 4, ""))))</f>
        <v>2</v>
      </c>
      <c r="E13" s="2">
        <f>+_xlfn.IFS(ISNUMBER(SEARCH("Muy relevante",Hoja1!D13)),4,ISNUMBER(SEARCH("Relevante",Hoja1!D13)),3,ISNUMBER(SEARCH("Poco",Hoja1!D13)),2,ISNUMBER(SEARCH("No me importa",Hoja1!D13)),1)</f>
        <v>3</v>
      </c>
      <c r="F13" s="2">
        <f>+_xlfn.IFS(ISNUMBER(SEARCH("Muy importante",Hoja1!E13)),4,ISNUMBER(SEARCH("Importante",Hoja1!E13)),3,ISNUMBER(SEARCH("Poco",Hoja1!E13)),2,ISNUMBER(SEARCH("No me interesa",Hoja1!E13)),1)</f>
        <v>3</v>
      </c>
      <c r="G13" s="2">
        <f>IF(ISNUMBER(SEARCH("Siempre", Hoja1!F13)), 4,
   IF(ISNUMBER(SEARCH("Algunas veces",Hoja1!F13)), 3,
   IF(ISNUMBER(SEARCH("No suelo considerarlo",Hoja1!F13)), 2,
   IF(ISNUMBER(SEARCH("No me importa", Hoja1!F13)), 1, ""))))</f>
        <v>3</v>
      </c>
      <c r="H13" s="2">
        <v>4</v>
      </c>
      <c r="I13" s="7">
        <f t="shared" si="0"/>
        <v>21</v>
      </c>
    </row>
    <row r="14" spans="2:9" x14ac:dyDescent="0.3">
      <c r="B14" s="2">
        <f>+_xlfn.IFS(Hoja1!A14="Si",3,Hoja1!A14="Tal vez",2,Hoja1!A14="No",1)</f>
        <v>1</v>
      </c>
      <c r="C14" s="2">
        <v>3</v>
      </c>
      <c r="D14" s="2">
        <f>IF(ISNUMBER(SEARCH("Mala", Hoja1!C14)), 1,
   IF(ISNUMBER(SEARCH("Regular", Hoja1!C14)), 2,
   IF(ISNUMBER(SEARCH("Buena", Hoja1!C14)), 3,
   IF(ISNUMBER(SEARCH("Excepcional", Hoja1!C14)), 4, ""))))</f>
        <v>3</v>
      </c>
      <c r="E14" s="2">
        <f>+_xlfn.IFS(ISNUMBER(SEARCH("Muy relevante",Hoja1!D14)),4,ISNUMBER(SEARCH("Relevante",Hoja1!D14)),3,ISNUMBER(SEARCH("Poco",Hoja1!D14)),2,ISNUMBER(SEARCH("No me importa",Hoja1!D14)),1)</f>
        <v>3</v>
      </c>
      <c r="F14" s="2">
        <f>+_xlfn.IFS(ISNUMBER(SEARCH("Muy importante",Hoja1!E14)),4,ISNUMBER(SEARCH("Importante",Hoja1!E14)),3,ISNUMBER(SEARCH("Poco",Hoja1!E14)),2,ISNUMBER(SEARCH("No me interesa",Hoja1!E14)),1)</f>
        <v>3</v>
      </c>
      <c r="G14" s="2">
        <f>IF(ISNUMBER(SEARCH("Siempre", Hoja1!F14)), 4,
   IF(ISNUMBER(SEARCH("Algunas veces",Hoja1!F14)), 3,
   IF(ISNUMBER(SEARCH("No suelo considerarlo",Hoja1!F14)), 2,
   IF(ISNUMBER(SEARCH("No me importa", Hoja1!F14)), 1, ""))))</f>
        <v>3</v>
      </c>
      <c r="H14" s="2">
        <v>3</v>
      </c>
      <c r="I14" s="7">
        <f t="shared" si="0"/>
        <v>19</v>
      </c>
    </row>
    <row r="15" spans="2:9" x14ac:dyDescent="0.3">
      <c r="B15" s="2">
        <f>+_xlfn.IFS(Hoja1!A15="Si",3,Hoja1!A15="Tal vez",2,Hoja1!A15="No",1)</f>
        <v>2</v>
      </c>
      <c r="C15" s="2">
        <v>4</v>
      </c>
      <c r="D15" s="2">
        <f>IF(ISNUMBER(SEARCH("Mala", Hoja1!C15)), 1,
   IF(ISNUMBER(SEARCH("Regular", Hoja1!C15)), 2,
   IF(ISNUMBER(SEARCH("Buena", Hoja1!C15)), 3,
   IF(ISNUMBER(SEARCH("Excepcional", Hoja1!C15)), 4, ""))))</f>
        <v>2</v>
      </c>
      <c r="E15" s="2">
        <f>+_xlfn.IFS(ISNUMBER(SEARCH("Muy relevante",Hoja1!D15)),4,ISNUMBER(SEARCH("Relevante",Hoja1!D15)),3,ISNUMBER(SEARCH("Poco",Hoja1!D15)),2,ISNUMBER(SEARCH("No me importa",Hoja1!D15)),1)</f>
        <v>2</v>
      </c>
      <c r="F15" s="2">
        <f>+_xlfn.IFS(ISNUMBER(SEARCH("Muy importante",Hoja1!E15)),4,ISNUMBER(SEARCH("Importante",Hoja1!E15)),3,ISNUMBER(SEARCH("Poco",Hoja1!E15)),2,ISNUMBER(SEARCH("No me interesa",Hoja1!E15)),1)</f>
        <v>2</v>
      </c>
      <c r="G15" s="2">
        <f>IF(ISNUMBER(SEARCH("Siempre", Hoja1!F15)), 4,
   IF(ISNUMBER(SEARCH("Algunas veces",Hoja1!F15)), 3,
   IF(ISNUMBER(SEARCH("No suelo considerarlo",Hoja1!F15)), 2,
   IF(ISNUMBER(SEARCH("No me importa", Hoja1!F15)), 1, ""))))</f>
        <v>2</v>
      </c>
      <c r="H15" s="2">
        <v>4</v>
      </c>
      <c r="I15" s="7">
        <f t="shared" si="0"/>
        <v>18</v>
      </c>
    </row>
    <row r="16" spans="2:9" x14ac:dyDescent="0.3">
      <c r="B16" s="2">
        <f>+_xlfn.IFS(Hoja1!A16="Si",3,Hoja1!A16="Tal vez",2,Hoja1!A16="No",1)</f>
        <v>3</v>
      </c>
      <c r="C16" s="2">
        <v>4</v>
      </c>
      <c r="D16" s="2">
        <f>IF(ISNUMBER(SEARCH("Mala", Hoja1!C16)), 1,
   IF(ISNUMBER(SEARCH("Regular", Hoja1!C16)), 2,
   IF(ISNUMBER(SEARCH("Buena", Hoja1!C16)), 3,
   IF(ISNUMBER(SEARCH("Excepcional", Hoja1!C16)), 4, ""))))</f>
        <v>3</v>
      </c>
      <c r="E16" s="2">
        <f>+_xlfn.IFS(ISNUMBER(SEARCH("Muy relevante",Hoja1!D16)),4,ISNUMBER(SEARCH("Relevante",Hoja1!D16)),3,ISNUMBER(SEARCH("Poco",Hoja1!D16)),2,ISNUMBER(SEARCH("No me importa",Hoja1!D16)),1)</f>
        <v>3</v>
      </c>
      <c r="F16" s="2">
        <f>+_xlfn.IFS(ISNUMBER(SEARCH("Muy importante",Hoja1!E16)),4,ISNUMBER(SEARCH("Importante",Hoja1!E16)),3,ISNUMBER(SEARCH("Poco",Hoja1!E16)),2,ISNUMBER(SEARCH("No me interesa",Hoja1!E16)),1)</f>
        <v>3</v>
      </c>
      <c r="G16" s="2">
        <f>IF(ISNUMBER(SEARCH("Siempre", Hoja1!F16)), 4,
   IF(ISNUMBER(SEARCH("Algunas veces",Hoja1!F16)), 3,
   IF(ISNUMBER(SEARCH("No suelo considerarlo",Hoja1!F16)), 2,
   IF(ISNUMBER(SEARCH("No me importa", Hoja1!F16)), 1, ""))))</f>
        <v>3</v>
      </c>
      <c r="H16" s="2">
        <v>4</v>
      </c>
      <c r="I16" s="7">
        <f t="shared" si="0"/>
        <v>23</v>
      </c>
    </row>
    <row r="17" spans="2:9" x14ac:dyDescent="0.3">
      <c r="B17" s="2">
        <f>+_xlfn.IFS(Hoja1!A17="Si",3,Hoja1!A17="Tal vez",2,Hoja1!A17="No",1)</f>
        <v>3</v>
      </c>
      <c r="C17" s="2">
        <v>4</v>
      </c>
      <c r="D17" s="2">
        <f>IF(ISNUMBER(SEARCH("Mala", Hoja1!C17)), 1,
   IF(ISNUMBER(SEARCH("Regular", Hoja1!C17)), 2,
   IF(ISNUMBER(SEARCH("Buena", Hoja1!C17)), 3,
   IF(ISNUMBER(SEARCH("Excepcional", Hoja1!C17)), 4, ""))))</f>
        <v>3</v>
      </c>
      <c r="E17" s="2">
        <f>+_xlfn.IFS(ISNUMBER(SEARCH("Muy relevante",Hoja1!D17)),4,ISNUMBER(SEARCH("Relevante",Hoja1!D17)),3,ISNUMBER(SEARCH("Poco",Hoja1!D17)),2,ISNUMBER(SEARCH("No me importa",Hoja1!D17)),1)</f>
        <v>3</v>
      </c>
      <c r="F17" s="2">
        <f>+_xlfn.IFS(ISNUMBER(SEARCH("Muy importante",Hoja1!E17)),4,ISNUMBER(SEARCH("Importante",Hoja1!E17)),3,ISNUMBER(SEARCH("Poco",Hoja1!E17)),2,ISNUMBER(SEARCH("No me interesa",Hoja1!E17)),1)</f>
        <v>3</v>
      </c>
      <c r="G17" s="2">
        <f>IF(ISNUMBER(SEARCH("Siempre", Hoja1!F17)), 4,
   IF(ISNUMBER(SEARCH("Algunas veces",Hoja1!F17)), 3,
   IF(ISNUMBER(SEARCH("No suelo considerarlo",Hoja1!F17)), 2,
   IF(ISNUMBER(SEARCH("No me importa", Hoja1!F17)), 1, ""))))</f>
        <v>4</v>
      </c>
      <c r="H17" s="2">
        <v>4</v>
      </c>
      <c r="I17" s="7">
        <f t="shared" si="0"/>
        <v>24</v>
      </c>
    </row>
    <row r="18" spans="2:9" x14ac:dyDescent="0.3">
      <c r="B18" s="2">
        <f>+_xlfn.IFS(Hoja1!A18="Si",3,Hoja1!A18="Tal vez",2,Hoja1!A18="No",1)</f>
        <v>3</v>
      </c>
      <c r="C18" s="2">
        <v>4</v>
      </c>
      <c r="D18" s="2">
        <f>IF(ISNUMBER(SEARCH("Mala", Hoja1!C18)), 1,
   IF(ISNUMBER(SEARCH("Regular", Hoja1!C18)), 2,
   IF(ISNUMBER(SEARCH("Buena", Hoja1!C18)), 3,
   IF(ISNUMBER(SEARCH("Excepcional", Hoja1!C18)), 4, ""))))</f>
        <v>3</v>
      </c>
      <c r="E18" s="2">
        <f>+_xlfn.IFS(ISNUMBER(SEARCH("Muy relevante",Hoja1!D18)),4,ISNUMBER(SEARCH("Relevante",Hoja1!D18)),3,ISNUMBER(SEARCH("Poco",Hoja1!D18)),2,ISNUMBER(SEARCH("No me importa",Hoja1!D18)),1)</f>
        <v>3</v>
      </c>
      <c r="F18" s="2">
        <f>+_xlfn.IFS(ISNUMBER(SEARCH("Muy importante",Hoja1!E18)),4,ISNUMBER(SEARCH("Importante",Hoja1!E18)),3,ISNUMBER(SEARCH("Poco",Hoja1!E18)),2,ISNUMBER(SEARCH("No me interesa",Hoja1!E18)),1)</f>
        <v>2</v>
      </c>
      <c r="G18" s="2">
        <f>IF(ISNUMBER(SEARCH("Siempre", Hoja1!F18)), 4,
   IF(ISNUMBER(SEARCH("Algunas veces",Hoja1!F18)), 3,
   IF(ISNUMBER(SEARCH("No suelo considerarlo",Hoja1!F18)), 2,
   IF(ISNUMBER(SEARCH("No me importa", Hoja1!F18)), 1, ""))))</f>
        <v>3</v>
      </c>
      <c r="H18" s="2">
        <v>4</v>
      </c>
      <c r="I18" s="7">
        <f t="shared" si="0"/>
        <v>22</v>
      </c>
    </row>
    <row r="19" spans="2:9" x14ac:dyDescent="0.3">
      <c r="B19" s="2">
        <f>+_xlfn.IFS(Hoja1!A19="Si",3,Hoja1!A19="Tal vez",2,Hoja1!A19="No",1)</f>
        <v>1</v>
      </c>
      <c r="C19" s="2">
        <v>2</v>
      </c>
      <c r="D19" s="2">
        <f>IF(ISNUMBER(SEARCH("Mala", Hoja1!C19)), 1,
   IF(ISNUMBER(SEARCH("Regular", Hoja1!C19)), 2,
   IF(ISNUMBER(SEARCH("Buena", Hoja1!C19)), 3,
   IF(ISNUMBER(SEARCH("Excepcional", Hoja1!C19)), 4, ""))))</f>
        <v>3</v>
      </c>
      <c r="E19" s="2">
        <f>+_xlfn.IFS(ISNUMBER(SEARCH("Muy relevante",Hoja1!D19)),4,ISNUMBER(SEARCH("Relevante",Hoja1!D19)),3,ISNUMBER(SEARCH("Poco",Hoja1!D19)),2,ISNUMBER(SEARCH("No me importa",Hoja1!D19)),1)</f>
        <v>1</v>
      </c>
      <c r="F19" s="2">
        <f>+_xlfn.IFS(ISNUMBER(SEARCH("Muy importante",Hoja1!E19)),4,ISNUMBER(SEARCH("Importante",Hoja1!E19)),3,ISNUMBER(SEARCH("Poco",Hoja1!E19)),2,ISNUMBER(SEARCH("No me interesa",Hoja1!E19)),1)</f>
        <v>2</v>
      </c>
      <c r="G19" s="2">
        <f>IF(ISNUMBER(SEARCH("Siempre", Hoja1!F19)), 4,
   IF(ISNUMBER(SEARCH("Algunas veces",Hoja1!F19)), 3,
   IF(ISNUMBER(SEARCH("No suelo considerarlo",Hoja1!F19)), 2,
   IF(ISNUMBER(SEARCH("No me importa", Hoja1!F19)), 1, ""))))</f>
        <v>2</v>
      </c>
      <c r="H19" s="2">
        <v>2</v>
      </c>
      <c r="I19" s="7">
        <f t="shared" si="0"/>
        <v>13</v>
      </c>
    </row>
    <row r="20" spans="2:9" x14ac:dyDescent="0.3">
      <c r="B20" s="2">
        <f>+_xlfn.IFS(Hoja1!A20="Si",3,Hoja1!A20="Tal vez",2,Hoja1!A20="No",1)</f>
        <v>3</v>
      </c>
      <c r="C20" s="2">
        <v>5</v>
      </c>
      <c r="D20" s="2">
        <f>IF(ISNUMBER(SEARCH("Mala", Hoja1!C20)), 1,
   IF(ISNUMBER(SEARCH("Regular", Hoja1!C20)), 2,
   IF(ISNUMBER(SEARCH("Buena", Hoja1!C20)), 3,
   IF(ISNUMBER(SEARCH("Excepcional", Hoja1!C20)), 4, ""))))</f>
        <v>4</v>
      </c>
      <c r="E20" s="2">
        <f>+_xlfn.IFS(ISNUMBER(SEARCH("Muy relevante",Hoja1!D20)),4,ISNUMBER(SEARCH("Relevante",Hoja1!D20)),3,ISNUMBER(SEARCH("Poco",Hoja1!D20)),2,ISNUMBER(SEARCH("No me importa",Hoja1!D20)),1)</f>
        <v>3</v>
      </c>
      <c r="F20" s="2">
        <f>+_xlfn.IFS(ISNUMBER(SEARCH("Muy importante",Hoja1!E20)),4,ISNUMBER(SEARCH("Importante",Hoja1!E20)),3,ISNUMBER(SEARCH("Poco",Hoja1!E20)),2,ISNUMBER(SEARCH("No me interesa",Hoja1!E20)),1)</f>
        <v>2</v>
      </c>
      <c r="G20" s="2">
        <f>IF(ISNUMBER(SEARCH("Siempre", Hoja1!F20)), 4,
   IF(ISNUMBER(SEARCH("Algunas veces",Hoja1!F20)), 3,
   IF(ISNUMBER(SEARCH("No suelo considerarlo",Hoja1!F20)), 2,
   IF(ISNUMBER(SEARCH("No me importa", Hoja1!F20)), 1, ""))))</f>
        <v>4</v>
      </c>
      <c r="H20" s="2">
        <v>5</v>
      </c>
      <c r="I20" s="7">
        <f t="shared" si="0"/>
        <v>26</v>
      </c>
    </row>
    <row r="21" spans="2:9" x14ac:dyDescent="0.3">
      <c r="B21" s="2">
        <f>+_xlfn.IFS(Hoja1!A21="Si",3,Hoja1!A21="Tal vez",2,Hoja1!A21="No",1)</f>
        <v>3</v>
      </c>
      <c r="C21" s="2">
        <v>5</v>
      </c>
      <c r="D21" s="2">
        <f>IF(ISNUMBER(SEARCH("Mala", Hoja1!C21)), 1,
   IF(ISNUMBER(SEARCH("Regular", Hoja1!C21)), 2,
   IF(ISNUMBER(SEARCH("Buena", Hoja1!C21)), 3,
   IF(ISNUMBER(SEARCH("Excepcional", Hoja1!C21)), 4, ""))))</f>
        <v>2</v>
      </c>
      <c r="E21" s="2">
        <f>+_xlfn.IFS(ISNUMBER(SEARCH("Muy relevante",Hoja1!D21)),4,ISNUMBER(SEARCH("Relevante",Hoja1!D21)),3,ISNUMBER(SEARCH("Poco",Hoja1!D21)),2,ISNUMBER(SEARCH("No me importa",Hoja1!D21)),1)</f>
        <v>2</v>
      </c>
      <c r="F21" s="2">
        <f>+_xlfn.IFS(ISNUMBER(SEARCH("Muy importante",Hoja1!E21)),4,ISNUMBER(SEARCH("Importante",Hoja1!E21)),3,ISNUMBER(SEARCH("Poco",Hoja1!E21)),2,ISNUMBER(SEARCH("No me interesa",Hoja1!E21)),1)</f>
        <v>1</v>
      </c>
      <c r="G21" s="2" t="str">
        <f>IF(ISNUMBER(SEARCH("Siempre", Hoja1!F21)), 4,
   IF(ISNUMBER(SEARCH("Algunas veces",Hoja1!F21)), 3,
   IF(ISNUMBER(SEARCH("No suelo considerarlo",Hoja1!F21)), 2,
   IF(ISNUMBER(SEARCH("No me importa", Hoja1!F21)), 1, ""))))</f>
        <v/>
      </c>
      <c r="H21" s="2">
        <v>5</v>
      </c>
      <c r="I21" s="7">
        <f t="shared" si="0"/>
        <v>18</v>
      </c>
    </row>
    <row r="22" spans="2:9" x14ac:dyDescent="0.3">
      <c r="B22" s="2">
        <f>+_xlfn.IFS(Hoja1!A22="Si",3,Hoja1!A22="Tal vez",2,Hoja1!A22="No",1)</f>
        <v>3</v>
      </c>
      <c r="C22" s="2">
        <v>5</v>
      </c>
      <c r="D22" s="2">
        <f>IF(ISNUMBER(SEARCH("Mala", Hoja1!C22)), 1,
   IF(ISNUMBER(SEARCH("Regular", Hoja1!C22)), 2,
   IF(ISNUMBER(SEARCH("Buena", Hoja1!C22)), 3,
   IF(ISNUMBER(SEARCH("Excepcional", Hoja1!C22)), 4, ""))))</f>
        <v>2</v>
      </c>
      <c r="E22" s="2">
        <f>+_xlfn.IFS(ISNUMBER(SEARCH("Muy relevante",Hoja1!D22)),4,ISNUMBER(SEARCH("Relevante",Hoja1!D22)),3,ISNUMBER(SEARCH("Poco",Hoja1!D22)),2,ISNUMBER(SEARCH("No me importa",Hoja1!D22)),1)</f>
        <v>4</v>
      </c>
      <c r="F22" s="2">
        <f>+_xlfn.IFS(ISNUMBER(SEARCH("Muy importante",Hoja1!E22)),4,ISNUMBER(SEARCH("Importante",Hoja1!E22)),3,ISNUMBER(SEARCH("Poco",Hoja1!E22)),2,ISNUMBER(SEARCH("No me interesa",Hoja1!E22)),1)</f>
        <v>4</v>
      </c>
      <c r="G22" s="2">
        <f>IF(ISNUMBER(SEARCH("Siempre", Hoja1!F22)), 4,
   IF(ISNUMBER(SEARCH("Algunas veces",Hoja1!F22)), 3,
   IF(ISNUMBER(SEARCH("No suelo considerarlo",Hoja1!F22)), 2,
   IF(ISNUMBER(SEARCH("No me importa", Hoja1!F22)), 1, ""))))</f>
        <v>3</v>
      </c>
      <c r="H22" s="2">
        <v>5</v>
      </c>
      <c r="I22" s="7">
        <f t="shared" si="0"/>
        <v>26</v>
      </c>
    </row>
    <row r="23" spans="2:9" x14ac:dyDescent="0.3">
      <c r="B23" s="2">
        <f>+_xlfn.IFS(Hoja1!A23="Si",3,Hoja1!A23="Tal vez",2,Hoja1!A23="No",1)</f>
        <v>3</v>
      </c>
      <c r="C23" s="2">
        <v>4</v>
      </c>
      <c r="D23" s="2">
        <f>IF(ISNUMBER(SEARCH("Mala", Hoja1!C23)), 1,
   IF(ISNUMBER(SEARCH("Regular", Hoja1!C23)), 2,
   IF(ISNUMBER(SEARCH("Buena", Hoja1!C23)), 3,
   IF(ISNUMBER(SEARCH("Excepcional", Hoja1!C23)), 4, ""))))</f>
        <v>4</v>
      </c>
      <c r="E23" s="2">
        <f>+_xlfn.IFS(ISNUMBER(SEARCH("Muy relevante",Hoja1!D23)),4,ISNUMBER(SEARCH("Relevante",Hoja1!D23)),3,ISNUMBER(SEARCH("Poco",Hoja1!D23)),2,ISNUMBER(SEARCH("No me importa",Hoja1!D23)),1)</f>
        <v>2</v>
      </c>
      <c r="F23" s="2">
        <f>+_xlfn.IFS(ISNUMBER(SEARCH("Muy importante",Hoja1!E23)),4,ISNUMBER(SEARCH("Importante",Hoja1!E23)),3,ISNUMBER(SEARCH("Poco",Hoja1!E23)),2,ISNUMBER(SEARCH("No me interesa",Hoja1!E23)),1)</f>
        <v>1</v>
      </c>
      <c r="G23" s="2">
        <f>IF(ISNUMBER(SEARCH("Siempre", Hoja1!F23)), 4,
   IF(ISNUMBER(SEARCH("Algunas veces",Hoja1!F23)), 3,
   IF(ISNUMBER(SEARCH("No suelo considerarlo",Hoja1!F23)), 2,
   IF(ISNUMBER(SEARCH("No me importa", Hoja1!F23)), 1, ""))))</f>
        <v>3</v>
      </c>
      <c r="H23" s="2">
        <v>4</v>
      </c>
      <c r="I23" s="7">
        <f t="shared" si="0"/>
        <v>21</v>
      </c>
    </row>
    <row r="24" spans="2:9" x14ac:dyDescent="0.3">
      <c r="B24" s="2">
        <f>+_xlfn.IFS(Hoja1!A24="Si",3,Hoja1!A24="Tal vez",2,Hoja1!A24="No",1)</f>
        <v>3</v>
      </c>
      <c r="C24" s="2">
        <v>4</v>
      </c>
      <c r="D24" s="2">
        <f>IF(ISNUMBER(SEARCH("Mala", Hoja1!C24)), 1,
   IF(ISNUMBER(SEARCH("Regular", Hoja1!C24)), 2,
   IF(ISNUMBER(SEARCH("Buena", Hoja1!C24)), 3,
   IF(ISNUMBER(SEARCH("Excepcional", Hoja1!C24)), 4, ""))))</f>
        <v>4</v>
      </c>
      <c r="E24" s="2">
        <f>+_xlfn.IFS(ISNUMBER(SEARCH("Muy relevante",Hoja1!D24)),4,ISNUMBER(SEARCH("Relevante",Hoja1!D24)),3,ISNUMBER(SEARCH("Poco",Hoja1!D24)),2,ISNUMBER(SEARCH("No me importa",Hoja1!D24)),1)</f>
        <v>1</v>
      </c>
      <c r="F24" s="2">
        <f>+_xlfn.IFS(ISNUMBER(SEARCH("Muy importante",Hoja1!E24)),4,ISNUMBER(SEARCH("Importante",Hoja1!E24)),3,ISNUMBER(SEARCH("Poco",Hoja1!E24)),2,ISNUMBER(SEARCH("No me interesa",Hoja1!E24)),1)</f>
        <v>2</v>
      </c>
      <c r="G24" s="2">
        <f>IF(ISNUMBER(SEARCH("Siempre", Hoja1!F24)), 4,
   IF(ISNUMBER(SEARCH("Algunas veces",Hoja1!F24)), 3,
   IF(ISNUMBER(SEARCH("No suelo considerarlo",Hoja1!F24)), 2,
   IF(ISNUMBER(SEARCH("No me importa", Hoja1!F24)), 1, ""))))</f>
        <v>3</v>
      </c>
      <c r="H24" s="2">
        <v>4</v>
      </c>
      <c r="I24" s="7">
        <f t="shared" si="0"/>
        <v>21</v>
      </c>
    </row>
    <row r="25" spans="2:9" x14ac:dyDescent="0.3">
      <c r="B25" s="2">
        <f>+_xlfn.IFS(Hoja1!A25="Si",3,Hoja1!A25="Tal vez",2,Hoja1!A25="No",1)</f>
        <v>1</v>
      </c>
      <c r="C25" s="2">
        <v>4</v>
      </c>
      <c r="D25" s="2">
        <f>IF(ISNUMBER(SEARCH("Mala", Hoja1!C25)), 1,
   IF(ISNUMBER(SEARCH("Regular", Hoja1!C25)), 2,
   IF(ISNUMBER(SEARCH("Buena", Hoja1!C25)), 3,
   IF(ISNUMBER(SEARCH("Excepcional", Hoja1!C25)), 4, ""))))</f>
        <v>2</v>
      </c>
      <c r="E25" s="2">
        <f>+_xlfn.IFS(ISNUMBER(SEARCH("Muy relevante",Hoja1!D25)),4,ISNUMBER(SEARCH("Relevante",Hoja1!D25)),3,ISNUMBER(SEARCH("Poco",Hoja1!D25)),2,ISNUMBER(SEARCH("No me importa",Hoja1!D25)),1)</f>
        <v>4</v>
      </c>
      <c r="F25" s="2">
        <f>+_xlfn.IFS(ISNUMBER(SEARCH("Muy importante",Hoja1!E25)),4,ISNUMBER(SEARCH("Importante",Hoja1!E25)),3,ISNUMBER(SEARCH("Poco",Hoja1!E25)),2,ISNUMBER(SEARCH("No me interesa",Hoja1!E25)),1)</f>
        <v>4</v>
      </c>
      <c r="G25" s="2">
        <f>IF(ISNUMBER(SEARCH("Siempre", Hoja1!F25)), 4,
   IF(ISNUMBER(SEARCH("Algunas veces",Hoja1!F25)), 3,
   IF(ISNUMBER(SEARCH("No suelo considerarlo",Hoja1!F25)), 2,
   IF(ISNUMBER(SEARCH("No me importa", Hoja1!F25)), 1, ""))))</f>
        <v>4</v>
      </c>
      <c r="H25" s="2">
        <v>4</v>
      </c>
      <c r="I25" s="7">
        <f t="shared" si="0"/>
        <v>23</v>
      </c>
    </row>
    <row r="26" spans="2:9" x14ac:dyDescent="0.3">
      <c r="B26" s="2">
        <f>+_xlfn.IFS(Hoja1!A26="Si",3,Hoja1!A26="Tal vez",2,Hoja1!A26="No",1)</f>
        <v>2</v>
      </c>
      <c r="C26" s="2">
        <v>3</v>
      </c>
      <c r="D26" s="2">
        <f>IF(ISNUMBER(SEARCH("Mala", Hoja1!C26)), 1,
   IF(ISNUMBER(SEARCH("Regular", Hoja1!C26)), 2,
   IF(ISNUMBER(SEARCH("Buena", Hoja1!C26)), 3,
   IF(ISNUMBER(SEARCH("Excepcional", Hoja1!C26)), 4, ""))))</f>
        <v>2</v>
      </c>
      <c r="E26" s="2">
        <f>+_xlfn.IFS(ISNUMBER(SEARCH("Muy relevante",Hoja1!D26)),4,ISNUMBER(SEARCH("Relevante",Hoja1!D26)),3,ISNUMBER(SEARCH("Poco",Hoja1!D26)),2,ISNUMBER(SEARCH("No me importa",Hoja1!D26)),1)</f>
        <v>4</v>
      </c>
      <c r="F26" s="2">
        <f>+_xlfn.IFS(ISNUMBER(SEARCH("Muy importante",Hoja1!E26)),4,ISNUMBER(SEARCH("Importante",Hoja1!E26)),3,ISNUMBER(SEARCH("Poco",Hoja1!E26)),2,ISNUMBER(SEARCH("No me interesa",Hoja1!E26)),1)</f>
        <v>3</v>
      </c>
      <c r="G26" s="2">
        <f>IF(ISNUMBER(SEARCH("Siempre", Hoja1!F26)), 4,
   IF(ISNUMBER(SEARCH("Algunas veces",Hoja1!F26)), 3,
   IF(ISNUMBER(SEARCH("No suelo considerarlo",Hoja1!F26)), 2,
   IF(ISNUMBER(SEARCH("No me importa", Hoja1!F26)), 1, ""))))</f>
        <v>3</v>
      </c>
      <c r="H26" s="2">
        <v>3</v>
      </c>
      <c r="I26" s="7">
        <f t="shared" si="0"/>
        <v>20</v>
      </c>
    </row>
    <row r="27" spans="2:9" x14ac:dyDescent="0.3">
      <c r="B27" s="2">
        <f>+_xlfn.IFS(Hoja1!A27="Si",3,Hoja1!A27="Tal vez",2,Hoja1!A27="No",1)</f>
        <v>3</v>
      </c>
      <c r="C27" s="2">
        <v>2</v>
      </c>
      <c r="D27" s="2">
        <f>IF(ISNUMBER(SEARCH("Mala", Hoja1!C27)), 1,
   IF(ISNUMBER(SEARCH("Regular", Hoja1!C27)), 2,
   IF(ISNUMBER(SEARCH("Buena", Hoja1!C27)), 3,
   IF(ISNUMBER(SEARCH("Excepcional", Hoja1!C27)), 4, ""))))</f>
        <v>2</v>
      </c>
      <c r="E27" s="2">
        <f>+_xlfn.IFS(ISNUMBER(SEARCH("Muy relevante",Hoja1!D27)),4,ISNUMBER(SEARCH("Relevante",Hoja1!D27)),3,ISNUMBER(SEARCH("Poco",Hoja1!D27)),2,ISNUMBER(SEARCH("No me importa",Hoja1!D27)),1)</f>
        <v>4</v>
      </c>
      <c r="F27" s="2">
        <f>+_xlfn.IFS(ISNUMBER(SEARCH("Muy importante",Hoja1!E27)),4,ISNUMBER(SEARCH("Importante",Hoja1!E27)),3,ISNUMBER(SEARCH("Poco",Hoja1!E27)),2,ISNUMBER(SEARCH("No me interesa",Hoja1!E27)),1)</f>
        <v>2</v>
      </c>
      <c r="G27" s="2">
        <f>IF(ISNUMBER(SEARCH("Siempre", Hoja1!F27)), 4,
   IF(ISNUMBER(SEARCH("Algunas veces",Hoja1!F27)), 3,
   IF(ISNUMBER(SEARCH("No suelo considerarlo",Hoja1!F27)), 2,
   IF(ISNUMBER(SEARCH("No me importa", Hoja1!F27)), 1, ""))))</f>
        <v>4</v>
      </c>
      <c r="H27" s="2">
        <v>2</v>
      </c>
      <c r="I27" s="7">
        <f t="shared" si="0"/>
        <v>19</v>
      </c>
    </row>
    <row r="28" spans="2:9" x14ac:dyDescent="0.3">
      <c r="B28" s="2">
        <f>+_xlfn.IFS(Hoja1!A28="Si",3,Hoja1!A28="Tal vez",2,Hoja1!A28="No",1)</f>
        <v>2</v>
      </c>
      <c r="C28" s="2">
        <v>4</v>
      </c>
      <c r="D28" s="2">
        <f>IF(ISNUMBER(SEARCH("Mala", Hoja1!C28)), 1,
   IF(ISNUMBER(SEARCH("Regular", Hoja1!C28)), 2,
   IF(ISNUMBER(SEARCH("Buena", Hoja1!C28)), 3,
   IF(ISNUMBER(SEARCH("Excepcional", Hoja1!C28)), 4, ""))))</f>
        <v>2</v>
      </c>
      <c r="E28" s="2">
        <f>+_xlfn.IFS(ISNUMBER(SEARCH("Muy relevante",Hoja1!D28)),4,ISNUMBER(SEARCH("Relevante",Hoja1!D28)),3,ISNUMBER(SEARCH("Poco",Hoja1!D28)),2,ISNUMBER(SEARCH("No me importa",Hoja1!D28)),1)</f>
        <v>4</v>
      </c>
      <c r="F28" s="2">
        <f>+_xlfn.IFS(ISNUMBER(SEARCH("Muy importante",Hoja1!E28)),4,ISNUMBER(SEARCH("Importante",Hoja1!E28)),3,ISNUMBER(SEARCH("Poco",Hoja1!E28)),2,ISNUMBER(SEARCH("No me interesa",Hoja1!E28)),1)</f>
        <v>4</v>
      </c>
      <c r="G28" s="2">
        <f>IF(ISNUMBER(SEARCH("Siempre", Hoja1!F28)), 4,
   IF(ISNUMBER(SEARCH("Algunas veces",Hoja1!F28)), 3,
   IF(ISNUMBER(SEARCH("No suelo considerarlo",Hoja1!F28)), 2,
   IF(ISNUMBER(SEARCH("No me importa", Hoja1!F28)), 1, ""))))</f>
        <v>3</v>
      </c>
      <c r="H28" s="2">
        <v>4</v>
      </c>
      <c r="I28" s="7">
        <f t="shared" si="0"/>
        <v>23</v>
      </c>
    </row>
    <row r="29" spans="2:9" x14ac:dyDescent="0.3">
      <c r="B29" s="2">
        <f>+_xlfn.IFS(Hoja1!A29="Si",3,Hoja1!A29="Tal vez",2,Hoja1!A29="No",1)</f>
        <v>3</v>
      </c>
      <c r="C29" s="2">
        <v>5</v>
      </c>
      <c r="D29" s="2">
        <f>IF(ISNUMBER(SEARCH("Mala", Hoja1!C29)), 1,
   IF(ISNUMBER(SEARCH("Regular", Hoja1!C29)), 2,
   IF(ISNUMBER(SEARCH("Buena", Hoja1!C29)), 3,
   IF(ISNUMBER(SEARCH("Excepcional", Hoja1!C29)), 4, ""))))</f>
        <v>4</v>
      </c>
      <c r="E29" s="2">
        <f>+_xlfn.IFS(ISNUMBER(SEARCH("Muy relevante",Hoja1!D29)),4,ISNUMBER(SEARCH("Relevante",Hoja1!D29)),3,ISNUMBER(SEARCH("Poco",Hoja1!D29)),2,ISNUMBER(SEARCH("No me importa",Hoja1!D29)),1)</f>
        <v>4</v>
      </c>
      <c r="F29" s="2">
        <f>+_xlfn.IFS(ISNUMBER(SEARCH("Muy importante",Hoja1!E29)),4,ISNUMBER(SEARCH("Importante",Hoja1!E29)),3,ISNUMBER(SEARCH("Poco",Hoja1!E29)),2,ISNUMBER(SEARCH("No me interesa",Hoja1!E29)),1)</f>
        <v>4</v>
      </c>
      <c r="G29" s="2">
        <f>IF(ISNUMBER(SEARCH("Siempre", Hoja1!F29)), 4,
   IF(ISNUMBER(SEARCH("Algunas veces",Hoja1!F29)), 3,
   IF(ISNUMBER(SEARCH("No suelo considerarlo",Hoja1!F29)), 2,
   IF(ISNUMBER(SEARCH("No me importa", Hoja1!F29)), 1, ""))))</f>
        <v>4</v>
      </c>
      <c r="H29" s="2">
        <v>5</v>
      </c>
      <c r="I29" s="7">
        <f t="shared" si="0"/>
        <v>29</v>
      </c>
    </row>
    <row r="30" spans="2:9" x14ac:dyDescent="0.3">
      <c r="B30" s="2">
        <f>+_xlfn.IFS(Hoja1!A30="Si",3,Hoja1!A30="Tal vez",2,Hoja1!A30="No",1)</f>
        <v>2</v>
      </c>
      <c r="C30" s="2">
        <v>3</v>
      </c>
      <c r="D30" s="2">
        <f>IF(ISNUMBER(SEARCH("Mala", Hoja1!C30)), 1,
   IF(ISNUMBER(SEARCH("Regular", Hoja1!C30)), 2,
   IF(ISNUMBER(SEARCH("Buena", Hoja1!C30)), 3,
   IF(ISNUMBER(SEARCH("Excepcional", Hoja1!C30)), 4, ""))))</f>
        <v>3</v>
      </c>
      <c r="E30" s="2">
        <f>+_xlfn.IFS(ISNUMBER(SEARCH("Muy relevante",Hoja1!D30)),4,ISNUMBER(SEARCH("Relevante",Hoja1!D30)),3,ISNUMBER(SEARCH("Poco",Hoja1!D30)),2,ISNUMBER(SEARCH("No me importa",Hoja1!D30)),1)</f>
        <v>4</v>
      </c>
      <c r="F30" s="2">
        <f>+_xlfn.IFS(ISNUMBER(SEARCH("Muy importante",Hoja1!E30)),4,ISNUMBER(SEARCH("Importante",Hoja1!E30)),3,ISNUMBER(SEARCH("Poco",Hoja1!E30)),2,ISNUMBER(SEARCH("No me interesa",Hoja1!E30)),1)</f>
        <v>3</v>
      </c>
      <c r="G30" s="2">
        <f>IF(ISNUMBER(SEARCH("Siempre", Hoja1!F30)), 4,
   IF(ISNUMBER(SEARCH("Algunas veces",Hoja1!F30)), 3,
   IF(ISNUMBER(SEARCH("No suelo considerarlo",Hoja1!F30)), 2,
   IF(ISNUMBER(SEARCH("No me importa", Hoja1!F30)), 1, ""))))</f>
        <v>4</v>
      </c>
      <c r="H30" s="2">
        <v>3</v>
      </c>
      <c r="I30" s="7">
        <f t="shared" si="0"/>
        <v>22</v>
      </c>
    </row>
    <row r="31" spans="2:9" x14ac:dyDescent="0.3">
      <c r="B31" s="2">
        <f>+_xlfn.IFS(Hoja1!A31="Si",3,Hoja1!A31="Tal vez",2,Hoja1!A31="No",1)</f>
        <v>3</v>
      </c>
      <c r="C31" s="2">
        <v>5</v>
      </c>
      <c r="D31" s="2">
        <f>IF(ISNUMBER(SEARCH("Mala", Hoja1!C31)), 1,
   IF(ISNUMBER(SEARCH("Regular", Hoja1!C31)), 2,
   IF(ISNUMBER(SEARCH("Buena", Hoja1!C31)), 3,
   IF(ISNUMBER(SEARCH("Excepcional", Hoja1!C31)), 4, ""))))</f>
        <v>3</v>
      </c>
      <c r="E31" s="2">
        <f>+_xlfn.IFS(ISNUMBER(SEARCH("Muy relevante",Hoja1!D31)),4,ISNUMBER(SEARCH("Relevante",Hoja1!D31)),3,ISNUMBER(SEARCH("Poco",Hoja1!D31)),2,ISNUMBER(SEARCH("No me importa",Hoja1!D31)),1)</f>
        <v>2</v>
      </c>
      <c r="F31" s="2">
        <f>+_xlfn.IFS(ISNUMBER(SEARCH("Muy importante",Hoja1!E31)),4,ISNUMBER(SEARCH("Importante",Hoja1!E31)),3,ISNUMBER(SEARCH("Poco",Hoja1!E31)),2,ISNUMBER(SEARCH("No me interesa",Hoja1!E31)),1)</f>
        <v>3</v>
      </c>
      <c r="G31" s="2">
        <f>IF(ISNUMBER(SEARCH("Siempre", Hoja1!F31)), 4,
   IF(ISNUMBER(SEARCH("Algunas veces",Hoja1!F31)), 3,
   IF(ISNUMBER(SEARCH("No suelo considerarlo",Hoja1!F31)), 2,
   IF(ISNUMBER(SEARCH("No me importa", Hoja1!F31)), 1, ""))))</f>
        <v>2</v>
      </c>
      <c r="H31" s="2">
        <v>5</v>
      </c>
      <c r="I31" s="7">
        <f t="shared" si="0"/>
        <v>23</v>
      </c>
    </row>
    <row r="32" spans="2:9" x14ac:dyDescent="0.3">
      <c r="B32" s="2">
        <f>+_xlfn.IFS(Hoja1!A32="Si",3,Hoja1!A32="Tal vez",2,Hoja1!A32="No",1)</f>
        <v>1</v>
      </c>
      <c r="C32" s="2">
        <v>4</v>
      </c>
      <c r="D32" s="2">
        <f>IF(ISNUMBER(SEARCH("Mala", Hoja1!C32)), 1,
   IF(ISNUMBER(SEARCH("Regular", Hoja1!C32)), 2,
   IF(ISNUMBER(SEARCH("Buena", Hoja1!C32)), 3,
   IF(ISNUMBER(SEARCH("Excepcional", Hoja1!C32)), 4, ""))))</f>
        <v>3</v>
      </c>
      <c r="E32" s="2">
        <f>+_xlfn.IFS(ISNUMBER(SEARCH("Muy relevante",Hoja1!D32)),4,ISNUMBER(SEARCH("Relevante",Hoja1!D32)),3,ISNUMBER(SEARCH("Poco",Hoja1!D32)),2,ISNUMBER(SEARCH("No me importa",Hoja1!D32)),1)</f>
        <v>2</v>
      </c>
      <c r="F32" s="2">
        <f>+_xlfn.IFS(ISNUMBER(SEARCH("Muy importante",Hoja1!E32)),4,ISNUMBER(SEARCH("Importante",Hoja1!E32)),3,ISNUMBER(SEARCH("Poco",Hoja1!E32)),2,ISNUMBER(SEARCH("No me interesa",Hoja1!E32)),1)</f>
        <v>1</v>
      </c>
      <c r="G32" s="2" t="str">
        <f>IF(ISNUMBER(SEARCH("Siempre", Hoja1!F32)), 4,
   IF(ISNUMBER(SEARCH("Algunas veces",Hoja1!F32)), 3,
   IF(ISNUMBER(SEARCH("No suelo considerarlo",Hoja1!F32)), 2,
   IF(ISNUMBER(SEARCH("No me importa", Hoja1!F32)), 1, ""))))</f>
        <v/>
      </c>
      <c r="H32" s="2">
        <v>4</v>
      </c>
      <c r="I32" s="7">
        <f t="shared" si="0"/>
        <v>15</v>
      </c>
    </row>
    <row r="33" spans="2:9" x14ac:dyDescent="0.3">
      <c r="B33" s="2">
        <f>+_xlfn.IFS(Hoja1!A33="Si",3,Hoja1!A33="Tal vez",2,Hoja1!A33="No",1)</f>
        <v>3</v>
      </c>
      <c r="C33" s="2">
        <v>5</v>
      </c>
      <c r="D33" s="2">
        <f>IF(ISNUMBER(SEARCH("Mala", Hoja1!C33)), 1,
   IF(ISNUMBER(SEARCH("Regular", Hoja1!C33)), 2,
   IF(ISNUMBER(SEARCH("Buena", Hoja1!C33)), 3,
   IF(ISNUMBER(SEARCH("Excepcional", Hoja1!C33)), 4, ""))))</f>
        <v>4</v>
      </c>
      <c r="E33" s="2">
        <f>+_xlfn.IFS(ISNUMBER(SEARCH("Muy relevante",Hoja1!D33)),4,ISNUMBER(SEARCH("Relevante",Hoja1!D33)),3,ISNUMBER(SEARCH("Poco",Hoja1!D33)),2,ISNUMBER(SEARCH("No me importa",Hoja1!D33)),1)</f>
        <v>1</v>
      </c>
      <c r="F33" s="2">
        <f>+_xlfn.IFS(ISNUMBER(SEARCH("Muy importante",Hoja1!E33)),4,ISNUMBER(SEARCH("Importante",Hoja1!E33)),3,ISNUMBER(SEARCH("Poco",Hoja1!E33)),2,ISNUMBER(SEARCH("No me interesa",Hoja1!E33)),1)</f>
        <v>1</v>
      </c>
      <c r="G33" s="2">
        <f>IF(ISNUMBER(SEARCH("Siempre", Hoja1!F33)), 4,
   IF(ISNUMBER(SEARCH("Algunas veces",Hoja1!F33)), 3,
   IF(ISNUMBER(SEARCH("No suelo considerarlo",Hoja1!F33)), 2,
   IF(ISNUMBER(SEARCH("No me importa", Hoja1!F33)), 1, ""))))</f>
        <v>2</v>
      </c>
      <c r="H33" s="2">
        <v>5</v>
      </c>
      <c r="I33" s="7">
        <f t="shared" si="0"/>
        <v>21</v>
      </c>
    </row>
    <row r="34" spans="2:9" x14ac:dyDescent="0.3">
      <c r="B34" s="2">
        <f>+_xlfn.IFS(Hoja1!A34="Si",3,Hoja1!A34="Tal vez",2,Hoja1!A34="No",1)</f>
        <v>2</v>
      </c>
      <c r="C34" s="2">
        <v>4</v>
      </c>
      <c r="D34" s="2">
        <f>IF(ISNUMBER(SEARCH("Mala", Hoja1!C34)), 1,
   IF(ISNUMBER(SEARCH("Regular", Hoja1!C34)), 2,
   IF(ISNUMBER(SEARCH("Buena", Hoja1!C34)), 3,
   IF(ISNUMBER(SEARCH("Excepcional", Hoja1!C34)), 4, ""))))</f>
        <v>2</v>
      </c>
      <c r="E34" s="2">
        <f>+_xlfn.IFS(ISNUMBER(SEARCH("Muy relevante",Hoja1!D34)),4,ISNUMBER(SEARCH("Relevante",Hoja1!D34)),3,ISNUMBER(SEARCH("Poco",Hoja1!D34)),2,ISNUMBER(SEARCH("No me importa",Hoja1!D34)),1)</f>
        <v>4</v>
      </c>
      <c r="F34" s="2">
        <f>+_xlfn.IFS(ISNUMBER(SEARCH("Muy importante",Hoja1!E34)),4,ISNUMBER(SEARCH("Importante",Hoja1!E34)),3,ISNUMBER(SEARCH("Poco",Hoja1!E34)),2,ISNUMBER(SEARCH("No me interesa",Hoja1!E34)),1)</f>
        <v>4</v>
      </c>
      <c r="G34" s="2">
        <f>IF(ISNUMBER(SEARCH("Siempre", Hoja1!F34)), 4,
   IF(ISNUMBER(SEARCH("Algunas veces",Hoja1!F34)), 3,
   IF(ISNUMBER(SEARCH("No suelo considerarlo",Hoja1!F34)), 2,
   IF(ISNUMBER(SEARCH("No me importa", Hoja1!F34)), 1, ""))))</f>
        <v>4</v>
      </c>
      <c r="H34" s="2">
        <v>4</v>
      </c>
      <c r="I34" s="7">
        <f t="shared" si="0"/>
        <v>24</v>
      </c>
    </row>
    <row r="35" spans="2:9" x14ac:dyDescent="0.3">
      <c r="B35" s="2">
        <f>+_xlfn.IFS(Hoja1!A35="Si",3,Hoja1!A35="Tal vez",2,Hoja1!A35="No",1)</f>
        <v>1</v>
      </c>
      <c r="C35" s="2">
        <v>2</v>
      </c>
      <c r="D35" s="2">
        <f>IF(ISNUMBER(SEARCH("Mala", Hoja1!C35)), 1,
   IF(ISNUMBER(SEARCH("Regular", Hoja1!C35)), 2,
   IF(ISNUMBER(SEARCH("Buena", Hoja1!C35)), 3,
   IF(ISNUMBER(SEARCH("Excepcional", Hoja1!C35)), 4, ""))))</f>
        <v>3</v>
      </c>
      <c r="E35" s="2">
        <f>+_xlfn.IFS(ISNUMBER(SEARCH("Muy relevante",Hoja1!D35)),4,ISNUMBER(SEARCH("Relevante",Hoja1!D35)),3,ISNUMBER(SEARCH("Poco",Hoja1!D35)),2,ISNUMBER(SEARCH("No me importa",Hoja1!D35)),1)</f>
        <v>4</v>
      </c>
      <c r="F35" s="2">
        <f>+_xlfn.IFS(ISNUMBER(SEARCH("Muy importante",Hoja1!E35)),4,ISNUMBER(SEARCH("Importante",Hoja1!E35)),3,ISNUMBER(SEARCH("Poco",Hoja1!E35)),2,ISNUMBER(SEARCH("No me interesa",Hoja1!E35)),1)</f>
        <v>3</v>
      </c>
      <c r="G35" s="2">
        <f>IF(ISNUMBER(SEARCH("Siempre", Hoja1!F35)), 4,
   IF(ISNUMBER(SEARCH("Algunas veces",Hoja1!F35)), 3,
   IF(ISNUMBER(SEARCH("No suelo considerarlo",Hoja1!F35)), 2,
   IF(ISNUMBER(SEARCH("No me importa", Hoja1!F35)), 1, ""))))</f>
        <v>2</v>
      </c>
      <c r="H35" s="2">
        <v>2</v>
      </c>
      <c r="I35" s="7">
        <f t="shared" si="0"/>
        <v>17</v>
      </c>
    </row>
    <row r="36" spans="2:9" x14ac:dyDescent="0.3">
      <c r="B36" s="2">
        <f>+_xlfn.IFS(Hoja1!A36="Si",3,Hoja1!A36="Tal vez",2,Hoja1!A36="No",1)</f>
        <v>1</v>
      </c>
      <c r="C36" s="2">
        <v>4</v>
      </c>
      <c r="D36" s="2">
        <f>IF(ISNUMBER(SEARCH("Mala", Hoja1!C36)), 1,
   IF(ISNUMBER(SEARCH("Regular", Hoja1!C36)), 2,
   IF(ISNUMBER(SEARCH("Buena", Hoja1!C36)), 3,
   IF(ISNUMBER(SEARCH("Excepcional", Hoja1!C36)), 4, ""))))</f>
        <v>3</v>
      </c>
      <c r="E36" s="2">
        <f>+_xlfn.IFS(ISNUMBER(SEARCH("Muy relevante",Hoja1!D36)),4,ISNUMBER(SEARCH("Relevante",Hoja1!D36)),3,ISNUMBER(SEARCH("Poco",Hoja1!D36)),2,ISNUMBER(SEARCH("No me importa",Hoja1!D36)),1)</f>
        <v>4</v>
      </c>
      <c r="F36" s="2">
        <f>+_xlfn.IFS(ISNUMBER(SEARCH("Muy importante",Hoja1!E36)),4,ISNUMBER(SEARCH("Importante",Hoja1!E36)),3,ISNUMBER(SEARCH("Poco",Hoja1!E36)),2,ISNUMBER(SEARCH("No me interesa",Hoja1!E36)),1)</f>
        <v>3</v>
      </c>
      <c r="G36" s="2">
        <f>IF(ISNUMBER(SEARCH("Siempre", Hoja1!F36)), 4,
   IF(ISNUMBER(SEARCH("Algunas veces",Hoja1!F36)), 3,
   IF(ISNUMBER(SEARCH("No suelo considerarlo",Hoja1!F36)), 2,
   IF(ISNUMBER(SEARCH("No me importa", Hoja1!F36)), 1, ""))))</f>
        <v>3</v>
      </c>
      <c r="H36" s="2">
        <v>4</v>
      </c>
      <c r="I36" s="7">
        <f t="shared" si="0"/>
        <v>22</v>
      </c>
    </row>
    <row r="37" spans="2:9" x14ac:dyDescent="0.3">
      <c r="B37" s="2">
        <f>+_xlfn.IFS(Hoja1!A37="Si",3,Hoja1!A37="Tal vez",2,Hoja1!A37="No",1)</f>
        <v>3</v>
      </c>
      <c r="C37" s="2">
        <v>5</v>
      </c>
      <c r="D37" s="2">
        <f>IF(ISNUMBER(SEARCH("Mala", Hoja1!C37)), 1,
   IF(ISNUMBER(SEARCH("Regular", Hoja1!C37)), 2,
   IF(ISNUMBER(SEARCH("Buena", Hoja1!C37)), 3,
   IF(ISNUMBER(SEARCH("Excepcional", Hoja1!C37)), 4, ""))))</f>
        <v>3</v>
      </c>
      <c r="E37" s="2">
        <f>+_xlfn.IFS(ISNUMBER(SEARCH("Muy relevante",Hoja1!D37)),4,ISNUMBER(SEARCH("Relevante",Hoja1!D37)),3,ISNUMBER(SEARCH("Poco",Hoja1!D37)),2,ISNUMBER(SEARCH("No me importa",Hoja1!D37)),1)</f>
        <v>2</v>
      </c>
      <c r="F37" s="2">
        <f>+_xlfn.IFS(ISNUMBER(SEARCH("Muy importante",Hoja1!E37)),4,ISNUMBER(SEARCH("Importante",Hoja1!E37)),3,ISNUMBER(SEARCH("Poco",Hoja1!E37)),2,ISNUMBER(SEARCH("No me interesa",Hoja1!E37)),1)</f>
        <v>3</v>
      </c>
      <c r="G37" s="2">
        <f>IF(ISNUMBER(SEARCH("Siempre", Hoja1!F37)), 4,
   IF(ISNUMBER(SEARCH("Algunas veces",Hoja1!F37)), 3,
   IF(ISNUMBER(SEARCH("No suelo considerarlo",Hoja1!F37)), 2,
   IF(ISNUMBER(SEARCH("No me importa", Hoja1!F37)), 1, ""))))</f>
        <v>2</v>
      </c>
      <c r="H37" s="2">
        <v>5</v>
      </c>
      <c r="I37" s="7">
        <f t="shared" si="0"/>
        <v>23</v>
      </c>
    </row>
    <row r="38" spans="2:9" x14ac:dyDescent="0.3">
      <c r="B38" s="2">
        <f>+_xlfn.IFS(Hoja1!A38="Si",3,Hoja1!A38="Tal vez",2,Hoja1!A38="No",1)</f>
        <v>2</v>
      </c>
      <c r="C38" s="2">
        <v>3</v>
      </c>
      <c r="D38" s="2">
        <f>IF(ISNUMBER(SEARCH("Mala", Hoja1!C38)), 1,
   IF(ISNUMBER(SEARCH("Regular", Hoja1!C38)), 2,
   IF(ISNUMBER(SEARCH("Buena", Hoja1!C38)), 3,
   IF(ISNUMBER(SEARCH("Excepcional", Hoja1!C38)), 4, ""))))</f>
        <v>2</v>
      </c>
      <c r="E38" s="2">
        <f>+_xlfn.IFS(ISNUMBER(SEARCH("Muy relevante",Hoja1!D38)),4,ISNUMBER(SEARCH("Relevante",Hoja1!D38)),3,ISNUMBER(SEARCH("Poco",Hoja1!D38)),2,ISNUMBER(SEARCH("No me importa",Hoja1!D38)),1)</f>
        <v>3</v>
      </c>
      <c r="F38" s="2">
        <f>+_xlfn.IFS(ISNUMBER(SEARCH("Muy importante",Hoja1!E38)),4,ISNUMBER(SEARCH("Importante",Hoja1!E38)),3,ISNUMBER(SEARCH("Poco",Hoja1!E38)),2,ISNUMBER(SEARCH("No me interesa",Hoja1!E38)),1)</f>
        <v>2</v>
      </c>
      <c r="G38" s="2">
        <f>IF(ISNUMBER(SEARCH("Siempre", Hoja1!F38)), 4,
   IF(ISNUMBER(SEARCH("Algunas veces",Hoja1!F38)), 3,
   IF(ISNUMBER(SEARCH("No suelo considerarlo",Hoja1!F38)), 2,
   IF(ISNUMBER(SEARCH("No me importa", Hoja1!F38)), 1, ""))))</f>
        <v>3</v>
      </c>
      <c r="H38" s="2">
        <v>3</v>
      </c>
      <c r="I38" s="7">
        <f t="shared" si="0"/>
        <v>18</v>
      </c>
    </row>
    <row r="39" spans="2:9" x14ac:dyDescent="0.3">
      <c r="B39" s="2">
        <f>+_xlfn.IFS(Hoja1!A39="Si",3,Hoja1!A39="Tal vez",2,Hoja1!A39="No",1)</f>
        <v>3</v>
      </c>
      <c r="C39" s="2">
        <v>5</v>
      </c>
      <c r="D39" s="2">
        <f>IF(ISNUMBER(SEARCH("Mala", Hoja1!C39)), 1,
   IF(ISNUMBER(SEARCH("Regular", Hoja1!C39)), 2,
   IF(ISNUMBER(SEARCH("Buena", Hoja1!C39)), 3,
   IF(ISNUMBER(SEARCH("Excepcional", Hoja1!C39)), 4, ""))))</f>
        <v>2</v>
      </c>
      <c r="E39" s="2">
        <f>+_xlfn.IFS(ISNUMBER(SEARCH("Muy relevante",Hoja1!D39)),4,ISNUMBER(SEARCH("Relevante",Hoja1!D39)),3,ISNUMBER(SEARCH("Poco",Hoja1!D39)),2,ISNUMBER(SEARCH("No me importa",Hoja1!D39)),1)</f>
        <v>3</v>
      </c>
      <c r="F39" s="2">
        <f>+_xlfn.IFS(ISNUMBER(SEARCH("Muy importante",Hoja1!E39)),4,ISNUMBER(SEARCH("Importante",Hoja1!E39)),3,ISNUMBER(SEARCH("Poco",Hoja1!E39)),2,ISNUMBER(SEARCH("No me interesa",Hoja1!E39)),1)</f>
        <v>3</v>
      </c>
      <c r="G39" s="2">
        <f>IF(ISNUMBER(SEARCH("Siempre", Hoja1!F39)), 4,
   IF(ISNUMBER(SEARCH("Algunas veces",Hoja1!F39)), 3,
   IF(ISNUMBER(SEARCH("No suelo considerarlo",Hoja1!F39)), 2,
   IF(ISNUMBER(SEARCH("No me importa", Hoja1!F39)), 1, ""))))</f>
        <v>2</v>
      </c>
      <c r="H39" s="2">
        <v>5</v>
      </c>
      <c r="I39" s="7">
        <f t="shared" si="0"/>
        <v>23</v>
      </c>
    </row>
    <row r="40" spans="2:9" x14ac:dyDescent="0.3">
      <c r="B40" s="2">
        <f>+_xlfn.IFS(Hoja1!A40="Si",3,Hoja1!A40="Tal vez",2,Hoja1!A40="No",1)</f>
        <v>2</v>
      </c>
      <c r="C40" s="2">
        <v>3</v>
      </c>
      <c r="D40" s="2">
        <f>IF(ISNUMBER(SEARCH("Mala", Hoja1!C40)), 1,
   IF(ISNUMBER(SEARCH("Regular", Hoja1!C40)), 2,
   IF(ISNUMBER(SEARCH("Buena", Hoja1!C40)), 3,
   IF(ISNUMBER(SEARCH("Excepcional", Hoja1!C40)), 4, ""))))</f>
        <v>2</v>
      </c>
      <c r="E40" s="2">
        <f>+_xlfn.IFS(ISNUMBER(SEARCH("Muy relevante",Hoja1!D40)),4,ISNUMBER(SEARCH("Relevante",Hoja1!D40)),3,ISNUMBER(SEARCH("Poco",Hoja1!D40)),2,ISNUMBER(SEARCH("No me importa",Hoja1!D40)),1)</f>
        <v>2</v>
      </c>
      <c r="F40" s="2">
        <f>+_xlfn.IFS(ISNUMBER(SEARCH("Muy importante",Hoja1!E40)),4,ISNUMBER(SEARCH("Importante",Hoja1!E40)),3,ISNUMBER(SEARCH("Poco",Hoja1!E40)),2,ISNUMBER(SEARCH("No me interesa",Hoja1!E40)),1)</f>
        <v>3</v>
      </c>
      <c r="G40" s="2">
        <f>IF(ISNUMBER(SEARCH("Siempre", Hoja1!F40)), 4,
   IF(ISNUMBER(SEARCH("Algunas veces",Hoja1!F40)), 3,
   IF(ISNUMBER(SEARCH("No suelo considerarlo",Hoja1!F40)), 2,
   IF(ISNUMBER(SEARCH("No me importa", Hoja1!F40)), 1, ""))))</f>
        <v>4</v>
      </c>
      <c r="H40" s="2">
        <v>3</v>
      </c>
      <c r="I40" s="7">
        <f t="shared" si="0"/>
        <v>19</v>
      </c>
    </row>
    <row r="41" spans="2:9" x14ac:dyDescent="0.3">
      <c r="B41" s="2">
        <f>+_xlfn.IFS(Hoja1!A41="Si",3,Hoja1!A41="Tal vez",2,Hoja1!A41="No",1)</f>
        <v>3</v>
      </c>
      <c r="C41" s="2">
        <v>5</v>
      </c>
      <c r="D41" s="2">
        <f>IF(ISNUMBER(SEARCH("Mala", Hoja1!C41)), 1,
   IF(ISNUMBER(SEARCH("Regular", Hoja1!C41)), 2,
   IF(ISNUMBER(SEARCH("Buena", Hoja1!C41)), 3,
   IF(ISNUMBER(SEARCH("Excepcional", Hoja1!C41)), 4, ""))))</f>
        <v>4</v>
      </c>
      <c r="E41" s="2">
        <f>+_xlfn.IFS(ISNUMBER(SEARCH("Muy relevante",Hoja1!D41)),4,ISNUMBER(SEARCH("Relevante",Hoja1!D41)),3,ISNUMBER(SEARCH("Poco",Hoja1!D41)),2,ISNUMBER(SEARCH("No me importa",Hoja1!D41)),1)</f>
        <v>4</v>
      </c>
      <c r="F41" s="2">
        <f>+_xlfn.IFS(ISNUMBER(SEARCH("Muy importante",Hoja1!E41)),4,ISNUMBER(SEARCH("Importante",Hoja1!E41)),3,ISNUMBER(SEARCH("Poco",Hoja1!E41)),2,ISNUMBER(SEARCH("No me interesa",Hoja1!E41)),1)</f>
        <v>4</v>
      </c>
      <c r="G41" s="2">
        <f>IF(ISNUMBER(SEARCH("Siempre", Hoja1!F41)), 4,
   IF(ISNUMBER(SEARCH("Algunas veces",Hoja1!F41)), 3,
   IF(ISNUMBER(SEARCH("No suelo considerarlo",Hoja1!F41)), 2,
   IF(ISNUMBER(SEARCH("No me importa", Hoja1!F41)), 1, ""))))</f>
        <v>4</v>
      </c>
      <c r="H41" s="2">
        <v>5</v>
      </c>
      <c r="I41" s="7">
        <f t="shared" si="0"/>
        <v>29</v>
      </c>
    </row>
    <row r="42" spans="2:9" x14ac:dyDescent="0.3">
      <c r="B42" s="2">
        <f>+_xlfn.IFS(Hoja1!A42="Si",3,Hoja1!A42="Tal vez",2,Hoja1!A42="No",1)</f>
        <v>3</v>
      </c>
      <c r="C42" s="2">
        <v>4</v>
      </c>
      <c r="D42" s="2">
        <f>IF(ISNUMBER(SEARCH("Mala", Hoja1!C42)), 1,
   IF(ISNUMBER(SEARCH("Regular", Hoja1!C42)), 2,
   IF(ISNUMBER(SEARCH("Buena", Hoja1!C42)), 3,
   IF(ISNUMBER(SEARCH("Excepcional", Hoja1!C42)), 4, ""))))</f>
        <v>2</v>
      </c>
      <c r="E42" s="2">
        <f>+_xlfn.IFS(ISNUMBER(SEARCH("Muy relevante",Hoja1!D42)),4,ISNUMBER(SEARCH("Relevante",Hoja1!D42)),3,ISNUMBER(SEARCH("Poco",Hoja1!D42)),2,ISNUMBER(SEARCH("No me importa",Hoja1!D42)),1)</f>
        <v>3</v>
      </c>
      <c r="F42" s="2">
        <f>+_xlfn.IFS(ISNUMBER(SEARCH("Muy importante",Hoja1!E42)),4,ISNUMBER(SEARCH("Importante",Hoja1!E42)),3,ISNUMBER(SEARCH("Poco",Hoja1!E42)),2,ISNUMBER(SEARCH("No me interesa",Hoja1!E42)),1)</f>
        <v>4</v>
      </c>
      <c r="G42" s="2">
        <f>IF(ISNUMBER(SEARCH("Siempre", Hoja1!F42)), 4,
   IF(ISNUMBER(SEARCH("Algunas veces",Hoja1!F42)), 3,
   IF(ISNUMBER(SEARCH("No suelo considerarlo",Hoja1!F42)), 2,
   IF(ISNUMBER(SEARCH("No me importa", Hoja1!F42)), 1, ""))))</f>
        <v>4</v>
      </c>
      <c r="H42" s="2">
        <v>4</v>
      </c>
      <c r="I42" s="7">
        <f t="shared" si="0"/>
        <v>24</v>
      </c>
    </row>
    <row r="43" spans="2:9" x14ac:dyDescent="0.3">
      <c r="B43" s="2">
        <f>+_xlfn.IFS(Hoja1!A43="Si",3,Hoja1!A43="Tal vez",2,Hoja1!A43="No",1)</f>
        <v>3</v>
      </c>
      <c r="C43" s="2">
        <v>4</v>
      </c>
      <c r="D43" s="2">
        <f>IF(ISNUMBER(SEARCH("Mala", Hoja1!C43)), 1,
   IF(ISNUMBER(SEARCH("Regular", Hoja1!C43)), 2,
   IF(ISNUMBER(SEARCH("Buena", Hoja1!C43)), 3,
   IF(ISNUMBER(SEARCH("Excepcional", Hoja1!C43)), 4, ""))))</f>
        <v>3</v>
      </c>
      <c r="E43" s="2">
        <f>+_xlfn.IFS(ISNUMBER(SEARCH("Muy relevante",Hoja1!D43)),4,ISNUMBER(SEARCH("Relevante",Hoja1!D43)),3,ISNUMBER(SEARCH("Poco",Hoja1!D43)),2,ISNUMBER(SEARCH("No me importa",Hoja1!D43)),1)</f>
        <v>4</v>
      </c>
      <c r="F43" s="2">
        <f>+_xlfn.IFS(ISNUMBER(SEARCH("Muy importante",Hoja1!E43)),4,ISNUMBER(SEARCH("Importante",Hoja1!E43)),3,ISNUMBER(SEARCH("Poco",Hoja1!E43)),2,ISNUMBER(SEARCH("No me interesa",Hoja1!E43)),1)</f>
        <v>4</v>
      </c>
      <c r="G43" s="2">
        <f>IF(ISNUMBER(SEARCH("Siempre", Hoja1!F43)), 4,
   IF(ISNUMBER(SEARCH("Algunas veces",Hoja1!F43)), 3,
   IF(ISNUMBER(SEARCH("No suelo considerarlo",Hoja1!F43)), 2,
   IF(ISNUMBER(SEARCH("No me importa", Hoja1!F43)), 1, ""))))</f>
        <v>3</v>
      </c>
      <c r="H43" s="2">
        <v>4</v>
      </c>
      <c r="I43" s="7">
        <f t="shared" si="0"/>
        <v>25</v>
      </c>
    </row>
    <row r="44" spans="2:9" x14ac:dyDescent="0.3">
      <c r="B44" s="2">
        <f>+_xlfn.IFS(Hoja1!A44="Si",3,Hoja1!A44="Tal vez",2,Hoja1!A44="No",1)</f>
        <v>3</v>
      </c>
      <c r="C44" s="2">
        <v>5</v>
      </c>
      <c r="D44" s="2">
        <f>IF(ISNUMBER(SEARCH("Mala", Hoja1!C44)), 1,
   IF(ISNUMBER(SEARCH("Regular", Hoja1!C44)), 2,
   IF(ISNUMBER(SEARCH("Buena", Hoja1!C44)), 3,
   IF(ISNUMBER(SEARCH("Excepcional", Hoja1!C44)), 4, ""))))</f>
        <v>3</v>
      </c>
      <c r="E44" s="2">
        <f>+_xlfn.IFS(ISNUMBER(SEARCH("Muy relevante",Hoja1!D44)),4,ISNUMBER(SEARCH("Relevante",Hoja1!D44)),3,ISNUMBER(SEARCH("Poco",Hoja1!D44)),2,ISNUMBER(SEARCH("No me importa",Hoja1!D44)),1)</f>
        <v>4</v>
      </c>
      <c r="F44" s="2">
        <f>+_xlfn.IFS(ISNUMBER(SEARCH("Muy importante",Hoja1!E44)),4,ISNUMBER(SEARCH("Importante",Hoja1!E44)),3,ISNUMBER(SEARCH("Poco",Hoja1!E44)),2,ISNUMBER(SEARCH("No me interesa",Hoja1!E44)),1)</f>
        <v>4</v>
      </c>
      <c r="G44" s="2">
        <f>IF(ISNUMBER(SEARCH("Siempre", Hoja1!F44)), 4,
   IF(ISNUMBER(SEARCH("Algunas veces",Hoja1!F44)), 3,
   IF(ISNUMBER(SEARCH("No suelo considerarlo",Hoja1!F44)), 2,
   IF(ISNUMBER(SEARCH("No me importa", Hoja1!F44)), 1, ""))))</f>
        <v>4</v>
      </c>
      <c r="H44" s="2">
        <v>5</v>
      </c>
      <c r="I44" s="7">
        <f t="shared" si="0"/>
        <v>28</v>
      </c>
    </row>
    <row r="45" spans="2:9" x14ac:dyDescent="0.3">
      <c r="B45" s="2">
        <f>+_xlfn.IFS(Hoja1!A45="Si",3,Hoja1!A45="Tal vez",2,Hoja1!A45="No",1)</f>
        <v>1</v>
      </c>
      <c r="C45" s="2">
        <v>1</v>
      </c>
      <c r="D45" s="2">
        <f>IF(ISNUMBER(SEARCH("Mala", Hoja1!C45)), 1,
   IF(ISNUMBER(SEARCH("Regular", Hoja1!C45)), 2,
   IF(ISNUMBER(SEARCH("Buena", Hoja1!C45)), 3,
   IF(ISNUMBER(SEARCH("Excepcional", Hoja1!C45)), 4, ""))))</f>
        <v>4</v>
      </c>
      <c r="E45" s="2">
        <f>+_xlfn.IFS(ISNUMBER(SEARCH("Muy relevante",Hoja1!D45)),4,ISNUMBER(SEARCH("Relevante",Hoja1!D45)),3,ISNUMBER(SEARCH("Poco",Hoja1!D45)),2,ISNUMBER(SEARCH("No me importa",Hoja1!D45)),1)</f>
        <v>4</v>
      </c>
      <c r="F45" s="2">
        <f>+_xlfn.IFS(ISNUMBER(SEARCH("Muy importante",Hoja1!E45)),4,ISNUMBER(SEARCH("Importante",Hoja1!E45)),3,ISNUMBER(SEARCH("Poco",Hoja1!E45)),2,ISNUMBER(SEARCH("No me interesa",Hoja1!E45)),1)</f>
        <v>4</v>
      </c>
      <c r="G45" s="2">
        <f>IF(ISNUMBER(SEARCH("Siempre", Hoja1!F45)), 4,
   IF(ISNUMBER(SEARCH("Algunas veces",Hoja1!F45)), 3,
   IF(ISNUMBER(SEARCH("No suelo considerarlo",Hoja1!F45)), 2,
   IF(ISNUMBER(SEARCH("No me importa", Hoja1!F45)), 1, ""))))</f>
        <v>4</v>
      </c>
      <c r="H45" s="2">
        <v>1</v>
      </c>
      <c r="I45" s="7">
        <f t="shared" si="0"/>
        <v>19</v>
      </c>
    </row>
    <row r="46" spans="2:9" x14ac:dyDescent="0.3">
      <c r="B46" s="2">
        <f>+_xlfn.IFS(Hoja1!A46="Si",3,Hoja1!A46="Tal vez",2,Hoja1!A46="No",1)</f>
        <v>1</v>
      </c>
      <c r="C46" s="2">
        <v>4</v>
      </c>
      <c r="D46" s="2">
        <f>IF(ISNUMBER(SEARCH("Mala", Hoja1!C46)), 1,
   IF(ISNUMBER(SEARCH("Regular", Hoja1!C46)), 2,
   IF(ISNUMBER(SEARCH("Buena", Hoja1!C46)), 3,
   IF(ISNUMBER(SEARCH("Excepcional", Hoja1!C46)), 4, ""))))</f>
        <v>4</v>
      </c>
      <c r="E46" s="2">
        <f>+_xlfn.IFS(ISNUMBER(SEARCH("Muy relevante",Hoja1!D46)),4,ISNUMBER(SEARCH("Relevante",Hoja1!D46)),3,ISNUMBER(SEARCH("Poco",Hoja1!D46)),2,ISNUMBER(SEARCH("No me importa",Hoja1!D46)),1)</f>
        <v>4</v>
      </c>
      <c r="F46" s="2">
        <f>+_xlfn.IFS(ISNUMBER(SEARCH("Muy importante",Hoja1!E46)),4,ISNUMBER(SEARCH("Importante",Hoja1!E46)),3,ISNUMBER(SEARCH("Poco",Hoja1!E46)),2,ISNUMBER(SEARCH("No me interesa",Hoja1!E46)),1)</f>
        <v>4</v>
      </c>
      <c r="G46" s="2">
        <f>IF(ISNUMBER(SEARCH("Siempre", Hoja1!F46)), 4,
   IF(ISNUMBER(SEARCH("Algunas veces",Hoja1!F46)), 3,
   IF(ISNUMBER(SEARCH("No suelo considerarlo",Hoja1!F46)), 2,
   IF(ISNUMBER(SEARCH("No me importa", Hoja1!F46)), 1, ""))))</f>
        <v>4</v>
      </c>
      <c r="H46" s="2">
        <v>4</v>
      </c>
      <c r="I46" s="7">
        <f t="shared" si="0"/>
        <v>25</v>
      </c>
    </row>
    <row r="47" spans="2:9" x14ac:dyDescent="0.3">
      <c r="B47" s="2">
        <f>+_xlfn.IFS(Hoja1!A47="Si",3,Hoja1!A47="Tal vez",2,Hoja1!A47="No",1)</f>
        <v>3</v>
      </c>
      <c r="C47" s="2">
        <v>3</v>
      </c>
      <c r="D47" s="2">
        <f>IF(ISNUMBER(SEARCH("Mala", Hoja1!C47)), 1,
   IF(ISNUMBER(SEARCH("Regular", Hoja1!C47)), 2,
   IF(ISNUMBER(SEARCH("Buena", Hoja1!C47)), 3,
   IF(ISNUMBER(SEARCH("Excepcional", Hoja1!C47)), 4, ""))))</f>
        <v>3</v>
      </c>
      <c r="E47" s="2">
        <f>+_xlfn.IFS(ISNUMBER(SEARCH("Muy relevante",Hoja1!D47)),4,ISNUMBER(SEARCH("Relevante",Hoja1!D47)),3,ISNUMBER(SEARCH("Poco",Hoja1!D47)),2,ISNUMBER(SEARCH("No me importa",Hoja1!D47)),1)</f>
        <v>3</v>
      </c>
      <c r="F47" s="2">
        <f>+_xlfn.IFS(ISNUMBER(SEARCH("Muy importante",Hoja1!E47)),4,ISNUMBER(SEARCH("Importante",Hoja1!E47)),3,ISNUMBER(SEARCH("Poco",Hoja1!E47)),2,ISNUMBER(SEARCH("No me interesa",Hoja1!E47)),1)</f>
        <v>4</v>
      </c>
      <c r="G47" s="2">
        <f>IF(ISNUMBER(SEARCH("Siempre", Hoja1!F47)), 4,
   IF(ISNUMBER(SEARCH("Algunas veces",Hoja1!F47)), 3,
   IF(ISNUMBER(SEARCH("No suelo considerarlo",Hoja1!F47)), 2,
   IF(ISNUMBER(SEARCH("No me importa", Hoja1!F47)), 1, ""))))</f>
        <v>3</v>
      </c>
      <c r="H47" s="2">
        <v>3</v>
      </c>
      <c r="I47" s="7">
        <f t="shared" si="0"/>
        <v>22</v>
      </c>
    </row>
    <row r="48" spans="2:9" x14ac:dyDescent="0.3">
      <c r="B48" s="2">
        <f>+_xlfn.IFS(Hoja1!A48="Si",3,Hoja1!A48="Tal vez",2,Hoja1!A48="No",1)</f>
        <v>3</v>
      </c>
      <c r="C48" s="2">
        <v>4</v>
      </c>
      <c r="D48" s="2">
        <f>IF(ISNUMBER(SEARCH("Mala", Hoja1!C48)), 1,
   IF(ISNUMBER(SEARCH("Regular", Hoja1!C48)), 2,
   IF(ISNUMBER(SEARCH("Buena", Hoja1!C48)), 3,
   IF(ISNUMBER(SEARCH("Excepcional", Hoja1!C48)), 4, ""))))</f>
        <v>4</v>
      </c>
      <c r="E48" s="2">
        <f>+_xlfn.IFS(ISNUMBER(SEARCH("Muy relevante",Hoja1!D48)),4,ISNUMBER(SEARCH("Relevante",Hoja1!D48)),3,ISNUMBER(SEARCH("Poco",Hoja1!D48)),2,ISNUMBER(SEARCH("No me importa",Hoja1!D48)),1)</f>
        <v>4</v>
      </c>
      <c r="F48" s="2">
        <f>+_xlfn.IFS(ISNUMBER(SEARCH("Muy importante",Hoja1!E48)),4,ISNUMBER(SEARCH("Importante",Hoja1!E48)),3,ISNUMBER(SEARCH("Poco",Hoja1!E48)),2,ISNUMBER(SEARCH("No me interesa",Hoja1!E48)),1)</f>
        <v>4</v>
      </c>
      <c r="G48" s="2">
        <f>IF(ISNUMBER(SEARCH("Siempre", Hoja1!F48)), 4,
   IF(ISNUMBER(SEARCH("Algunas veces",Hoja1!F48)), 3,
   IF(ISNUMBER(SEARCH("No suelo considerarlo",Hoja1!F48)), 2,
   IF(ISNUMBER(SEARCH("No me importa", Hoja1!F48)), 1, ""))))</f>
        <v>3</v>
      </c>
      <c r="H48" s="2">
        <v>4</v>
      </c>
      <c r="I48" s="7">
        <f t="shared" si="0"/>
        <v>26</v>
      </c>
    </row>
    <row r="49" spans="2:9" x14ac:dyDescent="0.3">
      <c r="B49" s="2">
        <f>+_xlfn.IFS(Hoja1!A49="Si",3,Hoja1!A49="Tal vez",2,Hoja1!A49="No",1)</f>
        <v>3</v>
      </c>
      <c r="C49" s="2">
        <v>4</v>
      </c>
      <c r="D49" s="2">
        <f>IF(ISNUMBER(SEARCH("Mala", Hoja1!C49)), 1,
   IF(ISNUMBER(SEARCH("Regular", Hoja1!C49)), 2,
   IF(ISNUMBER(SEARCH("Buena", Hoja1!C49)), 3,
   IF(ISNUMBER(SEARCH("Excepcional", Hoja1!C49)), 4, ""))))</f>
        <v>3</v>
      </c>
      <c r="E49" s="2">
        <f>+_xlfn.IFS(ISNUMBER(SEARCH("Muy relevante",Hoja1!D49)),4,ISNUMBER(SEARCH("Relevante",Hoja1!D49)),3,ISNUMBER(SEARCH("Poco",Hoja1!D49)),2,ISNUMBER(SEARCH("No me importa",Hoja1!D49)),1)</f>
        <v>4</v>
      </c>
      <c r="F49" s="2">
        <f>+_xlfn.IFS(ISNUMBER(SEARCH("Muy importante",Hoja1!E49)),4,ISNUMBER(SEARCH("Importante",Hoja1!E49)),3,ISNUMBER(SEARCH("Poco",Hoja1!E49)),2,ISNUMBER(SEARCH("No me interesa",Hoja1!E49)),1)</f>
        <v>4</v>
      </c>
      <c r="G49" s="2">
        <f>IF(ISNUMBER(SEARCH("Siempre", Hoja1!F49)), 4,
   IF(ISNUMBER(SEARCH("Algunas veces",Hoja1!F49)), 3,
   IF(ISNUMBER(SEARCH("No suelo considerarlo",Hoja1!F49)), 2,
   IF(ISNUMBER(SEARCH("No me importa", Hoja1!F49)), 1, ""))))</f>
        <v>3</v>
      </c>
      <c r="H49" s="2">
        <v>4</v>
      </c>
      <c r="I49" s="7">
        <f t="shared" si="0"/>
        <v>25</v>
      </c>
    </row>
    <row r="50" spans="2:9" x14ac:dyDescent="0.3">
      <c r="B50" s="2">
        <f>+_xlfn.IFS(Hoja1!A50="Si",3,Hoja1!A50="Tal vez",2,Hoja1!A50="No",1)</f>
        <v>3</v>
      </c>
      <c r="C50" s="2">
        <v>3</v>
      </c>
      <c r="D50" s="2">
        <f>IF(ISNUMBER(SEARCH("Mala", Hoja1!C50)), 1,
   IF(ISNUMBER(SEARCH("Regular", Hoja1!C50)), 2,
   IF(ISNUMBER(SEARCH("Buena", Hoja1!C50)), 3,
   IF(ISNUMBER(SEARCH("Excepcional", Hoja1!C50)), 4, ""))))</f>
        <v>3</v>
      </c>
      <c r="E50" s="2">
        <f>+_xlfn.IFS(ISNUMBER(SEARCH("Muy relevante",Hoja1!D50)),4,ISNUMBER(SEARCH("Relevante",Hoja1!D50)),3,ISNUMBER(SEARCH("Poco",Hoja1!D50)),2,ISNUMBER(SEARCH("No me importa",Hoja1!D50)),1)</f>
        <v>4</v>
      </c>
      <c r="F50" s="2">
        <f>+_xlfn.IFS(ISNUMBER(SEARCH("Muy importante",Hoja1!E50)),4,ISNUMBER(SEARCH("Importante",Hoja1!E50)),3,ISNUMBER(SEARCH("Poco",Hoja1!E50)),2,ISNUMBER(SEARCH("No me interesa",Hoja1!E50)),1)</f>
        <v>3</v>
      </c>
      <c r="G50" s="2">
        <f>IF(ISNUMBER(SEARCH("Siempre", Hoja1!F50)), 4,
   IF(ISNUMBER(SEARCH("Algunas veces",Hoja1!F50)), 3,
   IF(ISNUMBER(SEARCH("No suelo considerarlo",Hoja1!F50)), 2,
   IF(ISNUMBER(SEARCH("No me importa", Hoja1!F50)), 1, ""))))</f>
        <v>4</v>
      </c>
      <c r="H50" s="2">
        <v>3</v>
      </c>
      <c r="I50" s="7">
        <f t="shared" si="0"/>
        <v>23</v>
      </c>
    </row>
    <row r="51" spans="2:9" x14ac:dyDescent="0.3">
      <c r="B51" s="2">
        <f>+_xlfn.IFS(Hoja1!A51="Si",3,Hoja1!A51="Tal vez",2,Hoja1!A51="No",1)</f>
        <v>3</v>
      </c>
      <c r="C51" s="2">
        <v>4</v>
      </c>
      <c r="D51" s="2">
        <f>IF(ISNUMBER(SEARCH("Mala", Hoja1!C51)), 1,
   IF(ISNUMBER(SEARCH("Regular", Hoja1!C51)), 2,
   IF(ISNUMBER(SEARCH("Buena", Hoja1!C51)), 3,
   IF(ISNUMBER(SEARCH("Excepcional", Hoja1!C51)), 4, ""))))</f>
        <v>4</v>
      </c>
      <c r="E51" s="2">
        <f>+_xlfn.IFS(ISNUMBER(SEARCH("Muy relevante",Hoja1!D51)),4,ISNUMBER(SEARCH("Relevante",Hoja1!D51)),3,ISNUMBER(SEARCH("Poco",Hoja1!D51)),2,ISNUMBER(SEARCH("No me importa",Hoja1!D51)),1)</f>
        <v>4</v>
      </c>
      <c r="F51" s="2">
        <f>+_xlfn.IFS(ISNUMBER(SEARCH("Muy importante",Hoja1!E51)),4,ISNUMBER(SEARCH("Importante",Hoja1!E51)),3,ISNUMBER(SEARCH("Poco",Hoja1!E51)),2,ISNUMBER(SEARCH("No me interesa",Hoja1!E51)),1)</f>
        <v>4</v>
      </c>
      <c r="G51" s="2">
        <f>IF(ISNUMBER(SEARCH("Siempre", Hoja1!F51)), 4,
   IF(ISNUMBER(SEARCH("Algunas veces",Hoja1!F51)), 3,
   IF(ISNUMBER(SEARCH("No suelo considerarlo",Hoja1!F51)), 2,
   IF(ISNUMBER(SEARCH("No me importa", Hoja1!F51)), 1, ""))))</f>
        <v>3</v>
      </c>
      <c r="H51" s="2">
        <v>4</v>
      </c>
      <c r="I51" s="7">
        <f t="shared" si="0"/>
        <v>26</v>
      </c>
    </row>
    <row r="52" spans="2:9" x14ac:dyDescent="0.3">
      <c r="B52" s="2">
        <f>+_xlfn.IFS(Hoja1!A52="Si",3,Hoja1!A52="Tal vez",2,Hoja1!A52="No",1)</f>
        <v>3</v>
      </c>
      <c r="C52" s="2">
        <v>4</v>
      </c>
      <c r="D52" s="2">
        <f>IF(ISNUMBER(SEARCH("Mala", Hoja1!C52)), 1,
   IF(ISNUMBER(SEARCH("Regular", Hoja1!C52)), 2,
   IF(ISNUMBER(SEARCH("Buena", Hoja1!C52)), 3,
   IF(ISNUMBER(SEARCH("Excepcional", Hoja1!C52)), 4, ""))))</f>
        <v>3</v>
      </c>
      <c r="E52" s="2">
        <f>+_xlfn.IFS(ISNUMBER(SEARCH("Muy relevante",Hoja1!D52)),4,ISNUMBER(SEARCH("Relevante",Hoja1!D52)),3,ISNUMBER(SEARCH("Poco",Hoja1!D52)),2,ISNUMBER(SEARCH("No me importa",Hoja1!D52)),1)</f>
        <v>4</v>
      </c>
      <c r="F52" s="2">
        <f>+_xlfn.IFS(ISNUMBER(SEARCH("Muy importante",Hoja1!E52)),4,ISNUMBER(SEARCH("Importante",Hoja1!E52)),3,ISNUMBER(SEARCH("Poco",Hoja1!E52)),2,ISNUMBER(SEARCH("No me interesa",Hoja1!E52)),1)</f>
        <v>3</v>
      </c>
      <c r="G52" s="2">
        <f>IF(ISNUMBER(SEARCH("Siempre", Hoja1!F52)), 4,
   IF(ISNUMBER(SEARCH("Algunas veces",Hoja1!F52)), 3,
   IF(ISNUMBER(SEARCH("No suelo considerarlo",Hoja1!F52)), 2,
   IF(ISNUMBER(SEARCH("No me importa", Hoja1!F52)), 1, ""))))</f>
        <v>4</v>
      </c>
      <c r="H52" s="2">
        <v>4</v>
      </c>
      <c r="I52" s="7">
        <f t="shared" si="0"/>
        <v>25</v>
      </c>
    </row>
    <row r="53" spans="2:9" x14ac:dyDescent="0.3">
      <c r="B53" s="2">
        <f>+_xlfn.IFS(Hoja1!A53="Si",3,Hoja1!A53="Tal vez",2,Hoja1!A53="No",1)</f>
        <v>3</v>
      </c>
      <c r="C53" s="2">
        <v>4</v>
      </c>
      <c r="D53" s="2">
        <f>IF(ISNUMBER(SEARCH("Mala", Hoja1!C53)), 1,
   IF(ISNUMBER(SEARCH("Regular", Hoja1!C53)), 2,
   IF(ISNUMBER(SEARCH("Buena", Hoja1!C53)), 3,
   IF(ISNUMBER(SEARCH("Excepcional", Hoja1!C53)), 4, ""))))</f>
        <v>3</v>
      </c>
      <c r="E53" s="2">
        <f>+_xlfn.IFS(ISNUMBER(SEARCH("Muy relevante",Hoja1!D53)),4,ISNUMBER(SEARCH("Relevante",Hoja1!D53)),3,ISNUMBER(SEARCH("Poco",Hoja1!D53)),2,ISNUMBER(SEARCH("No me importa",Hoja1!D53)),1)</f>
        <v>4</v>
      </c>
      <c r="F53" s="2">
        <f>+_xlfn.IFS(ISNUMBER(SEARCH("Muy importante",Hoja1!E53)),4,ISNUMBER(SEARCH("Importante",Hoja1!E53)),3,ISNUMBER(SEARCH("Poco",Hoja1!E53)),2,ISNUMBER(SEARCH("No me interesa",Hoja1!E53)),1)</f>
        <v>3</v>
      </c>
      <c r="G53" s="2">
        <f>IF(ISNUMBER(SEARCH("Siempre", Hoja1!F53)), 4,
   IF(ISNUMBER(SEARCH("Algunas veces",Hoja1!F53)), 3,
   IF(ISNUMBER(SEARCH("No suelo considerarlo",Hoja1!F53)), 2,
   IF(ISNUMBER(SEARCH("No me importa", Hoja1!F53)), 1, ""))))</f>
        <v>4</v>
      </c>
      <c r="H53" s="2">
        <v>4</v>
      </c>
      <c r="I53" s="7">
        <f t="shared" si="0"/>
        <v>25</v>
      </c>
    </row>
    <row r="54" spans="2:9" x14ac:dyDescent="0.3">
      <c r="B54" s="2">
        <f>+_xlfn.IFS(Hoja1!A54="Si",3,Hoja1!A54="Tal vez",2,Hoja1!A54="No",1)</f>
        <v>1</v>
      </c>
      <c r="C54" s="2">
        <v>3</v>
      </c>
      <c r="D54" s="2">
        <f>IF(ISNUMBER(SEARCH("Mala", Hoja1!C54)), 1,
   IF(ISNUMBER(SEARCH("Regular", Hoja1!C54)), 2,
   IF(ISNUMBER(SEARCH("Buena", Hoja1!C54)), 3,
   IF(ISNUMBER(SEARCH("Excepcional", Hoja1!C54)), 4, ""))))</f>
        <v>4</v>
      </c>
      <c r="E54" s="2">
        <f>+_xlfn.IFS(ISNUMBER(SEARCH("Muy relevante",Hoja1!D54)),4,ISNUMBER(SEARCH("Relevante",Hoja1!D54)),3,ISNUMBER(SEARCH("Poco",Hoja1!D54)),2,ISNUMBER(SEARCH("No me importa",Hoja1!D54)),1)</f>
        <v>1</v>
      </c>
      <c r="F54" s="2">
        <f>+_xlfn.IFS(ISNUMBER(SEARCH("Muy importante",Hoja1!E54)),4,ISNUMBER(SEARCH("Importante",Hoja1!E54)),3,ISNUMBER(SEARCH("Poco",Hoja1!E54)),2,ISNUMBER(SEARCH("No me interesa",Hoja1!E54)),1)</f>
        <v>1</v>
      </c>
      <c r="G54" s="2" t="str">
        <f>IF(ISNUMBER(SEARCH("Siempre", Hoja1!F54)), 4,
   IF(ISNUMBER(SEARCH("Algunas veces",Hoja1!F54)), 3,
   IF(ISNUMBER(SEARCH("No suelo considerarlo",Hoja1!F54)), 2,
   IF(ISNUMBER(SEARCH("No me importa", Hoja1!F54)), 1, ""))))</f>
        <v/>
      </c>
      <c r="H54" s="2">
        <v>3</v>
      </c>
      <c r="I54" s="7">
        <f t="shared" si="0"/>
        <v>13</v>
      </c>
    </row>
    <row r="55" spans="2:9" x14ac:dyDescent="0.3">
      <c r="B55" s="2">
        <f>+_xlfn.IFS(Hoja1!A55="Si",3,Hoja1!A55="Tal vez",2,Hoja1!A55="No",1)</f>
        <v>3</v>
      </c>
      <c r="C55" s="2">
        <v>4</v>
      </c>
      <c r="D55" s="2">
        <f>IF(ISNUMBER(SEARCH("Mala", Hoja1!C55)), 1,
   IF(ISNUMBER(SEARCH("Regular", Hoja1!C55)), 2,
   IF(ISNUMBER(SEARCH("Buena", Hoja1!C55)), 3,
   IF(ISNUMBER(SEARCH("Excepcional", Hoja1!C55)), 4, ""))))</f>
        <v>4</v>
      </c>
      <c r="E55" s="2">
        <f>+_xlfn.IFS(ISNUMBER(SEARCH("Muy relevante",Hoja1!D55)),4,ISNUMBER(SEARCH("Relevante",Hoja1!D55)),3,ISNUMBER(SEARCH("Poco",Hoja1!D55)),2,ISNUMBER(SEARCH("No me importa",Hoja1!D55)),1)</f>
        <v>3</v>
      </c>
      <c r="F55" s="2">
        <f>+_xlfn.IFS(ISNUMBER(SEARCH("Muy importante",Hoja1!E55)),4,ISNUMBER(SEARCH("Importante",Hoja1!E55)),3,ISNUMBER(SEARCH("Poco",Hoja1!E55)),2,ISNUMBER(SEARCH("No me interesa",Hoja1!E55)),1)</f>
        <v>3</v>
      </c>
      <c r="G55" s="2">
        <f>IF(ISNUMBER(SEARCH("Siempre", Hoja1!F55)), 4,
   IF(ISNUMBER(SEARCH("Algunas veces",Hoja1!F55)), 3,
   IF(ISNUMBER(SEARCH("No suelo considerarlo",Hoja1!F55)), 2,
   IF(ISNUMBER(SEARCH("No me importa", Hoja1!F55)), 1, ""))))</f>
        <v>2</v>
      </c>
      <c r="H55" s="2">
        <v>4</v>
      </c>
      <c r="I55" s="7">
        <f t="shared" si="0"/>
        <v>23</v>
      </c>
    </row>
    <row r="56" spans="2:9" x14ac:dyDescent="0.3">
      <c r="B56" s="2">
        <f>+_xlfn.IFS(Hoja1!A56="Si",3,Hoja1!A56="Tal vez",2,Hoja1!A56="No",1)</f>
        <v>3</v>
      </c>
      <c r="C56" s="2">
        <v>4</v>
      </c>
      <c r="D56" s="2">
        <f>IF(ISNUMBER(SEARCH("Mala", Hoja1!C56)), 1,
   IF(ISNUMBER(SEARCH("Regular", Hoja1!C56)), 2,
   IF(ISNUMBER(SEARCH("Buena", Hoja1!C56)), 3,
   IF(ISNUMBER(SEARCH("Excepcional", Hoja1!C56)), 4, ""))))</f>
        <v>3</v>
      </c>
      <c r="E56" s="2">
        <f>+_xlfn.IFS(ISNUMBER(SEARCH("Muy relevante",Hoja1!D56)),4,ISNUMBER(SEARCH("Relevante",Hoja1!D56)),3,ISNUMBER(SEARCH("Poco",Hoja1!D56)),2,ISNUMBER(SEARCH("No me importa",Hoja1!D56)),1)</f>
        <v>4</v>
      </c>
      <c r="F56" s="2">
        <f>+_xlfn.IFS(ISNUMBER(SEARCH("Muy importante",Hoja1!E56)),4,ISNUMBER(SEARCH("Importante",Hoja1!E56)),3,ISNUMBER(SEARCH("Poco",Hoja1!E56)),2,ISNUMBER(SEARCH("No me interesa",Hoja1!E56)),1)</f>
        <v>4</v>
      </c>
      <c r="G56" s="2">
        <f>IF(ISNUMBER(SEARCH("Siempre", Hoja1!F56)), 4,
   IF(ISNUMBER(SEARCH("Algunas veces",Hoja1!F56)), 3,
   IF(ISNUMBER(SEARCH("No suelo considerarlo",Hoja1!F56)), 2,
   IF(ISNUMBER(SEARCH("No me importa", Hoja1!F56)), 1, ""))))</f>
        <v>3</v>
      </c>
      <c r="H56" s="2">
        <v>4</v>
      </c>
      <c r="I56" s="7">
        <f t="shared" si="0"/>
        <v>25</v>
      </c>
    </row>
    <row r="57" spans="2:9" x14ac:dyDescent="0.3">
      <c r="B57" s="2">
        <f>+_xlfn.IFS(Hoja1!A57="Si",3,Hoja1!A57="Tal vez",2,Hoja1!A57="No",1)</f>
        <v>3</v>
      </c>
      <c r="C57" s="2">
        <v>4</v>
      </c>
      <c r="D57" s="2">
        <f>IF(ISNUMBER(SEARCH("Mala", Hoja1!C57)), 1,
   IF(ISNUMBER(SEARCH("Regular", Hoja1!C57)), 2,
   IF(ISNUMBER(SEARCH("Buena", Hoja1!C57)), 3,
   IF(ISNUMBER(SEARCH("Excepcional", Hoja1!C57)), 4, ""))))</f>
        <v>4</v>
      </c>
      <c r="E57" s="2">
        <f>+_xlfn.IFS(ISNUMBER(SEARCH("Muy relevante",Hoja1!D57)),4,ISNUMBER(SEARCH("Relevante",Hoja1!D57)),3,ISNUMBER(SEARCH("Poco",Hoja1!D57)),2,ISNUMBER(SEARCH("No me importa",Hoja1!D57)),1)</f>
        <v>3</v>
      </c>
      <c r="F57" s="2">
        <f>+_xlfn.IFS(ISNUMBER(SEARCH("Muy importante",Hoja1!E57)),4,ISNUMBER(SEARCH("Importante",Hoja1!E57)),3,ISNUMBER(SEARCH("Poco",Hoja1!E57)),2,ISNUMBER(SEARCH("No me interesa",Hoja1!E57)),1)</f>
        <v>3</v>
      </c>
      <c r="G57" s="2">
        <f>IF(ISNUMBER(SEARCH("Siempre", Hoja1!F57)), 4,
   IF(ISNUMBER(SEARCH("Algunas veces",Hoja1!F57)), 3,
   IF(ISNUMBER(SEARCH("No suelo considerarlo",Hoja1!F57)), 2,
   IF(ISNUMBER(SEARCH("No me importa", Hoja1!F57)), 1, ""))))</f>
        <v>3</v>
      </c>
      <c r="H57" s="2">
        <v>4</v>
      </c>
      <c r="I57" s="7">
        <f t="shared" si="0"/>
        <v>24</v>
      </c>
    </row>
    <row r="58" spans="2:9" x14ac:dyDescent="0.3">
      <c r="B58" s="2">
        <f>+_xlfn.IFS(Hoja1!A58="Si",3,Hoja1!A58="Tal vez",2,Hoja1!A58="No",1)</f>
        <v>2</v>
      </c>
      <c r="C58" s="2">
        <v>3</v>
      </c>
      <c r="D58" s="2">
        <f>IF(ISNUMBER(SEARCH("Mala", Hoja1!C58)), 1,
   IF(ISNUMBER(SEARCH("Regular", Hoja1!C58)), 2,
   IF(ISNUMBER(SEARCH("Buena", Hoja1!C58)), 3,
   IF(ISNUMBER(SEARCH("Excepcional", Hoja1!C58)), 4, ""))))</f>
        <v>4</v>
      </c>
      <c r="E58" s="2">
        <f>+_xlfn.IFS(ISNUMBER(SEARCH("Muy relevante",Hoja1!D58)),4,ISNUMBER(SEARCH("Relevante",Hoja1!D58)),3,ISNUMBER(SEARCH("Poco",Hoja1!D58)),2,ISNUMBER(SEARCH("No me importa",Hoja1!D58)),1)</f>
        <v>3</v>
      </c>
      <c r="F58" s="2">
        <f>+_xlfn.IFS(ISNUMBER(SEARCH("Muy importante",Hoja1!E58)),4,ISNUMBER(SEARCH("Importante",Hoja1!E58)),3,ISNUMBER(SEARCH("Poco",Hoja1!E58)),2,ISNUMBER(SEARCH("No me interesa",Hoja1!E58)),1)</f>
        <v>3</v>
      </c>
      <c r="G58" s="2">
        <f>IF(ISNUMBER(SEARCH("Siempre", Hoja1!F58)), 4,
   IF(ISNUMBER(SEARCH("Algunas veces",Hoja1!F58)), 3,
   IF(ISNUMBER(SEARCH("No suelo considerarlo",Hoja1!F58)), 2,
   IF(ISNUMBER(SEARCH("No me importa", Hoja1!F58)), 1, ""))))</f>
        <v>4</v>
      </c>
      <c r="H58" s="2">
        <v>3</v>
      </c>
      <c r="I58" s="7">
        <f t="shared" si="0"/>
        <v>22</v>
      </c>
    </row>
    <row r="59" spans="2:9" x14ac:dyDescent="0.3">
      <c r="B59" s="2">
        <f>+_xlfn.IFS(Hoja1!A59="Si",3,Hoja1!A59="Tal vez",2,Hoja1!A59="No",1)</f>
        <v>3</v>
      </c>
      <c r="C59" s="2">
        <v>4</v>
      </c>
      <c r="D59" s="2">
        <f>IF(ISNUMBER(SEARCH("Mala", Hoja1!C59)), 1,
   IF(ISNUMBER(SEARCH("Regular", Hoja1!C59)), 2,
   IF(ISNUMBER(SEARCH("Buena", Hoja1!C59)), 3,
   IF(ISNUMBER(SEARCH("Excepcional", Hoja1!C59)), 4, ""))))</f>
        <v>2</v>
      </c>
      <c r="E59" s="2">
        <f>+_xlfn.IFS(ISNUMBER(SEARCH("Muy relevante",Hoja1!D59)),4,ISNUMBER(SEARCH("Relevante",Hoja1!D59)),3,ISNUMBER(SEARCH("Poco",Hoja1!D59)),2,ISNUMBER(SEARCH("No me importa",Hoja1!D59)),1)</f>
        <v>4</v>
      </c>
      <c r="F59" s="2">
        <f>+_xlfn.IFS(ISNUMBER(SEARCH("Muy importante",Hoja1!E59)),4,ISNUMBER(SEARCH("Importante",Hoja1!E59)),3,ISNUMBER(SEARCH("Poco",Hoja1!E59)),2,ISNUMBER(SEARCH("No me interesa",Hoja1!E59)),1)</f>
        <v>4</v>
      </c>
      <c r="G59" s="2">
        <f>IF(ISNUMBER(SEARCH("Siempre", Hoja1!F59)), 4,
   IF(ISNUMBER(SEARCH("Algunas veces",Hoja1!F59)), 3,
   IF(ISNUMBER(SEARCH("No suelo considerarlo",Hoja1!F59)), 2,
   IF(ISNUMBER(SEARCH("No me importa", Hoja1!F59)), 1, ""))))</f>
        <v>4</v>
      </c>
      <c r="H59" s="2">
        <v>4</v>
      </c>
      <c r="I59" s="7">
        <f t="shared" si="0"/>
        <v>25</v>
      </c>
    </row>
    <row r="60" spans="2:9" x14ac:dyDescent="0.3">
      <c r="B60" s="2">
        <f>+_xlfn.IFS(Hoja1!A60="Si",3,Hoja1!A60="Tal vez",2,Hoja1!A60="No",1)</f>
        <v>3</v>
      </c>
      <c r="C60" s="2">
        <v>5</v>
      </c>
      <c r="D60" s="2">
        <f>IF(ISNUMBER(SEARCH("Mala", Hoja1!C60)), 1,
   IF(ISNUMBER(SEARCH("Regular", Hoja1!C60)), 2,
   IF(ISNUMBER(SEARCH("Buena", Hoja1!C60)), 3,
   IF(ISNUMBER(SEARCH("Excepcional", Hoja1!C60)), 4, ""))))</f>
        <v>3</v>
      </c>
      <c r="E60" s="2">
        <f>+_xlfn.IFS(ISNUMBER(SEARCH("Muy relevante",Hoja1!D60)),4,ISNUMBER(SEARCH("Relevante",Hoja1!D60)),3,ISNUMBER(SEARCH("Poco",Hoja1!D60)),2,ISNUMBER(SEARCH("No me importa",Hoja1!D60)),1)</f>
        <v>4</v>
      </c>
      <c r="F60" s="2">
        <f>+_xlfn.IFS(ISNUMBER(SEARCH("Muy importante",Hoja1!E60)),4,ISNUMBER(SEARCH("Importante",Hoja1!E60)),3,ISNUMBER(SEARCH("Poco",Hoja1!E60)),2,ISNUMBER(SEARCH("No me interesa",Hoja1!E60)),1)</f>
        <v>4</v>
      </c>
      <c r="G60" s="2">
        <f>IF(ISNUMBER(SEARCH("Siempre", Hoja1!F60)), 4,
   IF(ISNUMBER(SEARCH("Algunas veces",Hoja1!F60)), 3,
   IF(ISNUMBER(SEARCH("No suelo considerarlo",Hoja1!F60)), 2,
   IF(ISNUMBER(SEARCH("No me importa", Hoja1!F60)), 1, ""))))</f>
        <v>2</v>
      </c>
      <c r="H60" s="2">
        <v>5</v>
      </c>
      <c r="I60" s="7">
        <f t="shared" si="0"/>
        <v>26</v>
      </c>
    </row>
    <row r="61" spans="2:9" x14ac:dyDescent="0.3">
      <c r="B61" s="2">
        <f>+_xlfn.IFS(Hoja1!A61="Si",3,Hoja1!A61="Tal vez",2,Hoja1!A61="No",1)</f>
        <v>1</v>
      </c>
      <c r="C61" s="2">
        <v>3</v>
      </c>
      <c r="D61" s="2">
        <f>IF(ISNUMBER(SEARCH("Mala", Hoja1!C61)), 1,
   IF(ISNUMBER(SEARCH("Regular", Hoja1!C61)), 2,
   IF(ISNUMBER(SEARCH("Buena", Hoja1!C61)), 3,
   IF(ISNUMBER(SEARCH("Excepcional", Hoja1!C61)), 4, ""))))</f>
        <v>4</v>
      </c>
      <c r="E61" s="2">
        <f>+_xlfn.IFS(ISNUMBER(SEARCH("Muy relevante",Hoja1!D61)),4,ISNUMBER(SEARCH("Relevante",Hoja1!D61)),3,ISNUMBER(SEARCH("Poco",Hoja1!D61)),2,ISNUMBER(SEARCH("No me importa",Hoja1!D61)),1)</f>
        <v>1</v>
      </c>
      <c r="F61" s="2">
        <f>+_xlfn.IFS(ISNUMBER(SEARCH("Muy importante",Hoja1!E61)),4,ISNUMBER(SEARCH("Importante",Hoja1!E61)),3,ISNUMBER(SEARCH("Poco",Hoja1!E61)),2,ISNUMBER(SEARCH("No me interesa",Hoja1!E61)),1)</f>
        <v>2</v>
      </c>
      <c r="G61" s="2">
        <f>IF(ISNUMBER(SEARCH("Siempre", Hoja1!F61)), 4,
   IF(ISNUMBER(SEARCH("Algunas veces",Hoja1!F61)), 3,
   IF(ISNUMBER(SEARCH("No suelo considerarlo",Hoja1!F61)), 2,
   IF(ISNUMBER(SEARCH("No me importa", Hoja1!F61)), 1, ""))))</f>
        <v>3</v>
      </c>
      <c r="H61" s="2">
        <v>3</v>
      </c>
      <c r="I61" s="7">
        <f t="shared" si="0"/>
        <v>17</v>
      </c>
    </row>
    <row r="62" spans="2:9" x14ac:dyDescent="0.3">
      <c r="B62" s="2">
        <f>+_xlfn.IFS(Hoja1!A62="Si",3,Hoja1!A62="Tal vez",2,Hoja1!A62="No",1)</f>
        <v>3</v>
      </c>
      <c r="C62" s="2">
        <v>4</v>
      </c>
      <c r="D62" s="2">
        <f>IF(ISNUMBER(SEARCH("Mala", Hoja1!C62)), 1,
   IF(ISNUMBER(SEARCH("Regular", Hoja1!C62)), 2,
   IF(ISNUMBER(SEARCH("Buena", Hoja1!C62)), 3,
   IF(ISNUMBER(SEARCH("Excepcional", Hoja1!C62)), 4, ""))))</f>
        <v>3</v>
      </c>
      <c r="E62" s="2">
        <f>+_xlfn.IFS(ISNUMBER(SEARCH("Muy relevante",Hoja1!D62)),4,ISNUMBER(SEARCH("Relevante",Hoja1!D62)),3,ISNUMBER(SEARCH("Poco",Hoja1!D62)),2,ISNUMBER(SEARCH("No me importa",Hoja1!D62)),1)</f>
        <v>4</v>
      </c>
      <c r="F62" s="2">
        <f>+_xlfn.IFS(ISNUMBER(SEARCH("Muy importante",Hoja1!E62)),4,ISNUMBER(SEARCH("Importante",Hoja1!E62)),3,ISNUMBER(SEARCH("Poco",Hoja1!E62)),2,ISNUMBER(SEARCH("No me interesa",Hoja1!E62)),1)</f>
        <v>4</v>
      </c>
      <c r="G62" s="2">
        <f>IF(ISNUMBER(SEARCH("Siempre", Hoja1!F62)), 4,
   IF(ISNUMBER(SEARCH("Algunas veces",Hoja1!F62)), 3,
   IF(ISNUMBER(SEARCH("No suelo considerarlo",Hoja1!F62)), 2,
   IF(ISNUMBER(SEARCH("No me importa", Hoja1!F62)), 1, ""))))</f>
        <v>4</v>
      </c>
      <c r="H62" s="2">
        <v>4</v>
      </c>
      <c r="I62" s="7">
        <f t="shared" si="0"/>
        <v>26</v>
      </c>
    </row>
    <row r="63" spans="2:9" x14ac:dyDescent="0.3">
      <c r="B63" s="2">
        <f>+_xlfn.IFS(Hoja1!A63="Si",3,Hoja1!A63="Tal vez",2,Hoja1!A63="No",1)</f>
        <v>2</v>
      </c>
      <c r="C63" s="2">
        <v>2</v>
      </c>
      <c r="D63" s="2">
        <f>IF(ISNUMBER(SEARCH("Mala", Hoja1!C63)), 1,
   IF(ISNUMBER(SEARCH("Regular", Hoja1!C63)), 2,
   IF(ISNUMBER(SEARCH("Buena", Hoja1!C63)), 3,
   IF(ISNUMBER(SEARCH("Excepcional", Hoja1!C63)), 4, ""))))</f>
        <v>2</v>
      </c>
      <c r="E63" s="2">
        <f>+_xlfn.IFS(ISNUMBER(SEARCH("Muy relevante",Hoja1!D63)),4,ISNUMBER(SEARCH("Relevante",Hoja1!D63)),3,ISNUMBER(SEARCH("Poco",Hoja1!D63)),2,ISNUMBER(SEARCH("No me importa",Hoja1!D63)),1)</f>
        <v>3</v>
      </c>
      <c r="F63" s="2">
        <f>+_xlfn.IFS(ISNUMBER(SEARCH("Muy importante",Hoja1!E63)),4,ISNUMBER(SEARCH("Importante",Hoja1!E63)),3,ISNUMBER(SEARCH("Poco",Hoja1!E63)),2,ISNUMBER(SEARCH("No me interesa",Hoja1!E63)),1)</f>
        <v>4</v>
      </c>
      <c r="G63" s="2">
        <f>IF(ISNUMBER(SEARCH("Siempre", Hoja1!F63)), 4,
   IF(ISNUMBER(SEARCH("Algunas veces",Hoja1!F63)), 3,
   IF(ISNUMBER(SEARCH("No suelo considerarlo",Hoja1!F63)), 2,
   IF(ISNUMBER(SEARCH("No me importa", Hoja1!F63)), 1, ""))))</f>
        <v>3</v>
      </c>
      <c r="H63" s="2">
        <v>2</v>
      </c>
      <c r="I63" s="7">
        <f t="shared" si="0"/>
        <v>18</v>
      </c>
    </row>
    <row r="64" spans="2:9" x14ac:dyDescent="0.3">
      <c r="B64" s="2">
        <f>+_xlfn.IFS(Hoja1!A64="Si",3,Hoja1!A64="Tal vez",2,Hoja1!A64="No",1)</f>
        <v>3</v>
      </c>
      <c r="C64" s="2">
        <v>5</v>
      </c>
      <c r="D64" s="2">
        <f>IF(ISNUMBER(SEARCH("Mala", Hoja1!C64)), 1,
   IF(ISNUMBER(SEARCH("Regular", Hoja1!C64)), 2,
   IF(ISNUMBER(SEARCH("Buena", Hoja1!C64)), 3,
   IF(ISNUMBER(SEARCH("Excepcional", Hoja1!C64)), 4, ""))))</f>
        <v>3</v>
      </c>
      <c r="E64" s="2">
        <f>+_xlfn.IFS(ISNUMBER(SEARCH("Muy relevante",Hoja1!D64)),4,ISNUMBER(SEARCH("Relevante",Hoja1!D64)),3,ISNUMBER(SEARCH("Poco",Hoja1!D64)),2,ISNUMBER(SEARCH("No me importa",Hoja1!D64)),1)</f>
        <v>3</v>
      </c>
      <c r="F64" s="2">
        <f>+_xlfn.IFS(ISNUMBER(SEARCH("Muy importante",Hoja1!E64)),4,ISNUMBER(SEARCH("Importante",Hoja1!E64)),3,ISNUMBER(SEARCH("Poco",Hoja1!E64)),2,ISNUMBER(SEARCH("No me interesa",Hoja1!E64)),1)</f>
        <v>3</v>
      </c>
      <c r="G64" s="2">
        <f>IF(ISNUMBER(SEARCH("Siempre", Hoja1!F64)), 4,
   IF(ISNUMBER(SEARCH("Algunas veces",Hoja1!F64)), 3,
   IF(ISNUMBER(SEARCH("No suelo considerarlo",Hoja1!F64)), 2,
   IF(ISNUMBER(SEARCH("No me importa", Hoja1!F64)), 1, ""))))</f>
        <v>3</v>
      </c>
      <c r="H64" s="2">
        <v>5</v>
      </c>
      <c r="I64" s="7">
        <f t="shared" si="0"/>
        <v>25</v>
      </c>
    </row>
    <row r="65" spans="2:9" x14ac:dyDescent="0.3">
      <c r="B65" s="2">
        <f>+_xlfn.IFS(Hoja1!A65="Si",3,Hoja1!A65="Tal vez",2,Hoja1!A65="No",1)</f>
        <v>3</v>
      </c>
      <c r="C65" s="2">
        <v>4</v>
      </c>
      <c r="D65" s="2">
        <f>IF(ISNUMBER(SEARCH("Mala", Hoja1!C65)), 1,
   IF(ISNUMBER(SEARCH("Regular", Hoja1!C65)), 2,
   IF(ISNUMBER(SEARCH("Buena", Hoja1!C65)), 3,
   IF(ISNUMBER(SEARCH("Excepcional", Hoja1!C65)), 4, ""))))</f>
        <v>3</v>
      </c>
      <c r="E65" s="2">
        <f>+_xlfn.IFS(ISNUMBER(SEARCH("Muy relevante",Hoja1!D65)),4,ISNUMBER(SEARCH("Relevante",Hoja1!D65)),3,ISNUMBER(SEARCH("Poco",Hoja1!D65)),2,ISNUMBER(SEARCH("No me importa",Hoja1!D65)),1)</f>
        <v>3</v>
      </c>
      <c r="F65" s="2">
        <f>+_xlfn.IFS(ISNUMBER(SEARCH("Muy importante",Hoja1!E65)),4,ISNUMBER(SEARCH("Importante",Hoja1!E65)),3,ISNUMBER(SEARCH("Poco",Hoja1!E65)),2,ISNUMBER(SEARCH("No me interesa",Hoja1!E65)),1)</f>
        <v>3</v>
      </c>
      <c r="G65" s="2">
        <f>IF(ISNUMBER(SEARCH("Siempre", Hoja1!F65)), 4,
   IF(ISNUMBER(SEARCH("Algunas veces",Hoja1!F65)), 3,
   IF(ISNUMBER(SEARCH("No suelo considerarlo",Hoja1!F65)), 2,
   IF(ISNUMBER(SEARCH("No me importa", Hoja1!F65)), 1, ""))))</f>
        <v>4</v>
      </c>
      <c r="H65" s="2">
        <v>4</v>
      </c>
      <c r="I65" s="7">
        <f t="shared" si="0"/>
        <v>24</v>
      </c>
    </row>
    <row r="66" spans="2:9" x14ac:dyDescent="0.3">
      <c r="B66" s="2">
        <f>+_xlfn.IFS(Hoja1!A66="Si",3,Hoja1!A66="Tal vez",2,Hoja1!A66="No",1)</f>
        <v>3</v>
      </c>
      <c r="C66" s="2">
        <v>4</v>
      </c>
      <c r="D66" s="2">
        <f>IF(ISNUMBER(SEARCH("Mala", Hoja1!C66)), 1,
   IF(ISNUMBER(SEARCH("Regular", Hoja1!C66)), 2,
   IF(ISNUMBER(SEARCH("Buena", Hoja1!C66)), 3,
   IF(ISNUMBER(SEARCH("Excepcional", Hoja1!C66)), 4, ""))))</f>
        <v>3</v>
      </c>
      <c r="E66" s="2">
        <f>+_xlfn.IFS(ISNUMBER(SEARCH("Muy relevante",Hoja1!D66)),4,ISNUMBER(SEARCH("Relevante",Hoja1!D66)),3,ISNUMBER(SEARCH("Poco",Hoja1!D66)),2,ISNUMBER(SEARCH("No me importa",Hoja1!D66)),1)</f>
        <v>4</v>
      </c>
      <c r="F66" s="2">
        <f>+_xlfn.IFS(ISNUMBER(SEARCH("Muy importante",Hoja1!E66)),4,ISNUMBER(SEARCH("Importante",Hoja1!E66)),3,ISNUMBER(SEARCH("Poco",Hoja1!E66)),2,ISNUMBER(SEARCH("No me interesa",Hoja1!E66)),1)</f>
        <v>4</v>
      </c>
      <c r="G66" s="2">
        <f>IF(ISNUMBER(SEARCH("Siempre", Hoja1!F66)), 4,
   IF(ISNUMBER(SEARCH("Algunas veces",Hoja1!F66)), 3,
   IF(ISNUMBER(SEARCH("No suelo considerarlo",Hoja1!F66)), 2,
   IF(ISNUMBER(SEARCH("No me importa", Hoja1!F66)), 1, ""))))</f>
        <v>4</v>
      </c>
      <c r="H66" s="2">
        <v>4</v>
      </c>
      <c r="I66" s="7">
        <f t="shared" si="0"/>
        <v>26</v>
      </c>
    </row>
    <row r="67" spans="2:9" x14ac:dyDescent="0.3">
      <c r="B67" s="2">
        <f>+_xlfn.IFS(Hoja1!A67="Si",3,Hoja1!A67="Tal vez",2,Hoja1!A67="No",1)</f>
        <v>3</v>
      </c>
      <c r="C67" s="2">
        <v>5</v>
      </c>
      <c r="D67" s="2">
        <f>IF(ISNUMBER(SEARCH("Mala", Hoja1!C67)), 1,
   IF(ISNUMBER(SEARCH("Regular", Hoja1!C67)), 2,
   IF(ISNUMBER(SEARCH("Buena", Hoja1!C67)), 3,
   IF(ISNUMBER(SEARCH("Excepcional", Hoja1!C67)), 4, ""))))</f>
        <v>4</v>
      </c>
      <c r="E67" s="2">
        <f>+_xlfn.IFS(ISNUMBER(SEARCH("Muy relevante",Hoja1!D67)),4,ISNUMBER(SEARCH("Relevante",Hoja1!D67)),3,ISNUMBER(SEARCH("Poco",Hoja1!D67)),2,ISNUMBER(SEARCH("No me importa",Hoja1!D67)),1)</f>
        <v>3</v>
      </c>
      <c r="F67" s="2">
        <f>+_xlfn.IFS(ISNUMBER(SEARCH("Muy importante",Hoja1!E67)),4,ISNUMBER(SEARCH("Importante",Hoja1!E67)),3,ISNUMBER(SEARCH("Poco",Hoja1!E67)),2,ISNUMBER(SEARCH("No me interesa",Hoja1!E67)),1)</f>
        <v>3</v>
      </c>
      <c r="G67" s="2">
        <f>IF(ISNUMBER(SEARCH("Siempre", Hoja1!F67)), 4,
   IF(ISNUMBER(SEARCH("Algunas veces",Hoja1!F67)), 3,
   IF(ISNUMBER(SEARCH("No suelo considerarlo",Hoja1!F67)), 2,
   IF(ISNUMBER(SEARCH("No me importa", Hoja1!F67)), 1, ""))))</f>
        <v>3</v>
      </c>
      <c r="H67" s="2">
        <v>5</v>
      </c>
      <c r="I67" s="7">
        <f t="shared" ref="I67:I126" si="1">+SUM(B67:H67)</f>
        <v>26</v>
      </c>
    </row>
    <row r="68" spans="2:9" x14ac:dyDescent="0.3">
      <c r="B68" s="2">
        <f>+_xlfn.IFS(Hoja1!A68="Si",3,Hoja1!A68="Tal vez",2,Hoja1!A68="No",1)</f>
        <v>3</v>
      </c>
      <c r="C68" s="2">
        <v>4</v>
      </c>
      <c r="D68" s="2">
        <f>IF(ISNUMBER(SEARCH("Mala", Hoja1!C68)), 1,
   IF(ISNUMBER(SEARCH("Regular", Hoja1!C68)), 2,
   IF(ISNUMBER(SEARCH("Buena", Hoja1!C68)), 3,
   IF(ISNUMBER(SEARCH("Excepcional", Hoja1!C68)), 4, ""))))</f>
        <v>2</v>
      </c>
      <c r="E68" s="2">
        <f>+_xlfn.IFS(ISNUMBER(SEARCH("Muy relevante",Hoja1!D68)),4,ISNUMBER(SEARCH("Relevante",Hoja1!D68)),3,ISNUMBER(SEARCH("Poco",Hoja1!D68)),2,ISNUMBER(SEARCH("No me importa",Hoja1!D68)),1)</f>
        <v>4</v>
      </c>
      <c r="F68" s="2">
        <f>+_xlfn.IFS(ISNUMBER(SEARCH("Muy importante",Hoja1!E68)),4,ISNUMBER(SEARCH("Importante",Hoja1!E68)),3,ISNUMBER(SEARCH("Poco",Hoja1!E68)),2,ISNUMBER(SEARCH("No me interesa",Hoja1!E68)),1)</f>
        <v>2</v>
      </c>
      <c r="G68" s="2">
        <f>IF(ISNUMBER(SEARCH("Siempre", Hoja1!F68)), 4,
   IF(ISNUMBER(SEARCH("Algunas veces",Hoja1!F68)), 3,
   IF(ISNUMBER(SEARCH("No suelo considerarlo",Hoja1!F68)), 2,
   IF(ISNUMBER(SEARCH("No me importa", Hoja1!F68)), 1, ""))))</f>
        <v>3</v>
      </c>
      <c r="H68" s="2">
        <v>4</v>
      </c>
      <c r="I68" s="7">
        <f t="shared" si="1"/>
        <v>22</v>
      </c>
    </row>
    <row r="69" spans="2:9" x14ac:dyDescent="0.3">
      <c r="B69" s="2">
        <f>+_xlfn.IFS(Hoja1!A69="Si",3,Hoja1!A69="Tal vez",2,Hoja1!A69="No",1)</f>
        <v>3</v>
      </c>
      <c r="C69" s="2">
        <v>4</v>
      </c>
      <c r="D69" s="2">
        <f>IF(ISNUMBER(SEARCH("Mala", Hoja1!C69)), 1,
   IF(ISNUMBER(SEARCH("Regular", Hoja1!C69)), 2,
   IF(ISNUMBER(SEARCH("Buena", Hoja1!C69)), 3,
   IF(ISNUMBER(SEARCH("Excepcional", Hoja1!C69)), 4, ""))))</f>
        <v>2</v>
      </c>
      <c r="E69" s="2">
        <f>+_xlfn.IFS(ISNUMBER(SEARCH("Muy relevante",Hoja1!D69)),4,ISNUMBER(SEARCH("Relevante",Hoja1!D69)),3,ISNUMBER(SEARCH("Poco",Hoja1!D69)),2,ISNUMBER(SEARCH("No me importa",Hoja1!D69)),1)</f>
        <v>4</v>
      </c>
      <c r="F69" s="2">
        <f>+_xlfn.IFS(ISNUMBER(SEARCH("Muy importante",Hoja1!E69)),4,ISNUMBER(SEARCH("Importante",Hoja1!E69)),3,ISNUMBER(SEARCH("Poco",Hoja1!E69)),2,ISNUMBER(SEARCH("No me interesa",Hoja1!E69)),1)</f>
        <v>2</v>
      </c>
      <c r="G69" s="2">
        <f>IF(ISNUMBER(SEARCH("Siempre", Hoja1!F69)), 4,
   IF(ISNUMBER(SEARCH("Algunas veces",Hoja1!F69)), 3,
   IF(ISNUMBER(SEARCH("No suelo considerarlo",Hoja1!F69)), 2,
   IF(ISNUMBER(SEARCH("No me importa", Hoja1!F69)), 1, ""))))</f>
        <v>2</v>
      </c>
      <c r="H69" s="2">
        <v>4</v>
      </c>
      <c r="I69" s="7">
        <f t="shared" si="1"/>
        <v>21</v>
      </c>
    </row>
    <row r="70" spans="2:9" x14ac:dyDescent="0.3">
      <c r="B70" s="2">
        <f>+_xlfn.IFS(Hoja1!A70="Si",3,Hoja1!A70="Tal vez",2,Hoja1!A70="No",1)</f>
        <v>3</v>
      </c>
      <c r="C70" s="2">
        <v>4</v>
      </c>
      <c r="D70" s="2">
        <f>IF(ISNUMBER(SEARCH("Mala", Hoja1!C70)), 1,
   IF(ISNUMBER(SEARCH("Regular", Hoja1!C70)), 2,
   IF(ISNUMBER(SEARCH("Buena", Hoja1!C70)), 3,
   IF(ISNUMBER(SEARCH("Excepcional", Hoja1!C70)), 4, ""))))</f>
        <v>4</v>
      </c>
      <c r="E70" s="2">
        <f>+_xlfn.IFS(ISNUMBER(SEARCH("Muy relevante",Hoja1!D70)),4,ISNUMBER(SEARCH("Relevante",Hoja1!D70)),3,ISNUMBER(SEARCH("Poco",Hoja1!D70)),2,ISNUMBER(SEARCH("No me importa",Hoja1!D70)),1)</f>
        <v>3</v>
      </c>
      <c r="F70" s="2">
        <f>+_xlfn.IFS(ISNUMBER(SEARCH("Muy importante",Hoja1!E70)),4,ISNUMBER(SEARCH("Importante",Hoja1!E70)),3,ISNUMBER(SEARCH("Poco",Hoja1!E70)),2,ISNUMBER(SEARCH("No me interesa",Hoja1!E70)),1)</f>
        <v>3</v>
      </c>
      <c r="G70" s="2">
        <f>IF(ISNUMBER(SEARCH("Siempre", Hoja1!F70)), 4,
   IF(ISNUMBER(SEARCH("Algunas veces",Hoja1!F70)), 3,
   IF(ISNUMBER(SEARCH("No suelo considerarlo",Hoja1!F70)), 2,
   IF(ISNUMBER(SEARCH("No me importa", Hoja1!F70)), 1, ""))))</f>
        <v>4</v>
      </c>
      <c r="H70" s="2">
        <v>4</v>
      </c>
      <c r="I70" s="7">
        <f t="shared" si="1"/>
        <v>25</v>
      </c>
    </row>
    <row r="71" spans="2:9" x14ac:dyDescent="0.3">
      <c r="B71" s="2">
        <f>+_xlfn.IFS(Hoja1!A71="Si",3,Hoja1!A71="Tal vez",2,Hoja1!A71="No",1)</f>
        <v>1</v>
      </c>
      <c r="C71" s="2">
        <v>3</v>
      </c>
      <c r="D71" s="2">
        <f>IF(ISNUMBER(SEARCH("Mala", Hoja1!C71)), 1,
   IF(ISNUMBER(SEARCH("Regular", Hoja1!C71)), 2,
   IF(ISNUMBER(SEARCH("Buena", Hoja1!C71)), 3,
   IF(ISNUMBER(SEARCH("Excepcional", Hoja1!C71)), 4, ""))))</f>
        <v>2</v>
      </c>
      <c r="E71" s="2">
        <f>+_xlfn.IFS(ISNUMBER(SEARCH("Muy relevante",Hoja1!D71)),4,ISNUMBER(SEARCH("Relevante",Hoja1!D71)),3,ISNUMBER(SEARCH("Poco",Hoja1!D71)),2,ISNUMBER(SEARCH("No me importa",Hoja1!D71)),1)</f>
        <v>4</v>
      </c>
      <c r="F71" s="2">
        <f>+_xlfn.IFS(ISNUMBER(SEARCH("Muy importante",Hoja1!E71)),4,ISNUMBER(SEARCH("Importante",Hoja1!E71)),3,ISNUMBER(SEARCH("Poco",Hoja1!E71)),2,ISNUMBER(SEARCH("No me interesa",Hoja1!E71)),1)</f>
        <v>4</v>
      </c>
      <c r="G71" s="2">
        <f>IF(ISNUMBER(SEARCH("Siempre", Hoja1!F71)), 4,
   IF(ISNUMBER(SEARCH("Algunas veces",Hoja1!F71)), 3,
   IF(ISNUMBER(SEARCH("No suelo considerarlo",Hoja1!F71)), 2,
   IF(ISNUMBER(SEARCH("No me importa", Hoja1!F71)), 1, ""))))</f>
        <v>4</v>
      </c>
      <c r="H71" s="2">
        <v>3</v>
      </c>
      <c r="I71" s="7">
        <f t="shared" si="1"/>
        <v>21</v>
      </c>
    </row>
    <row r="72" spans="2:9" x14ac:dyDescent="0.3">
      <c r="B72" s="2">
        <f>+_xlfn.IFS(Hoja1!A72="Si",3,Hoja1!A72="Tal vez",2,Hoja1!A72="No",1)</f>
        <v>3</v>
      </c>
      <c r="C72" s="2">
        <v>4</v>
      </c>
      <c r="D72" s="2">
        <f>IF(ISNUMBER(SEARCH("Mala", Hoja1!C72)), 1,
   IF(ISNUMBER(SEARCH("Regular", Hoja1!C72)), 2,
   IF(ISNUMBER(SEARCH("Buena", Hoja1!C72)), 3,
   IF(ISNUMBER(SEARCH("Excepcional", Hoja1!C72)), 4, ""))))</f>
        <v>3</v>
      </c>
      <c r="E72" s="2">
        <f>+_xlfn.IFS(ISNUMBER(SEARCH("Muy relevante",Hoja1!D72)),4,ISNUMBER(SEARCH("Relevante",Hoja1!D72)),3,ISNUMBER(SEARCH("Poco",Hoja1!D72)),2,ISNUMBER(SEARCH("No me importa",Hoja1!D72)),1)</f>
        <v>3</v>
      </c>
      <c r="F72" s="2">
        <f>+_xlfn.IFS(ISNUMBER(SEARCH("Muy importante",Hoja1!E72)),4,ISNUMBER(SEARCH("Importante",Hoja1!E72)),3,ISNUMBER(SEARCH("Poco",Hoja1!E72)),2,ISNUMBER(SEARCH("No me interesa",Hoja1!E72)),1)</f>
        <v>3</v>
      </c>
      <c r="G72" s="2">
        <f>IF(ISNUMBER(SEARCH("Siempre", Hoja1!F72)), 4,
   IF(ISNUMBER(SEARCH("Algunas veces",Hoja1!F72)), 3,
   IF(ISNUMBER(SEARCH("No suelo considerarlo",Hoja1!F72)), 2,
   IF(ISNUMBER(SEARCH("No me importa", Hoja1!F72)), 1, ""))))</f>
        <v>3</v>
      </c>
      <c r="H72" s="2">
        <v>4</v>
      </c>
      <c r="I72" s="7">
        <f t="shared" si="1"/>
        <v>23</v>
      </c>
    </row>
    <row r="73" spans="2:9" x14ac:dyDescent="0.3">
      <c r="B73" s="2">
        <f>+_xlfn.IFS(Hoja1!A73="Si",3,Hoja1!A73="Tal vez",2,Hoja1!A73="No",1)</f>
        <v>3</v>
      </c>
      <c r="C73" s="2">
        <v>4</v>
      </c>
      <c r="D73" s="2">
        <f>IF(ISNUMBER(SEARCH("Mala", Hoja1!C73)), 1,
   IF(ISNUMBER(SEARCH("Regular", Hoja1!C73)), 2,
   IF(ISNUMBER(SEARCH("Buena", Hoja1!C73)), 3,
   IF(ISNUMBER(SEARCH("Excepcional", Hoja1!C73)), 4, ""))))</f>
        <v>3</v>
      </c>
      <c r="E73" s="2">
        <f>+_xlfn.IFS(ISNUMBER(SEARCH("Muy relevante",Hoja1!D73)),4,ISNUMBER(SEARCH("Relevante",Hoja1!D73)),3,ISNUMBER(SEARCH("Poco",Hoja1!D73)),2,ISNUMBER(SEARCH("No me importa",Hoja1!D73)),1)</f>
        <v>3</v>
      </c>
      <c r="F73" s="2">
        <f>+_xlfn.IFS(ISNUMBER(SEARCH("Muy importante",Hoja1!E73)),4,ISNUMBER(SEARCH("Importante",Hoja1!E73)),3,ISNUMBER(SEARCH("Poco",Hoja1!E73)),2,ISNUMBER(SEARCH("No me interesa",Hoja1!E73)),1)</f>
        <v>4</v>
      </c>
      <c r="G73" s="2">
        <f>IF(ISNUMBER(SEARCH("Siempre", Hoja1!F73)), 4,
   IF(ISNUMBER(SEARCH("Algunas veces",Hoja1!F73)), 3,
   IF(ISNUMBER(SEARCH("No suelo considerarlo",Hoja1!F73)), 2,
   IF(ISNUMBER(SEARCH("No me importa", Hoja1!F73)), 1, ""))))</f>
        <v>4</v>
      </c>
      <c r="H73" s="2">
        <v>4</v>
      </c>
      <c r="I73" s="7">
        <f t="shared" si="1"/>
        <v>25</v>
      </c>
    </row>
    <row r="74" spans="2:9" x14ac:dyDescent="0.3">
      <c r="B74" s="2">
        <f>+_xlfn.IFS(Hoja1!A74="Si",3,Hoja1!A74="Tal vez",2,Hoja1!A74="No",1)</f>
        <v>3</v>
      </c>
      <c r="C74" s="2">
        <v>4</v>
      </c>
      <c r="D74" s="2">
        <f>IF(ISNUMBER(SEARCH("Mala", Hoja1!C74)), 1,
   IF(ISNUMBER(SEARCH("Regular", Hoja1!C74)), 2,
   IF(ISNUMBER(SEARCH("Buena", Hoja1!C74)), 3,
   IF(ISNUMBER(SEARCH("Excepcional", Hoja1!C74)), 4, ""))))</f>
        <v>2</v>
      </c>
      <c r="E74" s="2">
        <f>+_xlfn.IFS(ISNUMBER(SEARCH("Muy relevante",Hoja1!D74)),4,ISNUMBER(SEARCH("Relevante",Hoja1!D74)),3,ISNUMBER(SEARCH("Poco",Hoja1!D74)),2,ISNUMBER(SEARCH("No me importa",Hoja1!D74)),1)</f>
        <v>1</v>
      </c>
      <c r="F74" s="2">
        <f>+_xlfn.IFS(ISNUMBER(SEARCH("Muy importante",Hoja1!E74)),4,ISNUMBER(SEARCH("Importante",Hoja1!E74)),3,ISNUMBER(SEARCH("Poco",Hoja1!E74)),2,ISNUMBER(SEARCH("No me interesa",Hoja1!E74)),1)</f>
        <v>1</v>
      </c>
      <c r="G74" s="2" t="str">
        <f>IF(ISNUMBER(SEARCH("Siempre", Hoja1!F74)), 4,
   IF(ISNUMBER(SEARCH("Algunas veces",Hoja1!F74)), 3,
   IF(ISNUMBER(SEARCH("No suelo considerarlo",Hoja1!F74)), 2,
   IF(ISNUMBER(SEARCH("No me importa", Hoja1!F74)), 1, ""))))</f>
        <v/>
      </c>
      <c r="H74" s="2">
        <v>4</v>
      </c>
      <c r="I74" s="7">
        <f t="shared" si="1"/>
        <v>15</v>
      </c>
    </row>
    <row r="75" spans="2:9" x14ac:dyDescent="0.3">
      <c r="B75" s="2">
        <f>+_xlfn.IFS(Hoja1!A75="Si",3,Hoja1!A75="Tal vez",2,Hoja1!A75="No",1)</f>
        <v>1</v>
      </c>
      <c r="C75" s="2">
        <v>3</v>
      </c>
      <c r="D75" s="2">
        <f>IF(ISNUMBER(SEARCH("Mala", Hoja1!C75)), 1,
   IF(ISNUMBER(SEARCH("Regular", Hoja1!C75)), 2,
   IF(ISNUMBER(SEARCH("Buena", Hoja1!C75)), 3,
   IF(ISNUMBER(SEARCH("Excepcional", Hoja1!C75)), 4, ""))))</f>
        <v>2</v>
      </c>
      <c r="E75" s="2">
        <f>+_xlfn.IFS(ISNUMBER(SEARCH("Muy relevante",Hoja1!D75)),4,ISNUMBER(SEARCH("Relevante",Hoja1!D75)),3,ISNUMBER(SEARCH("Poco",Hoja1!D75)),2,ISNUMBER(SEARCH("No me importa",Hoja1!D75)),1)</f>
        <v>3</v>
      </c>
      <c r="F75" s="2">
        <f>+_xlfn.IFS(ISNUMBER(SEARCH("Muy importante",Hoja1!E75)),4,ISNUMBER(SEARCH("Importante",Hoja1!E75)),3,ISNUMBER(SEARCH("Poco",Hoja1!E75)),2,ISNUMBER(SEARCH("No me interesa",Hoja1!E75)),1)</f>
        <v>3</v>
      </c>
      <c r="G75" s="2">
        <f>IF(ISNUMBER(SEARCH("Siempre", Hoja1!F75)), 4,
   IF(ISNUMBER(SEARCH("Algunas veces",Hoja1!F75)), 3,
   IF(ISNUMBER(SEARCH("No suelo considerarlo",Hoja1!F75)), 2,
   IF(ISNUMBER(SEARCH("No me importa", Hoja1!F75)), 1, ""))))</f>
        <v>3</v>
      </c>
      <c r="H75" s="2">
        <v>3</v>
      </c>
      <c r="I75" s="7">
        <f t="shared" si="1"/>
        <v>18</v>
      </c>
    </row>
    <row r="76" spans="2:9" x14ac:dyDescent="0.3">
      <c r="B76" s="2">
        <f>+_xlfn.IFS(Hoja1!A76="Si",3,Hoja1!A76="Tal vez",2,Hoja1!A76="No",1)</f>
        <v>3</v>
      </c>
      <c r="C76" s="2">
        <v>4</v>
      </c>
      <c r="D76" s="2">
        <f>IF(ISNUMBER(SEARCH("Mala", Hoja1!C76)), 1,
   IF(ISNUMBER(SEARCH("Regular", Hoja1!C76)), 2,
   IF(ISNUMBER(SEARCH("Buena", Hoja1!C76)), 3,
   IF(ISNUMBER(SEARCH("Excepcional", Hoja1!C76)), 4, ""))))</f>
        <v>2</v>
      </c>
      <c r="E76" s="2">
        <f>+_xlfn.IFS(ISNUMBER(SEARCH("Muy relevante",Hoja1!D76)),4,ISNUMBER(SEARCH("Relevante",Hoja1!D76)),3,ISNUMBER(SEARCH("Poco",Hoja1!D76)),2,ISNUMBER(SEARCH("No me importa",Hoja1!D76)),1)</f>
        <v>4</v>
      </c>
      <c r="F76" s="2">
        <f>+_xlfn.IFS(ISNUMBER(SEARCH("Muy importante",Hoja1!E76)),4,ISNUMBER(SEARCH("Importante",Hoja1!E76)),3,ISNUMBER(SEARCH("Poco",Hoja1!E76)),2,ISNUMBER(SEARCH("No me interesa",Hoja1!E76)),1)</f>
        <v>4</v>
      </c>
      <c r="G76" s="2">
        <f>IF(ISNUMBER(SEARCH("Siempre", Hoja1!F76)), 4,
   IF(ISNUMBER(SEARCH("Algunas veces",Hoja1!F76)), 3,
   IF(ISNUMBER(SEARCH("No suelo considerarlo",Hoja1!F76)), 2,
   IF(ISNUMBER(SEARCH("No me importa", Hoja1!F76)), 1, ""))))</f>
        <v>3</v>
      </c>
      <c r="H76" s="2">
        <v>4</v>
      </c>
      <c r="I76" s="7">
        <f t="shared" si="1"/>
        <v>24</v>
      </c>
    </row>
    <row r="77" spans="2:9" x14ac:dyDescent="0.3">
      <c r="B77" s="2">
        <f>+_xlfn.IFS(Hoja1!A77="Si",3,Hoja1!A77="Tal vez",2,Hoja1!A77="No",1)</f>
        <v>3</v>
      </c>
      <c r="C77" s="2">
        <v>4</v>
      </c>
      <c r="D77" s="2">
        <f>IF(ISNUMBER(SEARCH("Mala", Hoja1!C77)), 1,
   IF(ISNUMBER(SEARCH("Regular", Hoja1!C77)), 2,
   IF(ISNUMBER(SEARCH("Buena", Hoja1!C77)), 3,
   IF(ISNUMBER(SEARCH("Excepcional", Hoja1!C77)), 4, ""))))</f>
        <v>2</v>
      </c>
      <c r="E77" s="2">
        <f>+_xlfn.IFS(ISNUMBER(SEARCH("Muy relevante",Hoja1!D77)),4,ISNUMBER(SEARCH("Relevante",Hoja1!D77)),3,ISNUMBER(SEARCH("Poco",Hoja1!D77)),2,ISNUMBER(SEARCH("No me importa",Hoja1!D77)),1)</f>
        <v>2</v>
      </c>
      <c r="F77" s="2">
        <f>+_xlfn.IFS(ISNUMBER(SEARCH("Muy importante",Hoja1!E77)),4,ISNUMBER(SEARCH("Importante",Hoja1!E77)),3,ISNUMBER(SEARCH("Poco",Hoja1!E77)),2,ISNUMBER(SEARCH("No me interesa",Hoja1!E77)),1)</f>
        <v>3</v>
      </c>
      <c r="G77" s="2">
        <f>IF(ISNUMBER(SEARCH("Siempre", Hoja1!F77)), 4,
   IF(ISNUMBER(SEARCH("Algunas veces",Hoja1!F77)), 3,
   IF(ISNUMBER(SEARCH("No suelo considerarlo",Hoja1!F77)), 2,
   IF(ISNUMBER(SEARCH("No me importa", Hoja1!F77)), 1, ""))))</f>
        <v>3</v>
      </c>
      <c r="H77" s="2">
        <v>4</v>
      </c>
      <c r="I77" s="7">
        <f t="shared" si="1"/>
        <v>21</v>
      </c>
    </row>
    <row r="78" spans="2:9" x14ac:dyDescent="0.3">
      <c r="B78" s="2">
        <f>+_xlfn.IFS(Hoja1!A78="Si",3,Hoja1!A78="Tal vez",2,Hoja1!A78="No",1)</f>
        <v>2</v>
      </c>
      <c r="C78" s="2">
        <v>4</v>
      </c>
      <c r="D78" s="2">
        <f>IF(ISNUMBER(SEARCH("Mala", Hoja1!C78)), 1,
   IF(ISNUMBER(SEARCH("Regular", Hoja1!C78)), 2,
   IF(ISNUMBER(SEARCH("Buena", Hoja1!C78)), 3,
   IF(ISNUMBER(SEARCH("Excepcional", Hoja1!C78)), 4, ""))))</f>
        <v>4</v>
      </c>
      <c r="E78" s="2">
        <f>+_xlfn.IFS(ISNUMBER(SEARCH("Muy relevante",Hoja1!D78)),4,ISNUMBER(SEARCH("Relevante",Hoja1!D78)),3,ISNUMBER(SEARCH("Poco",Hoja1!D78)),2,ISNUMBER(SEARCH("No me importa",Hoja1!D78)),1)</f>
        <v>2</v>
      </c>
      <c r="F78" s="2">
        <f>+_xlfn.IFS(ISNUMBER(SEARCH("Muy importante",Hoja1!E78)),4,ISNUMBER(SEARCH("Importante",Hoja1!E78)),3,ISNUMBER(SEARCH("Poco",Hoja1!E78)),2,ISNUMBER(SEARCH("No me interesa",Hoja1!E78)),1)</f>
        <v>3</v>
      </c>
      <c r="G78" s="2">
        <f>IF(ISNUMBER(SEARCH("Siempre", Hoja1!F78)), 4,
   IF(ISNUMBER(SEARCH("Algunas veces",Hoja1!F78)), 3,
   IF(ISNUMBER(SEARCH("No suelo considerarlo",Hoja1!F78)), 2,
   IF(ISNUMBER(SEARCH("No me importa", Hoja1!F78)), 1, ""))))</f>
        <v>4</v>
      </c>
      <c r="H78" s="2">
        <v>4</v>
      </c>
      <c r="I78" s="7">
        <f t="shared" si="1"/>
        <v>23</v>
      </c>
    </row>
    <row r="79" spans="2:9" x14ac:dyDescent="0.3">
      <c r="B79" s="2">
        <f>+_xlfn.IFS(Hoja1!A79="Si",3,Hoja1!A79="Tal vez",2,Hoja1!A79="No",1)</f>
        <v>3</v>
      </c>
      <c r="C79" s="2">
        <v>4</v>
      </c>
      <c r="D79" s="2">
        <f>IF(ISNUMBER(SEARCH("Mala", Hoja1!C79)), 1,
   IF(ISNUMBER(SEARCH("Regular", Hoja1!C79)), 2,
   IF(ISNUMBER(SEARCH("Buena", Hoja1!C79)), 3,
   IF(ISNUMBER(SEARCH("Excepcional", Hoja1!C79)), 4, ""))))</f>
        <v>3</v>
      </c>
      <c r="E79" s="2">
        <f>+_xlfn.IFS(ISNUMBER(SEARCH("Muy relevante",Hoja1!D79)),4,ISNUMBER(SEARCH("Relevante",Hoja1!D79)),3,ISNUMBER(SEARCH("Poco",Hoja1!D79)),2,ISNUMBER(SEARCH("No me importa",Hoja1!D79)),1)</f>
        <v>3</v>
      </c>
      <c r="F79" s="2">
        <f>+_xlfn.IFS(ISNUMBER(SEARCH("Muy importante",Hoja1!E79)),4,ISNUMBER(SEARCH("Importante",Hoja1!E79)),3,ISNUMBER(SEARCH("Poco",Hoja1!E79)),2,ISNUMBER(SEARCH("No me interesa",Hoja1!E79)),1)</f>
        <v>2</v>
      </c>
      <c r="G79" s="2">
        <f>IF(ISNUMBER(SEARCH("Siempre", Hoja1!F79)), 4,
   IF(ISNUMBER(SEARCH("Algunas veces",Hoja1!F79)), 3,
   IF(ISNUMBER(SEARCH("No suelo considerarlo",Hoja1!F79)), 2,
   IF(ISNUMBER(SEARCH("No me importa", Hoja1!F79)), 1, ""))))</f>
        <v>4</v>
      </c>
      <c r="H79" s="2">
        <v>4</v>
      </c>
      <c r="I79" s="7">
        <f t="shared" si="1"/>
        <v>23</v>
      </c>
    </row>
    <row r="80" spans="2:9" x14ac:dyDescent="0.3">
      <c r="B80" s="2">
        <f>+_xlfn.IFS(Hoja1!A80="Si",3,Hoja1!A80="Tal vez",2,Hoja1!A80="No",1)</f>
        <v>3</v>
      </c>
      <c r="C80" s="2">
        <v>4</v>
      </c>
      <c r="D80" s="2">
        <f>IF(ISNUMBER(SEARCH("Mala", Hoja1!C80)), 1,
   IF(ISNUMBER(SEARCH("Regular", Hoja1!C80)), 2,
   IF(ISNUMBER(SEARCH("Buena", Hoja1!C80)), 3,
   IF(ISNUMBER(SEARCH("Excepcional", Hoja1!C80)), 4, ""))))</f>
        <v>4</v>
      </c>
      <c r="E80" s="2">
        <f>+_xlfn.IFS(ISNUMBER(SEARCH("Muy relevante",Hoja1!D80)),4,ISNUMBER(SEARCH("Relevante",Hoja1!D80)),3,ISNUMBER(SEARCH("Poco",Hoja1!D80)),2,ISNUMBER(SEARCH("No me importa",Hoja1!D80)),1)</f>
        <v>4</v>
      </c>
      <c r="F80" s="2">
        <f>+_xlfn.IFS(ISNUMBER(SEARCH("Muy importante",Hoja1!E80)),4,ISNUMBER(SEARCH("Importante",Hoja1!E80)),3,ISNUMBER(SEARCH("Poco",Hoja1!E80)),2,ISNUMBER(SEARCH("No me interesa",Hoja1!E80)),1)</f>
        <v>4</v>
      </c>
      <c r="G80" s="2">
        <f>IF(ISNUMBER(SEARCH("Siempre", Hoja1!F80)), 4,
   IF(ISNUMBER(SEARCH("Algunas veces",Hoja1!F80)), 3,
   IF(ISNUMBER(SEARCH("No suelo considerarlo",Hoja1!F80)), 2,
   IF(ISNUMBER(SEARCH("No me importa", Hoja1!F80)), 1, ""))))</f>
        <v>4</v>
      </c>
      <c r="H80" s="2">
        <v>4</v>
      </c>
      <c r="I80" s="7">
        <f t="shared" si="1"/>
        <v>27</v>
      </c>
    </row>
    <row r="81" spans="2:9" x14ac:dyDescent="0.3">
      <c r="B81" s="2">
        <f>+_xlfn.IFS(Hoja1!A81="Si",3,Hoja1!A81="Tal vez",2,Hoja1!A81="No",1)</f>
        <v>3</v>
      </c>
      <c r="C81" s="2">
        <v>1</v>
      </c>
      <c r="D81" s="2">
        <f>IF(ISNUMBER(SEARCH("Mala", Hoja1!C81)), 1,
   IF(ISNUMBER(SEARCH("Regular", Hoja1!C81)), 2,
   IF(ISNUMBER(SEARCH("Buena", Hoja1!C81)), 3,
   IF(ISNUMBER(SEARCH("Excepcional", Hoja1!C81)), 4, ""))))</f>
        <v>4</v>
      </c>
      <c r="E81" s="2">
        <f>+_xlfn.IFS(ISNUMBER(SEARCH("Muy relevante",Hoja1!D81)),4,ISNUMBER(SEARCH("Relevante",Hoja1!D81)),3,ISNUMBER(SEARCH("Poco",Hoja1!D81)),2,ISNUMBER(SEARCH("No me importa",Hoja1!D81)),1)</f>
        <v>4</v>
      </c>
      <c r="F81" s="2">
        <f>+_xlfn.IFS(ISNUMBER(SEARCH("Muy importante",Hoja1!E81)),4,ISNUMBER(SEARCH("Importante",Hoja1!E81)),3,ISNUMBER(SEARCH("Poco",Hoja1!E81)),2,ISNUMBER(SEARCH("No me interesa",Hoja1!E81)),1)</f>
        <v>2</v>
      </c>
      <c r="G81" s="2">
        <f>IF(ISNUMBER(SEARCH("Siempre", Hoja1!F81)), 4,
   IF(ISNUMBER(SEARCH("Algunas veces",Hoja1!F81)), 3,
   IF(ISNUMBER(SEARCH("No suelo considerarlo",Hoja1!F81)), 2,
   IF(ISNUMBER(SEARCH("No me importa", Hoja1!F81)), 1, ""))))</f>
        <v>4</v>
      </c>
      <c r="H81" s="2">
        <v>1</v>
      </c>
      <c r="I81" s="7">
        <f t="shared" si="1"/>
        <v>19</v>
      </c>
    </row>
    <row r="82" spans="2:9" x14ac:dyDescent="0.3">
      <c r="B82" s="2">
        <f>+_xlfn.IFS(Hoja1!A82="Si",3,Hoja1!A82="Tal vez",2,Hoja1!A82="No",1)</f>
        <v>3</v>
      </c>
      <c r="C82" s="2">
        <v>4</v>
      </c>
      <c r="D82" s="2">
        <f>IF(ISNUMBER(SEARCH("Mala", Hoja1!C82)), 1,
   IF(ISNUMBER(SEARCH("Regular", Hoja1!C82)), 2,
   IF(ISNUMBER(SEARCH("Buena", Hoja1!C82)), 3,
   IF(ISNUMBER(SEARCH("Excepcional", Hoja1!C82)), 4, ""))))</f>
        <v>3</v>
      </c>
      <c r="E82" s="2">
        <f>+_xlfn.IFS(ISNUMBER(SEARCH("Muy relevante",Hoja1!D82)),4,ISNUMBER(SEARCH("Relevante",Hoja1!D82)),3,ISNUMBER(SEARCH("Poco",Hoja1!D82)),2,ISNUMBER(SEARCH("No me importa",Hoja1!D82)),1)</f>
        <v>4</v>
      </c>
      <c r="F82" s="2">
        <f>+_xlfn.IFS(ISNUMBER(SEARCH("Muy importante",Hoja1!E82)),4,ISNUMBER(SEARCH("Importante",Hoja1!E82)),3,ISNUMBER(SEARCH("Poco",Hoja1!E82)),2,ISNUMBER(SEARCH("No me interesa",Hoja1!E82)),1)</f>
        <v>4</v>
      </c>
      <c r="G82" s="2">
        <f>IF(ISNUMBER(SEARCH("Siempre", Hoja1!F82)), 4,
   IF(ISNUMBER(SEARCH("Algunas veces",Hoja1!F82)), 3,
   IF(ISNUMBER(SEARCH("No suelo considerarlo",Hoja1!F82)), 2,
   IF(ISNUMBER(SEARCH("No me importa", Hoja1!F82)), 1, ""))))</f>
        <v>4</v>
      </c>
      <c r="H82" s="2">
        <v>4</v>
      </c>
      <c r="I82" s="7">
        <f t="shared" si="1"/>
        <v>26</v>
      </c>
    </row>
    <row r="83" spans="2:9" x14ac:dyDescent="0.3">
      <c r="B83" s="2">
        <f>+_xlfn.IFS(Hoja1!A83="Si",3,Hoja1!A83="Tal vez",2,Hoja1!A83="No",1)</f>
        <v>3</v>
      </c>
      <c r="C83" s="2">
        <v>4</v>
      </c>
      <c r="D83" s="2">
        <f>IF(ISNUMBER(SEARCH("Mala", Hoja1!C83)), 1,
   IF(ISNUMBER(SEARCH("Regular", Hoja1!C83)), 2,
   IF(ISNUMBER(SEARCH("Buena", Hoja1!C83)), 3,
   IF(ISNUMBER(SEARCH("Excepcional", Hoja1!C83)), 4, ""))))</f>
        <v>2</v>
      </c>
      <c r="E83" s="2">
        <f>+_xlfn.IFS(ISNUMBER(SEARCH("Muy relevante",Hoja1!D83)),4,ISNUMBER(SEARCH("Relevante",Hoja1!D83)),3,ISNUMBER(SEARCH("Poco",Hoja1!D83)),2,ISNUMBER(SEARCH("No me importa",Hoja1!D83)),1)</f>
        <v>4</v>
      </c>
      <c r="F83" s="2">
        <f>+_xlfn.IFS(ISNUMBER(SEARCH("Muy importante",Hoja1!E83)),4,ISNUMBER(SEARCH("Importante",Hoja1!E83)),3,ISNUMBER(SEARCH("Poco",Hoja1!E83)),2,ISNUMBER(SEARCH("No me interesa",Hoja1!E83)),1)</f>
        <v>4</v>
      </c>
      <c r="G83" s="2">
        <f>IF(ISNUMBER(SEARCH("Siempre", Hoja1!F83)), 4,
   IF(ISNUMBER(SEARCH("Algunas veces",Hoja1!F83)), 3,
   IF(ISNUMBER(SEARCH("No suelo considerarlo",Hoja1!F83)), 2,
   IF(ISNUMBER(SEARCH("No me importa", Hoja1!F83)), 1, ""))))</f>
        <v>4</v>
      </c>
      <c r="H83" s="2">
        <v>4</v>
      </c>
      <c r="I83" s="7">
        <f t="shared" si="1"/>
        <v>25</v>
      </c>
    </row>
    <row r="84" spans="2:9" x14ac:dyDescent="0.3">
      <c r="B84" s="2">
        <f>+_xlfn.IFS(Hoja1!A84="Si",3,Hoja1!A84="Tal vez",2,Hoja1!A84="No",1)</f>
        <v>3</v>
      </c>
      <c r="C84" s="2">
        <v>4</v>
      </c>
      <c r="D84" s="2">
        <f>IF(ISNUMBER(SEARCH("Mala", Hoja1!C84)), 1,
   IF(ISNUMBER(SEARCH("Regular", Hoja1!C84)), 2,
   IF(ISNUMBER(SEARCH("Buena", Hoja1!C84)), 3,
   IF(ISNUMBER(SEARCH("Excepcional", Hoja1!C84)), 4, ""))))</f>
        <v>4</v>
      </c>
      <c r="E84" s="2">
        <f>+_xlfn.IFS(ISNUMBER(SEARCH("Muy relevante",Hoja1!D84)),4,ISNUMBER(SEARCH("Relevante",Hoja1!D84)),3,ISNUMBER(SEARCH("Poco",Hoja1!D84)),2,ISNUMBER(SEARCH("No me importa",Hoja1!D84)),1)</f>
        <v>3</v>
      </c>
      <c r="F84" s="2">
        <f>+_xlfn.IFS(ISNUMBER(SEARCH("Muy importante",Hoja1!E84)),4,ISNUMBER(SEARCH("Importante",Hoja1!E84)),3,ISNUMBER(SEARCH("Poco",Hoja1!E84)),2,ISNUMBER(SEARCH("No me interesa",Hoja1!E84)),1)</f>
        <v>2</v>
      </c>
      <c r="G84" s="2">
        <f>IF(ISNUMBER(SEARCH("Siempre", Hoja1!F84)), 4,
   IF(ISNUMBER(SEARCH("Algunas veces",Hoja1!F84)), 3,
   IF(ISNUMBER(SEARCH("No suelo considerarlo",Hoja1!F84)), 2,
   IF(ISNUMBER(SEARCH("No me importa", Hoja1!F84)), 1, ""))))</f>
        <v>3</v>
      </c>
      <c r="H84" s="2">
        <v>4</v>
      </c>
      <c r="I84" s="7">
        <f t="shared" si="1"/>
        <v>23</v>
      </c>
    </row>
    <row r="85" spans="2:9" x14ac:dyDescent="0.3">
      <c r="B85" s="2">
        <f>+_xlfn.IFS(Hoja1!A85="Si",3,Hoja1!A85="Tal vez",2,Hoja1!A85="No",1)</f>
        <v>3</v>
      </c>
      <c r="C85" s="2">
        <v>3</v>
      </c>
      <c r="D85" s="2">
        <f>IF(ISNUMBER(SEARCH("Mala", Hoja1!C85)), 1,
   IF(ISNUMBER(SEARCH("Regular", Hoja1!C85)), 2,
   IF(ISNUMBER(SEARCH("Buena", Hoja1!C85)), 3,
   IF(ISNUMBER(SEARCH("Excepcional", Hoja1!C85)), 4, ""))))</f>
        <v>4</v>
      </c>
      <c r="E85" s="2">
        <f>+_xlfn.IFS(ISNUMBER(SEARCH("Muy relevante",Hoja1!D85)),4,ISNUMBER(SEARCH("Relevante",Hoja1!D85)),3,ISNUMBER(SEARCH("Poco",Hoja1!D85)),2,ISNUMBER(SEARCH("No me importa",Hoja1!D85)),1)</f>
        <v>3</v>
      </c>
      <c r="F85" s="2">
        <f>+_xlfn.IFS(ISNUMBER(SEARCH("Muy importante",Hoja1!E85)),4,ISNUMBER(SEARCH("Importante",Hoja1!E85)),3,ISNUMBER(SEARCH("Poco",Hoja1!E85)),2,ISNUMBER(SEARCH("No me interesa",Hoja1!E85)),1)</f>
        <v>2</v>
      </c>
      <c r="G85" s="2">
        <f>IF(ISNUMBER(SEARCH("Siempre", Hoja1!F85)), 4,
   IF(ISNUMBER(SEARCH("Algunas veces",Hoja1!F85)), 3,
   IF(ISNUMBER(SEARCH("No suelo considerarlo",Hoja1!F85)), 2,
   IF(ISNUMBER(SEARCH("No me importa", Hoja1!F85)), 1, ""))))</f>
        <v>3</v>
      </c>
      <c r="H85" s="2">
        <v>3</v>
      </c>
      <c r="I85" s="7">
        <f t="shared" si="1"/>
        <v>21</v>
      </c>
    </row>
    <row r="86" spans="2:9" x14ac:dyDescent="0.3">
      <c r="B86" s="2">
        <f>+_xlfn.IFS(Hoja1!A86="Si",3,Hoja1!A86="Tal vez",2,Hoja1!A86="No",1)</f>
        <v>3</v>
      </c>
      <c r="C86" s="2">
        <v>4</v>
      </c>
      <c r="D86" s="2">
        <f>IF(ISNUMBER(SEARCH("Mala", Hoja1!C86)), 1,
   IF(ISNUMBER(SEARCH("Regular", Hoja1!C86)), 2,
   IF(ISNUMBER(SEARCH("Buena", Hoja1!C86)), 3,
   IF(ISNUMBER(SEARCH("Excepcional", Hoja1!C86)), 4, ""))))</f>
        <v>3</v>
      </c>
      <c r="E86" s="2">
        <f>+_xlfn.IFS(ISNUMBER(SEARCH("Muy relevante",Hoja1!D86)),4,ISNUMBER(SEARCH("Relevante",Hoja1!D86)),3,ISNUMBER(SEARCH("Poco",Hoja1!D86)),2,ISNUMBER(SEARCH("No me importa",Hoja1!D86)),1)</f>
        <v>4</v>
      </c>
      <c r="F86" s="2">
        <f>+_xlfn.IFS(ISNUMBER(SEARCH("Muy importante",Hoja1!E86)),4,ISNUMBER(SEARCH("Importante",Hoja1!E86)),3,ISNUMBER(SEARCH("Poco",Hoja1!E86)),2,ISNUMBER(SEARCH("No me interesa",Hoja1!E86)),1)</f>
        <v>4</v>
      </c>
      <c r="G86" s="2">
        <f>IF(ISNUMBER(SEARCH("Siempre", Hoja1!F86)), 4,
   IF(ISNUMBER(SEARCH("Algunas veces",Hoja1!F86)), 3,
   IF(ISNUMBER(SEARCH("No suelo considerarlo",Hoja1!F86)), 2,
   IF(ISNUMBER(SEARCH("No me importa", Hoja1!F86)), 1, ""))))</f>
        <v>4</v>
      </c>
      <c r="H86" s="2">
        <v>4</v>
      </c>
      <c r="I86" s="7">
        <f t="shared" si="1"/>
        <v>26</v>
      </c>
    </row>
    <row r="87" spans="2:9" x14ac:dyDescent="0.3">
      <c r="B87" s="2">
        <f>+_xlfn.IFS(Hoja1!A87="Si",3,Hoja1!A87="Tal vez",2,Hoja1!A87="No",1)</f>
        <v>3</v>
      </c>
      <c r="C87" s="2">
        <v>4</v>
      </c>
      <c r="D87" s="2">
        <f>IF(ISNUMBER(SEARCH("Mala", Hoja1!C87)), 1,
   IF(ISNUMBER(SEARCH("Regular", Hoja1!C87)), 2,
   IF(ISNUMBER(SEARCH("Buena", Hoja1!C87)), 3,
   IF(ISNUMBER(SEARCH("Excepcional", Hoja1!C87)), 4, ""))))</f>
        <v>2</v>
      </c>
      <c r="E87" s="2">
        <f>+_xlfn.IFS(ISNUMBER(SEARCH("Muy relevante",Hoja1!D87)),4,ISNUMBER(SEARCH("Relevante",Hoja1!D87)),3,ISNUMBER(SEARCH("Poco",Hoja1!D87)),2,ISNUMBER(SEARCH("No me importa",Hoja1!D87)),1)</f>
        <v>4</v>
      </c>
      <c r="F87" s="2">
        <f>+_xlfn.IFS(ISNUMBER(SEARCH("Muy importante",Hoja1!E87)),4,ISNUMBER(SEARCH("Importante",Hoja1!E87)),3,ISNUMBER(SEARCH("Poco",Hoja1!E87)),2,ISNUMBER(SEARCH("No me interesa",Hoja1!E87)),1)</f>
        <v>4</v>
      </c>
      <c r="G87" s="2">
        <f>IF(ISNUMBER(SEARCH("Siempre", Hoja1!F87)), 4,
   IF(ISNUMBER(SEARCH("Algunas veces",Hoja1!F87)), 3,
   IF(ISNUMBER(SEARCH("No suelo considerarlo",Hoja1!F87)), 2,
   IF(ISNUMBER(SEARCH("No me importa", Hoja1!F87)), 1, ""))))</f>
        <v>4</v>
      </c>
      <c r="H87" s="2">
        <v>4</v>
      </c>
      <c r="I87" s="7">
        <f t="shared" si="1"/>
        <v>25</v>
      </c>
    </row>
    <row r="88" spans="2:9" x14ac:dyDescent="0.3">
      <c r="B88" s="2">
        <f>+_xlfn.IFS(Hoja1!A88="Si",3,Hoja1!A88="Tal vez",2,Hoja1!A88="No",1)</f>
        <v>3</v>
      </c>
      <c r="C88" s="2">
        <v>5</v>
      </c>
      <c r="D88" s="2">
        <f>IF(ISNUMBER(SEARCH("Mala", Hoja1!C88)), 1,
   IF(ISNUMBER(SEARCH("Regular", Hoja1!C88)), 2,
   IF(ISNUMBER(SEARCH("Buena", Hoja1!C88)), 3,
   IF(ISNUMBER(SEARCH("Excepcional", Hoja1!C88)), 4, ""))))</f>
        <v>3</v>
      </c>
      <c r="E88" s="2">
        <f>+_xlfn.IFS(ISNUMBER(SEARCH("Muy relevante",Hoja1!D88)),4,ISNUMBER(SEARCH("Relevante",Hoja1!D88)),3,ISNUMBER(SEARCH("Poco",Hoja1!D88)),2,ISNUMBER(SEARCH("No me importa",Hoja1!D88)),1)</f>
        <v>4</v>
      </c>
      <c r="F88" s="2">
        <f>+_xlfn.IFS(ISNUMBER(SEARCH("Muy importante",Hoja1!E88)),4,ISNUMBER(SEARCH("Importante",Hoja1!E88)),3,ISNUMBER(SEARCH("Poco",Hoja1!E88)),2,ISNUMBER(SEARCH("No me interesa",Hoja1!E88)),1)</f>
        <v>2</v>
      </c>
      <c r="G88" s="2">
        <f>IF(ISNUMBER(SEARCH("Siempre", Hoja1!F88)), 4,
   IF(ISNUMBER(SEARCH("Algunas veces",Hoja1!F88)), 3,
   IF(ISNUMBER(SEARCH("No suelo considerarlo",Hoja1!F88)), 2,
   IF(ISNUMBER(SEARCH("No me importa", Hoja1!F88)), 1, ""))))</f>
        <v>3</v>
      </c>
      <c r="H88" s="2">
        <v>5</v>
      </c>
      <c r="I88" s="7">
        <f t="shared" si="1"/>
        <v>25</v>
      </c>
    </row>
    <row r="89" spans="2:9" x14ac:dyDescent="0.3">
      <c r="B89" s="2">
        <f>+_xlfn.IFS(Hoja1!A89="Si",3,Hoja1!A89="Tal vez",2,Hoja1!A89="No",1)</f>
        <v>3</v>
      </c>
      <c r="C89" s="2">
        <v>4</v>
      </c>
      <c r="D89" s="2">
        <f>IF(ISNUMBER(SEARCH("Mala", Hoja1!C89)), 1,
   IF(ISNUMBER(SEARCH("Regular", Hoja1!C89)), 2,
   IF(ISNUMBER(SEARCH("Buena", Hoja1!C89)), 3,
   IF(ISNUMBER(SEARCH("Excepcional", Hoja1!C89)), 4, ""))))</f>
        <v>3</v>
      </c>
      <c r="E89" s="2">
        <f>+_xlfn.IFS(ISNUMBER(SEARCH("Muy relevante",Hoja1!D89)),4,ISNUMBER(SEARCH("Relevante",Hoja1!D89)),3,ISNUMBER(SEARCH("Poco",Hoja1!D89)),2,ISNUMBER(SEARCH("No me importa",Hoja1!D89)),1)</f>
        <v>4</v>
      </c>
      <c r="F89" s="2">
        <f>+_xlfn.IFS(ISNUMBER(SEARCH("Muy importante",Hoja1!E89)),4,ISNUMBER(SEARCH("Importante",Hoja1!E89)),3,ISNUMBER(SEARCH("Poco",Hoja1!E89)),2,ISNUMBER(SEARCH("No me interesa",Hoja1!E89)),1)</f>
        <v>4</v>
      </c>
      <c r="G89" s="2">
        <f>IF(ISNUMBER(SEARCH("Siempre", Hoja1!F89)), 4,
   IF(ISNUMBER(SEARCH("Algunas veces",Hoja1!F89)), 3,
   IF(ISNUMBER(SEARCH("No suelo considerarlo",Hoja1!F89)), 2,
   IF(ISNUMBER(SEARCH("No me importa", Hoja1!F89)), 1, ""))))</f>
        <v>3</v>
      </c>
      <c r="H89" s="2">
        <v>4</v>
      </c>
      <c r="I89" s="7">
        <f t="shared" si="1"/>
        <v>25</v>
      </c>
    </row>
    <row r="90" spans="2:9" x14ac:dyDescent="0.3">
      <c r="B90" s="2">
        <f>+_xlfn.IFS(Hoja1!A90="Si",3,Hoja1!A90="Tal vez",2,Hoja1!A90="No",1)</f>
        <v>3</v>
      </c>
      <c r="C90" s="2">
        <v>4</v>
      </c>
      <c r="D90" s="2">
        <f>IF(ISNUMBER(SEARCH("Mala", Hoja1!C90)), 1,
   IF(ISNUMBER(SEARCH("Regular", Hoja1!C90)), 2,
   IF(ISNUMBER(SEARCH("Buena", Hoja1!C90)), 3,
   IF(ISNUMBER(SEARCH("Excepcional", Hoja1!C90)), 4, ""))))</f>
        <v>3</v>
      </c>
      <c r="E90" s="2">
        <f>+_xlfn.IFS(ISNUMBER(SEARCH("Muy relevante",Hoja1!D90)),4,ISNUMBER(SEARCH("Relevante",Hoja1!D90)),3,ISNUMBER(SEARCH("Poco",Hoja1!D90)),2,ISNUMBER(SEARCH("No me importa",Hoja1!D90)),1)</f>
        <v>4</v>
      </c>
      <c r="F90" s="2">
        <f>+_xlfn.IFS(ISNUMBER(SEARCH("Muy importante",Hoja1!E90)),4,ISNUMBER(SEARCH("Importante",Hoja1!E90)),3,ISNUMBER(SEARCH("Poco",Hoja1!E90)),2,ISNUMBER(SEARCH("No me interesa",Hoja1!E90)),1)</f>
        <v>2</v>
      </c>
      <c r="G90" s="2">
        <f>IF(ISNUMBER(SEARCH("Siempre", Hoja1!F90)), 4,
   IF(ISNUMBER(SEARCH("Algunas veces",Hoja1!F90)), 3,
   IF(ISNUMBER(SEARCH("No suelo considerarlo",Hoja1!F90)), 2,
   IF(ISNUMBER(SEARCH("No me importa", Hoja1!F90)), 1, ""))))</f>
        <v>4</v>
      </c>
      <c r="H90" s="2">
        <v>4</v>
      </c>
      <c r="I90" s="7">
        <f t="shared" si="1"/>
        <v>24</v>
      </c>
    </row>
    <row r="91" spans="2:9" x14ac:dyDescent="0.3">
      <c r="B91" s="2">
        <f>+_xlfn.IFS(Hoja1!A91="Si",3,Hoja1!A91="Tal vez",2,Hoja1!A91="No",1)</f>
        <v>3</v>
      </c>
      <c r="C91" s="2">
        <v>4</v>
      </c>
      <c r="D91" s="2">
        <f>IF(ISNUMBER(SEARCH("Mala", Hoja1!C91)), 1,
   IF(ISNUMBER(SEARCH("Regular", Hoja1!C91)), 2,
   IF(ISNUMBER(SEARCH("Buena", Hoja1!C91)), 3,
   IF(ISNUMBER(SEARCH("Excepcional", Hoja1!C91)), 4, ""))))</f>
        <v>4</v>
      </c>
      <c r="E91" s="2">
        <f>+_xlfn.IFS(ISNUMBER(SEARCH("Muy relevante",Hoja1!D91)),4,ISNUMBER(SEARCH("Relevante",Hoja1!D91)),3,ISNUMBER(SEARCH("Poco",Hoja1!D91)),2,ISNUMBER(SEARCH("No me importa",Hoja1!D91)),1)</f>
        <v>4</v>
      </c>
      <c r="F91" s="2">
        <f>+_xlfn.IFS(ISNUMBER(SEARCH("Muy importante",Hoja1!E91)),4,ISNUMBER(SEARCH("Importante",Hoja1!E91)),3,ISNUMBER(SEARCH("Poco",Hoja1!E91)),2,ISNUMBER(SEARCH("No me interesa",Hoja1!E91)),1)</f>
        <v>4</v>
      </c>
      <c r="G91" s="2">
        <f>IF(ISNUMBER(SEARCH("Siempre", Hoja1!F91)), 4,
   IF(ISNUMBER(SEARCH("Algunas veces",Hoja1!F91)), 3,
   IF(ISNUMBER(SEARCH("No suelo considerarlo",Hoja1!F91)), 2,
   IF(ISNUMBER(SEARCH("No me importa", Hoja1!F91)), 1, ""))))</f>
        <v>4</v>
      </c>
      <c r="H91" s="2">
        <v>4</v>
      </c>
      <c r="I91" s="7">
        <f t="shared" si="1"/>
        <v>27</v>
      </c>
    </row>
    <row r="92" spans="2:9" x14ac:dyDescent="0.3">
      <c r="B92" s="2">
        <f>+_xlfn.IFS(Hoja1!A92="Si",3,Hoja1!A92="Tal vez",2,Hoja1!A92="No",1)</f>
        <v>3</v>
      </c>
      <c r="C92" s="2">
        <v>4</v>
      </c>
      <c r="D92" s="2">
        <f>IF(ISNUMBER(SEARCH("Mala", Hoja1!C92)), 1,
   IF(ISNUMBER(SEARCH("Regular", Hoja1!C92)), 2,
   IF(ISNUMBER(SEARCH("Buena", Hoja1!C92)), 3,
   IF(ISNUMBER(SEARCH("Excepcional", Hoja1!C92)), 4, ""))))</f>
        <v>4</v>
      </c>
      <c r="E92" s="2">
        <f>+_xlfn.IFS(ISNUMBER(SEARCH("Muy relevante",Hoja1!D92)),4,ISNUMBER(SEARCH("Relevante",Hoja1!D92)),3,ISNUMBER(SEARCH("Poco",Hoja1!D92)),2,ISNUMBER(SEARCH("No me importa",Hoja1!D92)),1)</f>
        <v>2</v>
      </c>
      <c r="F92" s="2">
        <f>+_xlfn.IFS(ISNUMBER(SEARCH("Muy importante",Hoja1!E92)),4,ISNUMBER(SEARCH("Importante",Hoja1!E92)),3,ISNUMBER(SEARCH("Poco",Hoja1!E92)),2,ISNUMBER(SEARCH("No me interesa",Hoja1!E92)),1)</f>
        <v>1</v>
      </c>
      <c r="G92" s="2" t="str">
        <f>IF(ISNUMBER(SEARCH("Siempre", Hoja1!F92)), 4,
   IF(ISNUMBER(SEARCH("Algunas veces",Hoja1!F92)), 3,
   IF(ISNUMBER(SEARCH("No suelo considerarlo",Hoja1!F92)), 2,
   IF(ISNUMBER(SEARCH("No me importa", Hoja1!F92)), 1, ""))))</f>
        <v/>
      </c>
      <c r="H92" s="2">
        <v>4</v>
      </c>
      <c r="I92" s="7">
        <f t="shared" si="1"/>
        <v>18</v>
      </c>
    </row>
    <row r="93" spans="2:9" x14ac:dyDescent="0.3">
      <c r="B93" s="2">
        <f>+_xlfn.IFS(Hoja1!A93="Si",3,Hoja1!A93="Tal vez",2,Hoja1!A93="No",1)</f>
        <v>3</v>
      </c>
      <c r="C93" s="2">
        <v>4</v>
      </c>
      <c r="D93" s="2">
        <f>IF(ISNUMBER(SEARCH("Mala", Hoja1!C93)), 1,
   IF(ISNUMBER(SEARCH("Regular", Hoja1!C93)), 2,
   IF(ISNUMBER(SEARCH("Buena", Hoja1!C93)), 3,
   IF(ISNUMBER(SEARCH("Excepcional", Hoja1!C93)), 4, ""))))</f>
        <v>4</v>
      </c>
      <c r="E93" s="2">
        <f>+_xlfn.IFS(ISNUMBER(SEARCH("Muy relevante",Hoja1!D93)),4,ISNUMBER(SEARCH("Relevante",Hoja1!D93)),3,ISNUMBER(SEARCH("Poco",Hoja1!D93)),2,ISNUMBER(SEARCH("No me importa",Hoja1!D93)),1)</f>
        <v>3</v>
      </c>
      <c r="F93" s="2">
        <f>+_xlfn.IFS(ISNUMBER(SEARCH("Muy importante",Hoja1!E93)),4,ISNUMBER(SEARCH("Importante",Hoja1!E93)),3,ISNUMBER(SEARCH("Poco",Hoja1!E93)),2,ISNUMBER(SEARCH("No me interesa",Hoja1!E93)),1)</f>
        <v>3</v>
      </c>
      <c r="G93" s="2">
        <f>IF(ISNUMBER(SEARCH("Siempre", Hoja1!F93)), 4,
   IF(ISNUMBER(SEARCH("Algunas veces",Hoja1!F93)), 3,
   IF(ISNUMBER(SEARCH("No suelo considerarlo",Hoja1!F93)), 2,
   IF(ISNUMBER(SEARCH("No me importa", Hoja1!F93)), 1, ""))))</f>
        <v>4</v>
      </c>
      <c r="H93" s="2">
        <v>4</v>
      </c>
      <c r="I93" s="7">
        <f t="shared" si="1"/>
        <v>25</v>
      </c>
    </row>
    <row r="94" spans="2:9" x14ac:dyDescent="0.3">
      <c r="B94" s="2">
        <f>+_xlfn.IFS(Hoja1!A94="Si",3,Hoja1!A94="Tal vez",2,Hoja1!A94="No",1)</f>
        <v>3</v>
      </c>
      <c r="C94" s="2">
        <v>4</v>
      </c>
      <c r="D94" s="2">
        <f>IF(ISNUMBER(SEARCH("Mala", Hoja1!C94)), 1,
   IF(ISNUMBER(SEARCH("Regular", Hoja1!C94)), 2,
   IF(ISNUMBER(SEARCH("Buena", Hoja1!C94)), 3,
   IF(ISNUMBER(SEARCH("Excepcional", Hoja1!C94)), 4, ""))))</f>
        <v>2</v>
      </c>
      <c r="E94" s="2">
        <f>+_xlfn.IFS(ISNUMBER(SEARCH("Muy relevante",Hoja1!D94)),4,ISNUMBER(SEARCH("Relevante",Hoja1!D94)),3,ISNUMBER(SEARCH("Poco",Hoja1!D94)),2,ISNUMBER(SEARCH("No me importa",Hoja1!D94)),1)</f>
        <v>4</v>
      </c>
      <c r="F94" s="2">
        <f>+_xlfn.IFS(ISNUMBER(SEARCH("Muy importante",Hoja1!E94)),4,ISNUMBER(SEARCH("Importante",Hoja1!E94)),3,ISNUMBER(SEARCH("Poco",Hoja1!E94)),2,ISNUMBER(SEARCH("No me interesa",Hoja1!E94)),1)</f>
        <v>4</v>
      </c>
      <c r="G94" s="2">
        <f>IF(ISNUMBER(SEARCH("Siempre", Hoja1!F94)), 4,
   IF(ISNUMBER(SEARCH("Algunas veces",Hoja1!F94)), 3,
   IF(ISNUMBER(SEARCH("No suelo considerarlo",Hoja1!F94)), 2,
   IF(ISNUMBER(SEARCH("No me importa", Hoja1!F94)), 1, ""))))</f>
        <v>4</v>
      </c>
      <c r="H94" s="2">
        <v>4</v>
      </c>
      <c r="I94" s="7">
        <f t="shared" si="1"/>
        <v>25</v>
      </c>
    </row>
    <row r="95" spans="2:9" x14ac:dyDescent="0.3">
      <c r="B95" s="2">
        <f>+_xlfn.IFS(Hoja1!A95="Si",3,Hoja1!A95="Tal vez",2,Hoja1!A95="No",1)</f>
        <v>3</v>
      </c>
      <c r="C95" s="2">
        <v>4</v>
      </c>
      <c r="D95" s="2">
        <f>IF(ISNUMBER(SEARCH("Mala", Hoja1!C95)), 1,
   IF(ISNUMBER(SEARCH("Regular", Hoja1!C95)), 2,
   IF(ISNUMBER(SEARCH("Buena", Hoja1!C95)), 3,
   IF(ISNUMBER(SEARCH("Excepcional", Hoja1!C95)), 4, ""))))</f>
        <v>3</v>
      </c>
      <c r="E95" s="2">
        <f>+_xlfn.IFS(ISNUMBER(SEARCH("Muy relevante",Hoja1!D95)),4,ISNUMBER(SEARCH("Relevante",Hoja1!D95)),3,ISNUMBER(SEARCH("Poco",Hoja1!D95)),2,ISNUMBER(SEARCH("No me importa",Hoja1!D95)),1)</f>
        <v>2</v>
      </c>
      <c r="F95" s="2">
        <f>+_xlfn.IFS(ISNUMBER(SEARCH("Muy importante",Hoja1!E95)),4,ISNUMBER(SEARCH("Importante",Hoja1!E95)),3,ISNUMBER(SEARCH("Poco",Hoja1!E95)),2,ISNUMBER(SEARCH("No me interesa",Hoja1!E95)),1)</f>
        <v>3</v>
      </c>
      <c r="G95" s="2">
        <f>IF(ISNUMBER(SEARCH("Siempre", Hoja1!F95)), 4,
   IF(ISNUMBER(SEARCH("Algunas veces",Hoja1!F95)), 3,
   IF(ISNUMBER(SEARCH("No suelo considerarlo",Hoja1!F95)), 2,
   IF(ISNUMBER(SEARCH("No me importa", Hoja1!F95)), 1, ""))))</f>
        <v>3</v>
      </c>
      <c r="H95" s="2">
        <v>4</v>
      </c>
      <c r="I95" s="7">
        <f t="shared" si="1"/>
        <v>22</v>
      </c>
    </row>
    <row r="96" spans="2:9" x14ac:dyDescent="0.3">
      <c r="B96" s="2">
        <f>+_xlfn.IFS(Hoja1!A96="Si",3,Hoja1!A96="Tal vez",2,Hoja1!A96="No",1)</f>
        <v>3</v>
      </c>
      <c r="C96" s="2">
        <v>4</v>
      </c>
      <c r="D96" s="2">
        <f>IF(ISNUMBER(SEARCH("Mala", Hoja1!C96)), 1,
   IF(ISNUMBER(SEARCH("Regular", Hoja1!C96)), 2,
   IF(ISNUMBER(SEARCH("Buena", Hoja1!C96)), 3,
   IF(ISNUMBER(SEARCH("Excepcional", Hoja1!C96)), 4, ""))))</f>
        <v>2</v>
      </c>
      <c r="E96" s="2">
        <f>+_xlfn.IFS(ISNUMBER(SEARCH("Muy relevante",Hoja1!D96)),4,ISNUMBER(SEARCH("Relevante",Hoja1!D96)),3,ISNUMBER(SEARCH("Poco",Hoja1!D96)),2,ISNUMBER(SEARCH("No me importa",Hoja1!D96)),1)</f>
        <v>2</v>
      </c>
      <c r="F96" s="2">
        <f>+_xlfn.IFS(ISNUMBER(SEARCH("Muy importante",Hoja1!E96)),4,ISNUMBER(SEARCH("Importante",Hoja1!E96)),3,ISNUMBER(SEARCH("Poco",Hoja1!E96)),2,ISNUMBER(SEARCH("No me interesa",Hoja1!E96)),1)</f>
        <v>3</v>
      </c>
      <c r="G96" s="2">
        <f>IF(ISNUMBER(SEARCH("Siempre", Hoja1!F96)), 4,
   IF(ISNUMBER(SEARCH("Algunas veces",Hoja1!F96)), 3,
   IF(ISNUMBER(SEARCH("No suelo considerarlo",Hoja1!F96)), 2,
   IF(ISNUMBER(SEARCH("No me importa", Hoja1!F96)), 1, ""))))</f>
        <v>4</v>
      </c>
      <c r="H96" s="2">
        <v>4</v>
      </c>
      <c r="I96" s="7">
        <f t="shared" si="1"/>
        <v>22</v>
      </c>
    </row>
    <row r="97" spans="2:9" x14ac:dyDescent="0.3">
      <c r="B97" s="2">
        <f>+_xlfn.IFS(Hoja1!A97="Si",3,Hoja1!A97="Tal vez",2,Hoja1!A97="No",1)</f>
        <v>3</v>
      </c>
      <c r="C97" s="2">
        <v>3</v>
      </c>
      <c r="D97" s="2">
        <f>IF(ISNUMBER(SEARCH("Mala", Hoja1!C97)), 1,
   IF(ISNUMBER(SEARCH("Regular", Hoja1!C97)), 2,
   IF(ISNUMBER(SEARCH("Buena", Hoja1!C97)), 3,
   IF(ISNUMBER(SEARCH("Excepcional", Hoja1!C97)), 4, ""))))</f>
        <v>3</v>
      </c>
      <c r="E97" s="2">
        <f>+_xlfn.IFS(ISNUMBER(SEARCH("Muy relevante",Hoja1!D97)),4,ISNUMBER(SEARCH("Relevante",Hoja1!D97)),3,ISNUMBER(SEARCH("Poco",Hoja1!D97)),2,ISNUMBER(SEARCH("No me importa",Hoja1!D97)),1)</f>
        <v>4</v>
      </c>
      <c r="F97" s="2">
        <f>+_xlfn.IFS(ISNUMBER(SEARCH("Muy importante",Hoja1!E97)),4,ISNUMBER(SEARCH("Importante",Hoja1!E97)),3,ISNUMBER(SEARCH("Poco",Hoja1!E97)),2,ISNUMBER(SEARCH("No me interesa",Hoja1!E97)),1)</f>
        <v>4</v>
      </c>
      <c r="G97" s="2">
        <f>IF(ISNUMBER(SEARCH("Siempre", Hoja1!F97)), 4,
   IF(ISNUMBER(SEARCH("Algunas veces",Hoja1!F97)), 3,
   IF(ISNUMBER(SEARCH("No suelo considerarlo",Hoja1!F97)), 2,
   IF(ISNUMBER(SEARCH("No me importa", Hoja1!F97)), 1, ""))))</f>
        <v>2</v>
      </c>
      <c r="H97" s="2">
        <v>3</v>
      </c>
      <c r="I97" s="7">
        <f t="shared" si="1"/>
        <v>22</v>
      </c>
    </row>
    <row r="98" spans="2:9" x14ac:dyDescent="0.3">
      <c r="B98" s="2">
        <f>+_xlfn.IFS(Hoja1!A98="Si",3,Hoja1!A98="Tal vez",2,Hoja1!A98="No",1)</f>
        <v>3</v>
      </c>
      <c r="C98" s="2">
        <v>5</v>
      </c>
      <c r="D98" s="2">
        <f>IF(ISNUMBER(SEARCH("Mala", Hoja1!C98)), 1,
   IF(ISNUMBER(SEARCH("Regular", Hoja1!C98)), 2,
   IF(ISNUMBER(SEARCH("Buena", Hoja1!C98)), 3,
   IF(ISNUMBER(SEARCH("Excepcional", Hoja1!C98)), 4, ""))))</f>
        <v>2</v>
      </c>
      <c r="E98" s="2">
        <f>+_xlfn.IFS(ISNUMBER(SEARCH("Muy relevante",Hoja1!D98)),4,ISNUMBER(SEARCH("Relevante",Hoja1!D98)),3,ISNUMBER(SEARCH("Poco",Hoja1!D98)),2,ISNUMBER(SEARCH("No me importa",Hoja1!D98)),1)</f>
        <v>4</v>
      </c>
      <c r="F98" s="2">
        <f>+_xlfn.IFS(ISNUMBER(SEARCH("Muy importante",Hoja1!E98)),4,ISNUMBER(SEARCH("Importante",Hoja1!E98)),3,ISNUMBER(SEARCH("Poco",Hoja1!E98)),2,ISNUMBER(SEARCH("No me interesa",Hoja1!E98)),1)</f>
        <v>2</v>
      </c>
      <c r="G98" s="2">
        <f>IF(ISNUMBER(SEARCH("Siempre", Hoja1!F98)), 4,
   IF(ISNUMBER(SEARCH("Algunas veces",Hoja1!F98)), 3,
   IF(ISNUMBER(SEARCH("No suelo considerarlo",Hoja1!F98)), 2,
   IF(ISNUMBER(SEARCH("No me importa", Hoja1!F98)), 1, ""))))</f>
        <v>2</v>
      </c>
      <c r="H98" s="2">
        <v>5</v>
      </c>
      <c r="I98" s="7">
        <f t="shared" si="1"/>
        <v>23</v>
      </c>
    </row>
    <row r="99" spans="2:9" x14ac:dyDescent="0.3">
      <c r="B99" s="2">
        <f>+_xlfn.IFS(Hoja1!A99="Si",3,Hoja1!A99="Tal vez",2,Hoja1!A99="No",1)</f>
        <v>2</v>
      </c>
      <c r="C99" s="2">
        <v>4</v>
      </c>
      <c r="D99" s="2">
        <f>IF(ISNUMBER(SEARCH("Mala", Hoja1!C99)), 1,
   IF(ISNUMBER(SEARCH("Regular", Hoja1!C99)), 2,
   IF(ISNUMBER(SEARCH("Buena", Hoja1!C99)), 3,
   IF(ISNUMBER(SEARCH("Excepcional", Hoja1!C99)), 4, ""))))</f>
        <v>2</v>
      </c>
      <c r="E99" s="2">
        <f>+_xlfn.IFS(ISNUMBER(SEARCH("Muy relevante",Hoja1!D99)),4,ISNUMBER(SEARCH("Relevante",Hoja1!D99)),3,ISNUMBER(SEARCH("Poco",Hoja1!D99)),2,ISNUMBER(SEARCH("No me importa",Hoja1!D99)),1)</f>
        <v>3</v>
      </c>
      <c r="F99" s="2">
        <f>+_xlfn.IFS(ISNUMBER(SEARCH("Muy importante",Hoja1!E99)),4,ISNUMBER(SEARCH("Importante",Hoja1!E99)),3,ISNUMBER(SEARCH("Poco",Hoja1!E99)),2,ISNUMBER(SEARCH("No me interesa",Hoja1!E99)),1)</f>
        <v>3</v>
      </c>
      <c r="G99" s="2">
        <f>IF(ISNUMBER(SEARCH("Siempre", Hoja1!F99)), 4,
   IF(ISNUMBER(SEARCH("Algunas veces",Hoja1!F99)), 3,
   IF(ISNUMBER(SEARCH("No suelo considerarlo",Hoja1!F99)), 2,
   IF(ISNUMBER(SEARCH("No me importa", Hoja1!F99)), 1, ""))))</f>
        <v>4</v>
      </c>
      <c r="H99" s="2">
        <v>4</v>
      </c>
      <c r="I99" s="7">
        <f t="shared" si="1"/>
        <v>22</v>
      </c>
    </row>
    <row r="100" spans="2:9" x14ac:dyDescent="0.3">
      <c r="B100" s="2">
        <f>+_xlfn.IFS(Hoja1!A100="Si",3,Hoja1!A100="Tal vez",2,Hoja1!A100="No",1)</f>
        <v>3</v>
      </c>
      <c r="C100" s="2">
        <v>5</v>
      </c>
      <c r="D100" s="2">
        <f>IF(ISNUMBER(SEARCH("Mala", Hoja1!C100)), 1,
   IF(ISNUMBER(SEARCH("Regular", Hoja1!C100)), 2,
   IF(ISNUMBER(SEARCH("Buena", Hoja1!C100)), 3,
   IF(ISNUMBER(SEARCH("Excepcional", Hoja1!C100)), 4, ""))))</f>
        <v>3</v>
      </c>
      <c r="E100" s="2">
        <f>+_xlfn.IFS(ISNUMBER(SEARCH("Muy relevante",Hoja1!D100)),4,ISNUMBER(SEARCH("Relevante",Hoja1!D100)),3,ISNUMBER(SEARCH("Poco",Hoja1!D100)),2,ISNUMBER(SEARCH("No me importa",Hoja1!D100)),1)</f>
        <v>4</v>
      </c>
      <c r="F100" s="2">
        <f>+_xlfn.IFS(ISNUMBER(SEARCH("Muy importante",Hoja1!E100)),4,ISNUMBER(SEARCH("Importante",Hoja1!E100)),3,ISNUMBER(SEARCH("Poco",Hoja1!E100)),2,ISNUMBER(SEARCH("No me interesa",Hoja1!E100)),1)</f>
        <v>4</v>
      </c>
      <c r="G100" s="2">
        <f>IF(ISNUMBER(SEARCH("Siempre", Hoja1!F100)), 4,
   IF(ISNUMBER(SEARCH("Algunas veces",Hoja1!F100)), 3,
   IF(ISNUMBER(SEARCH("No suelo considerarlo",Hoja1!F100)), 2,
   IF(ISNUMBER(SEARCH("No me importa", Hoja1!F100)), 1, ""))))</f>
        <v>4</v>
      </c>
      <c r="H100" s="2">
        <v>5</v>
      </c>
      <c r="I100" s="7">
        <f t="shared" si="1"/>
        <v>28</v>
      </c>
    </row>
    <row r="101" spans="2:9" x14ac:dyDescent="0.3">
      <c r="B101" s="2">
        <f>+_xlfn.IFS(Hoja1!A101="Si",3,Hoja1!A101="Tal vez",2,Hoja1!A101="No",1)</f>
        <v>2</v>
      </c>
      <c r="C101" s="2">
        <v>4</v>
      </c>
      <c r="D101" s="2">
        <f>IF(ISNUMBER(SEARCH("Mala", Hoja1!C101)), 1,
   IF(ISNUMBER(SEARCH("Regular", Hoja1!C101)), 2,
   IF(ISNUMBER(SEARCH("Buena", Hoja1!C101)), 3,
   IF(ISNUMBER(SEARCH("Excepcional", Hoja1!C101)), 4, ""))))</f>
        <v>4</v>
      </c>
      <c r="E101" s="2">
        <f>+_xlfn.IFS(ISNUMBER(SEARCH("Muy relevante",Hoja1!D101)),4,ISNUMBER(SEARCH("Relevante",Hoja1!D101)),3,ISNUMBER(SEARCH("Poco",Hoja1!D101)),2,ISNUMBER(SEARCH("No me importa",Hoja1!D101)),1)</f>
        <v>4</v>
      </c>
      <c r="F101" s="2">
        <f>+_xlfn.IFS(ISNUMBER(SEARCH("Muy importante",Hoja1!E101)),4,ISNUMBER(SEARCH("Importante",Hoja1!E101)),3,ISNUMBER(SEARCH("Poco",Hoja1!E101)),2,ISNUMBER(SEARCH("No me interesa",Hoja1!E101)),1)</f>
        <v>3</v>
      </c>
      <c r="G101" s="2">
        <f>IF(ISNUMBER(SEARCH("Siempre", Hoja1!F101)), 4,
   IF(ISNUMBER(SEARCH("Algunas veces",Hoja1!F101)), 3,
   IF(ISNUMBER(SEARCH("No suelo considerarlo",Hoja1!F101)), 2,
   IF(ISNUMBER(SEARCH("No me importa", Hoja1!F101)), 1, ""))))</f>
        <v>4</v>
      </c>
      <c r="H101" s="2">
        <v>4</v>
      </c>
      <c r="I101" s="7">
        <f t="shared" si="1"/>
        <v>25</v>
      </c>
    </row>
    <row r="102" spans="2:9" x14ac:dyDescent="0.3">
      <c r="B102" s="2">
        <f>+_xlfn.IFS(Hoja1!A102="Si",3,Hoja1!A102="Tal vez",2,Hoja1!A102="No",1)</f>
        <v>3</v>
      </c>
      <c r="C102" s="2">
        <v>4</v>
      </c>
      <c r="D102" s="2">
        <f>IF(ISNUMBER(SEARCH("Mala", Hoja1!C102)), 1,
   IF(ISNUMBER(SEARCH("Regular", Hoja1!C102)), 2,
   IF(ISNUMBER(SEARCH("Buena", Hoja1!C102)), 3,
   IF(ISNUMBER(SEARCH("Excepcional", Hoja1!C102)), 4, ""))))</f>
        <v>4</v>
      </c>
      <c r="E102" s="2">
        <f>+_xlfn.IFS(ISNUMBER(SEARCH("Muy relevante",Hoja1!D102)),4,ISNUMBER(SEARCH("Relevante",Hoja1!D102)),3,ISNUMBER(SEARCH("Poco",Hoja1!D102)),2,ISNUMBER(SEARCH("No me importa",Hoja1!D102)),1)</f>
        <v>4</v>
      </c>
      <c r="F102" s="2">
        <f>+_xlfn.IFS(ISNUMBER(SEARCH("Muy importante",Hoja1!E102)),4,ISNUMBER(SEARCH("Importante",Hoja1!E102)),3,ISNUMBER(SEARCH("Poco",Hoja1!E102)),2,ISNUMBER(SEARCH("No me interesa",Hoja1!E102)),1)</f>
        <v>4</v>
      </c>
      <c r="G102" s="2">
        <f>IF(ISNUMBER(SEARCH("Siempre", Hoja1!F102)), 4,
   IF(ISNUMBER(SEARCH("Algunas veces",Hoja1!F102)), 3,
   IF(ISNUMBER(SEARCH("No suelo considerarlo",Hoja1!F102)), 2,
   IF(ISNUMBER(SEARCH("No me importa", Hoja1!F102)), 1, ""))))</f>
        <v>4</v>
      </c>
      <c r="H102" s="2">
        <v>4</v>
      </c>
      <c r="I102" s="7">
        <f t="shared" si="1"/>
        <v>27</v>
      </c>
    </row>
    <row r="103" spans="2:9" x14ac:dyDescent="0.3">
      <c r="B103" s="2">
        <f>+_xlfn.IFS(Hoja1!A103="Si",3,Hoja1!A103="Tal vez",2,Hoja1!A103="No",1)</f>
        <v>3</v>
      </c>
      <c r="C103" s="2">
        <v>4</v>
      </c>
      <c r="D103" s="2">
        <f>IF(ISNUMBER(SEARCH("Mala", Hoja1!C103)), 1,
   IF(ISNUMBER(SEARCH("Regular", Hoja1!C103)), 2,
   IF(ISNUMBER(SEARCH("Buena", Hoja1!C103)), 3,
   IF(ISNUMBER(SEARCH("Excepcional", Hoja1!C103)), 4, ""))))</f>
        <v>3</v>
      </c>
      <c r="E103" s="2">
        <f>+_xlfn.IFS(ISNUMBER(SEARCH("Muy relevante",Hoja1!D103)),4,ISNUMBER(SEARCH("Relevante",Hoja1!D103)),3,ISNUMBER(SEARCH("Poco",Hoja1!D103)),2,ISNUMBER(SEARCH("No me importa",Hoja1!D103)),1)</f>
        <v>4</v>
      </c>
      <c r="F103" s="2">
        <f>+_xlfn.IFS(ISNUMBER(SEARCH("Muy importante",Hoja1!E103)),4,ISNUMBER(SEARCH("Importante",Hoja1!E103)),3,ISNUMBER(SEARCH("Poco",Hoja1!E103)),2,ISNUMBER(SEARCH("No me interesa",Hoja1!E103)),1)</f>
        <v>4</v>
      </c>
      <c r="G103" s="2">
        <f>IF(ISNUMBER(SEARCH("Siempre", Hoja1!F103)), 4,
   IF(ISNUMBER(SEARCH("Algunas veces",Hoja1!F103)), 3,
   IF(ISNUMBER(SEARCH("No suelo considerarlo",Hoja1!F103)), 2,
   IF(ISNUMBER(SEARCH("No me importa", Hoja1!F103)), 1, ""))))</f>
        <v>3</v>
      </c>
      <c r="H103" s="2">
        <v>4</v>
      </c>
      <c r="I103" s="7">
        <f t="shared" si="1"/>
        <v>25</v>
      </c>
    </row>
    <row r="104" spans="2:9" x14ac:dyDescent="0.3">
      <c r="B104" s="2">
        <f>+_xlfn.IFS(Hoja1!A104="Si",3,Hoja1!A104="Tal vez",2,Hoja1!A104="No",1)</f>
        <v>3</v>
      </c>
      <c r="C104" s="2">
        <v>4</v>
      </c>
      <c r="D104" s="2">
        <f>IF(ISNUMBER(SEARCH("Mala", Hoja1!C104)), 1,
   IF(ISNUMBER(SEARCH("Regular", Hoja1!C104)), 2,
   IF(ISNUMBER(SEARCH("Buena", Hoja1!C104)), 3,
   IF(ISNUMBER(SEARCH("Excepcional", Hoja1!C104)), 4, ""))))</f>
        <v>3</v>
      </c>
      <c r="E104" s="2">
        <f>+_xlfn.IFS(ISNUMBER(SEARCH("Muy relevante",Hoja1!D104)),4,ISNUMBER(SEARCH("Relevante",Hoja1!D104)),3,ISNUMBER(SEARCH("Poco",Hoja1!D104)),2,ISNUMBER(SEARCH("No me importa",Hoja1!D104)),1)</f>
        <v>4</v>
      </c>
      <c r="F104" s="2">
        <f>+_xlfn.IFS(ISNUMBER(SEARCH("Muy importante",Hoja1!E104)),4,ISNUMBER(SEARCH("Importante",Hoja1!E104)),3,ISNUMBER(SEARCH("Poco",Hoja1!E104)),2,ISNUMBER(SEARCH("No me interesa",Hoja1!E104)),1)</f>
        <v>3</v>
      </c>
      <c r="G104" s="2">
        <f>IF(ISNUMBER(SEARCH("Siempre", Hoja1!F104)), 4,
   IF(ISNUMBER(SEARCH("Algunas veces",Hoja1!F104)), 3,
   IF(ISNUMBER(SEARCH("No suelo considerarlo",Hoja1!F104)), 2,
   IF(ISNUMBER(SEARCH("No me importa", Hoja1!F104)), 1, ""))))</f>
        <v>4</v>
      </c>
      <c r="H104" s="2">
        <v>4</v>
      </c>
      <c r="I104" s="7">
        <f t="shared" si="1"/>
        <v>25</v>
      </c>
    </row>
    <row r="105" spans="2:9" x14ac:dyDescent="0.3">
      <c r="B105" s="2">
        <f>+_xlfn.IFS(Hoja1!A105="Si",3,Hoja1!A105="Tal vez",2,Hoja1!A105="No",1)</f>
        <v>3</v>
      </c>
      <c r="C105" s="2">
        <v>5</v>
      </c>
      <c r="D105" s="2">
        <f>IF(ISNUMBER(SEARCH("Mala", Hoja1!C105)), 1,
   IF(ISNUMBER(SEARCH("Regular", Hoja1!C105)), 2,
   IF(ISNUMBER(SEARCH("Buena", Hoja1!C105)), 3,
   IF(ISNUMBER(SEARCH("Excepcional", Hoja1!C105)), 4, ""))))</f>
        <v>2</v>
      </c>
      <c r="E105" s="2">
        <f>+_xlfn.IFS(ISNUMBER(SEARCH("Muy relevante",Hoja1!D105)),4,ISNUMBER(SEARCH("Relevante",Hoja1!D105)),3,ISNUMBER(SEARCH("Poco",Hoja1!D105)),2,ISNUMBER(SEARCH("No me importa",Hoja1!D105)),1)</f>
        <v>2</v>
      </c>
      <c r="F105" s="2">
        <f>+_xlfn.IFS(ISNUMBER(SEARCH("Muy importante",Hoja1!E105)),4,ISNUMBER(SEARCH("Importante",Hoja1!E105)),3,ISNUMBER(SEARCH("Poco",Hoja1!E105)),2,ISNUMBER(SEARCH("No me interesa",Hoja1!E105)),1)</f>
        <v>2</v>
      </c>
      <c r="G105" s="2">
        <f>IF(ISNUMBER(SEARCH("Siempre", Hoja1!F105)), 4,
   IF(ISNUMBER(SEARCH("Algunas veces",Hoja1!F105)), 3,
   IF(ISNUMBER(SEARCH("No suelo considerarlo",Hoja1!F105)), 2,
   IF(ISNUMBER(SEARCH("No me importa", Hoja1!F105)), 1, ""))))</f>
        <v>2</v>
      </c>
      <c r="H105" s="2">
        <v>5</v>
      </c>
      <c r="I105" s="7">
        <f t="shared" si="1"/>
        <v>21</v>
      </c>
    </row>
    <row r="106" spans="2:9" x14ac:dyDescent="0.3">
      <c r="B106" s="2">
        <f>+_xlfn.IFS(Hoja1!A106="Si",3,Hoja1!A106="Tal vez",2,Hoja1!A106="No",1)</f>
        <v>3</v>
      </c>
      <c r="C106" s="2">
        <v>4</v>
      </c>
      <c r="D106" s="2">
        <f>IF(ISNUMBER(SEARCH("Mala", Hoja1!C106)), 1,
   IF(ISNUMBER(SEARCH("Regular", Hoja1!C106)), 2,
   IF(ISNUMBER(SEARCH("Buena", Hoja1!C106)), 3,
   IF(ISNUMBER(SEARCH("Excepcional", Hoja1!C106)), 4, ""))))</f>
        <v>3</v>
      </c>
      <c r="E106" s="2">
        <f>+_xlfn.IFS(ISNUMBER(SEARCH("Muy relevante",Hoja1!D106)),4,ISNUMBER(SEARCH("Relevante",Hoja1!D106)),3,ISNUMBER(SEARCH("Poco",Hoja1!D106)),2,ISNUMBER(SEARCH("No me importa",Hoja1!D106)),1)</f>
        <v>3</v>
      </c>
      <c r="F106" s="2">
        <f>+_xlfn.IFS(ISNUMBER(SEARCH("Muy importante",Hoja1!E106)),4,ISNUMBER(SEARCH("Importante",Hoja1!E106)),3,ISNUMBER(SEARCH("Poco",Hoja1!E106)),2,ISNUMBER(SEARCH("No me interesa",Hoja1!E106)),1)</f>
        <v>3</v>
      </c>
      <c r="G106" s="2">
        <f>IF(ISNUMBER(SEARCH("Siempre", Hoja1!F106)), 4,
   IF(ISNUMBER(SEARCH("Algunas veces",Hoja1!F106)), 3,
   IF(ISNUMBER(SEARCH("No suelo considerarlo",Hoja1!F106)), 2,
   IF(ISNUMBER(SEARCH("No me importa", Hoja1!F106)), 1, ""))))</f>
        <v>4</v>
      </c>
      <c r="H106" s="2">
        <v>4</v>
      </c>
      <c r="I106" s="7">
        <f t="shared" si="1"/>
        <v>24</v>
      </c>
    </row>
    <row r="107" spans="2:9" x14ac:dyDescent="0.3">
      <c r="B107" s="2">
        <f>+_xlfn.IFS(Hoja1!A107="Si",3,Hoja1!A107="Tal vez",2,Hoja1!A107="No",1)</f>
        <v>3</v>
      </c>
      <c r="C107" s="2">
        <v>4</v>
      </c>
      <c r="D107" s="2">
        <f>IF(ISNUMBER(SEARCH("Mala", Hoja1!C107)), 1,
   IF(ISNUMBER(SEARCH("Regular", Hoja1!C107)), 2,
   IF(ISNUMBER(SEARCH("Buena", Hoja1!C107)), 3,
   IF(ISNUMBER(SEARCH("Excepcional", Hoja1!C107)), 4, ""))))</f>
        <v>4</v>
      </c>
      <c r="E107" s="2">
        <f>+_xlfn.IFS(ISNUMBER(SEARCH("Muy relevante",Hoja1!D107)),4,ISNUMBER(SEARCH("Relevante",Hoja1!D107)),3,ISNUMBER(SEARCH("Poco",Hoja1!D107)),2,ISNUMBER(SEARCH("No me importa",Hoja1!D107)),1)</f>
        <v>2</v>
      </c>
      <c r="F107" s="2">
        <f>+_xlfn.IFS(ISNUMBER(SEARCH("Muy importante",Hoja1!E107)),4,ISNUMBER(SEARCH("Importante",Hoja1!E107)),3,ISNUMBER(SEARCH("Poco",Hoja1!E107)),2,ISNUMBER(SEARCH("No me interesa",Hoja1!E107)),1)</f>
        <v>2</v>
      </c>
      <c r="G107" s="2">
        <f>IF(ISNUMBER(SEARCH("Siempre", Hoja1!F107)), 4,
   IF(ISNUMBER(SEARCH("Algunas veces",Hoja1!F107)), 3,
   IF(ISNUMBER(SEARCH("No suelo considerarlo",Hoja1!F107)), 2,
   IF(ISNUMBER(SEARCH("No me importa", Hoja1!F107)), 1, ""))))</f>
        <v>4</v>
      </c>
      <c r="H107" s="2">
        <v>4</v>
      </c>
      <c r="I107" s="7">
        <f t="shared" si="1"/>
        <v>23</v>
      </c>
    </row>
    <row r="108" spans="2:9" x14ac:dyDescent="0.3">
      <c r="B108" s="2">
        <f>+_xlfn.IFS(Hoja1!A108="Si",3,Hoja1!A108="Tal vez",2,Hoja1!A108="No",1)</f>
        <v>3</v>
      </c>
      <c r="C108" s="2">
        <v>5</v>
      </c>
      <c r="D108" s="2">
        <f>IF(ISNUMBER(SEARCH("Mala", Hoja1!C108)), 1,
   IF(ISNUMBER(SEARCH("Regular", Hoja1!C108)), 2,
   IF(ISNUMBER(SEARCH("Buena", Hoja1!C108)), 3,
   IF(ISNUMBER(SEARCH("Excepcional", Hoja1!C108)), 4, ""))))</f>
        <v>4</v>
      </c>
      <c r="E108" s="2">
        <f>+_xlfn.IFS(ISNUMBER(SEARCH("Muy relevante",Hoja1!D108)),4,ISNUMBER(SEARCH("Relevante",Hoja1!D108)),3,ISNUMBER(SEARCH("Poco",Hoja1!D108)),2,ISNUMBER(SEARCH("No me importa",Hoja1!D108)),1)</f>
        <v>4</v>
      </c>
      <c r="F108" s="2">
        <f>+_xlfn.IFS(ISNUMBER(SEARCH("Muy importante",Hoja1!E108)),4,ISNUMBER(SEARCH("Importante",Hoja1!E108)),3,ISNUMBER(SEARCH("Poco",Hoja1!E108)),2,ISNUMBER(SEARCH("No me interesa",Hoja1!E108)),1)</f>
        <v>4</v>
      </c>
      <c r="G108" s="2">
        <f>IF(ISNUMBER(SEARCH("Siempre", Hoja1!F108)), 4,
   IF(ISNUMBER(SEARCH("Algunas veces",Hoja1!F108)), 3,
   IF(ISNUMBER(SEARCH("No suelo considerarlo",Hoja1!F108)), 2,
   IF(ISNUMBER(SEARCH("No me importa", Hoja1!F108)), 1, ""))))</f>
        <v>4</v>
      </c>
      <c r="H108" s="2">
        <v>5</v>
      </c>
      <c r="I108" s="7">
        <f t="shared" si="1"/>
        <v>29</v>
      </c>
    </row>
    <row r="109" spans="2:9" x14ac:dyDescent="0.3">
      <c r="B109" s="2">
        <f>+_xlfn.IFS(Hoja1!A109="Si",3,Hoja1!A109="Tal vez",2,Hoja1!A109="No",1)</f>
        <v>3</v>
      </c>
      <c r="C109" s="2">
        <v>2</v>
      </c>
      <c r="D109" s="2">
        <f>IF(ISNUMBER(SEARCH("Mala", Hoja1!C109)), 1,
   IF(ISNUMBER(SEARCH("Regular", Hoja1!C109)), 2,
   IF(ISNUMBER(SEARCH("Buena", Hoja1!C109)), 3,
   IF(ISNUMBER(SEARCH("Excepcional", Hoja1!C109)), 4, ""))))</f>
        <v>2</v>
      </c>
      <c r="E109" s="2">
        <f>+_xlfn.IFS(ISNUMBER(SEARCH("Muy relevante",Hoja1!D109)),4,ISNUMBER(SEARCH("Relevante",Hoja1!D109)),3,ISNUMBER(SEARCH("Poco",Hoja1!D109)),2,ISNUMBER(SEARCH("No me importa",Hoja1!D109)),1)</f>
        <v>3</v>
      </c>
      <c r="F109" s="2">
        <f>+_xlfn.IFS(ISNUMBER(SEARCH("Muy importante",Hoja1!E109)),4,ISNUMBER(SEARCH("Importante",Hoja1!E109)),3,ISNUMBER(SEARCH("Poco",Hoja1!E109)),2,ISNUMBER(SEARCH("No me interesa",Hoja1!E109)),1)</f>
        <v>3</v>
      </c>
      <c r="G109" s="2">
        <f>IF(ISNUMBER(SEARCH("Siempre", Hoja1!F109)), 4,
   IF(ISNUMBER(SEARCH("Algunas veces",Hoja1!F109)), 3,
   IF(ISNUMBER(SEARCH("No suelo considerarlo",Hoja1!F109)), 2,
   IF(ISNUMBER(SEARCH("No me importa", Hoja1!F109)), 1, ""))))</f>
        <v>4</v>
      </c>
      <c r="H109" s="2">
        <v>2</v>
      </c>
      <c r="I109" s="7">
        <f t="shared" si="1"/>
        <v>19</v>
      </c>
    </row>
    <row r="110" spans="2:9" x14ac:dyDescent="0.3">
      <c r="B110" s="2">
        <f>+_xlfn.IFS(Hoja1!A110="Si",3,Hoja1!A110="Tal vez",2,Hoja1!A110="No",1)</f>
        <v>3</v>
      </c>
      <c r="C110" s="2">
        <v>4</v>
      </c>
      <c r="D110" s="2">
        <f>IF(ISNUMBER(SEARCH("Mala", Hoja1!C110)), 1,
   IF(ISNUMBER(SEARCH("Regular", Hoja1!C110)), 2,
   IF(ISNUMBER(SEARCH("Buena", Hoja1!C110)), 3,
   IF(ISNUMBER(SEARCH("Excepcional", Hoja1!C110)), 4, ""))))</f>
        <v>3</v>
      </c>
      <c r="E110" s="2">
        <f>+_xlfn.IFS(ISNUMBER(SEARCH("Muy relevante",Hoja1!D110)),4,ISNUMBER(SEARCH("Relevante",Hoja1!D110)),3,ISNUMBER(SEARCH("Poco",Hoja1!D110)),2,ISNUMBER(SEARCH("No me importa",Hoja1!D110)),1)</f>
        <v>4</v>
      </c>
      <c r="F110" s="2">
        <f>+_xlfn.IFS(ISNUMBER(SEARCH("Muy importante",Hoja1!E110)),4,ISNUMBER(SEARCH("Importante",Hoja1!E110)),3,ISNUMBER(SEARCH("Poco",Hoja1!E110)),2,ISNUMBER(SEARCH("No me interesa",Hoja1!E110)),1)</f>
        <v>4</v>
      </c>
      <c r="G110" s="2">
        <f>IF(ISNUMBER(SEARCH("Siempre", Hoja1!F110)), 4,
   IF(ISNUMBER(SEARCH("Algunas veces",Hoja1!F110)), 3,
   IF(ISNUMBER(SEARCH("No suelo considerarlo",Hoja1!F110)), 2,
   IF(ISNUMBER(SEARCH("No me importa", Hoja1!F110)), 1, ""))))</f>
        <v>4</v>
      </c>
      <c r="H110" s="2">
        <v>4</v>
      </c>
      <c r="I110" s="7">
        <f t="shared" si="1"/>
        <v>26</v>
      </c>
    </row>
    <row r="111" spans="2:9" x14ac:dyDescent="0.3">
      <c r="B111" s="2">
        <f>+_xlfn.IFS(Hoja1!A111="Si",3,Hoja1!A111="Tal vez",2,Hoja1!A111="No",1)</f>
        <v>3</v>
      </c>
      <c r="C111" s="2">
        <v>4</v>
      </c>
      <c r="D111" s="2">
        <f>IF(ISNUMBER(SEARCH("Mala", Hoja1!C111)), 1,
   IF(ISNUMBER(SEARCH("Regular", Hoja1!C111)), 2,
   IF(ISNUMBER(SEARCH("Buena", Hoja1!C111)), 3,
   IF(ISNUMBER(SEARCH("Excepcional", Hoja1!C111)), 4, ""))))</f>
        <v>3</v>
      </c>
      <c r="E111" s="2">
        <f>+_xlfn.IFS(ISNUMBER(SEARCH("Muy relevante",Hoja1!D111)),4,ISNUMBER(SEARCH("Relevante",Hoja1!D111)),3,ISNUMBER(SEARCH("Poco",Hoja1!D111)),2,ISNUMBER(SEARCH("No me importa",Hoja1!D111)),1)</f>
        <v>3</v>
      </c>
      <c r="F111" s="2">
        <f>+_xlfn.IFS(ISNUMBER(SEARCH("Muy importante",Hoja1!E111)),4,ISNUMBER(SEARCH("Importante",Hoja1!E111)),3,ISNUMBER(SEARCH("Poco",Hoja1!E111)),2,ISNUMBER(SEARCH("No me interesa",Hoja1!E111)),1)</f>
        <v>3</v>
      </c>
      <c r="G111" s="2">
        <f>IF(ISNUMBER(SEARCH("Siempre", Hoja1!F111)), 4,
   IF(ISNUMBER(SEARCH("Algunas veces",Hoja1!F111)), 3,
   IF(ISNUMBER(SEARCH("No suelo considerarlo",Hoja1!F111)), 2,
   IF(ISNUMBER(SEARCH("No me importa", Hoja1!F111)), 1, ""))))</f>
        <v>4</v>
      </c>
      <c r="H111" s="2">
        <v>4</v>
      </c>
      <c r="I111" s="7">
        <f t="shared" si="1"/>
        <v>24</v>
      </c>
    </row>
    <row r="112" spans="2:9" x14ac:dyDescent="0.3">
      <c r="B112" s="2">
        <f>+_xlfn.IFS(Hoja1!A112="Si",3,Hoja1!A112="Tal vez",2,Hoja1!A112="No",1)</f>
        <v>3</v>
      </c>
      <c r="C112" s="2">
        <v>5</v>
      </c>
      <c r="D112" s="2">
        <f>IF(ISNUMBER(SEARCH("Mala", Hoja1!C112)), 1,
   IF(ISNUMBER(SEARCH("Regular", Hoja1!C112)), 2,
   IF(ISNUMBER(SEARCH("Buena", Hoja1!C112)), 3,
   IF(ISNUMBER(SEARCH("Excepcional", Hoja1!C112)), 4, ""))))</f>
        <v>3</v>
      </c>
      <c r="E112" s="2">
        <f>+_xlfn.IFS(ISNUMBER(SEARCH("Muy relevante",Hoja1!D112)),4,ISNUMBER(SEARCH("Relevante",Hoja1!D112)),3,ISNUMBER(SEARCH("Poco",Hoja1!D112)),2,ISNUMBER(SEARCH("No me importa",Hoja1!D112)),1)</f>
        <v>4</v>
      </c>
      <c r="F112" s="2">
        <f>+_xlfn.IFS(ISNUMBER(SEARCH("Muy importante",Hoja1!E112)),4,ISNUMBER(SEARCH("Importante",Hoja1!E112)),3,ISNUMBER(SEARCH("Poco",Hoja1!E112)),2,ISNUMBER(SEARCH("No me interesa",Hoja1!E112)),1)</f>
        <v>3</v>
      </c>
      <c r="G112" s="2">
        <f>IF(ISNUMBER(SEARCH("Siempre", Hoja1!F112)), 4,
   IF(ISNUMBER(SEARCH("Algunas veces",Hoja1!F112)), 3,
   IF(ISNUMBER(SEARCH("No suelo considerarlo",Hoja1!F112)), 2,
   IF(ISNUMBER(SEARCH("No me importa", Hoja1!F112)), 1, ""))))</f>
        <v>3</v>
      </c>
      <c r="H112" s="2">
        <v>5</v>
      </c>
      <c r="I112" s="7">
        <f t="shared" si="1"/>
        <v>26</v>
      </c>
    </row>
    <row r="113" spans="1:9" x14ac:dyDescent="0.3">
      <c r="B113" s="2">
        <f>+_xlfn.IFS(Hoja1!A113="Si",3,Hoja1!A113="Tal vez",2,Hoja1!A113="No",1)</f>
        <v>3</v>
      </c>
      <c r="C113" s="2">
        <v>4</v>
      </c>
      <c r="D113" s="2">
        <f>IF(ISNUMBER(SEARCH("Mala", Hoja1!C113)), 1,
   IF(ISNUMBER(SEARCH("Regular", Hoja1!C113)), 2,
   IF(ISNUMBER(SEARCH("Buena", Hoja1!C113)), 3,
   IF(ISNUMBER(SEARCH("Excepcional", Hoja1!C113)), 4, ""))))</f>
        <v>3</v>
      </c>
      <c r="E113" s="2">
        <f>+_xlfn.IFS(ISNUMBER(SEARCH("Muy relevante",Hoja1!D113)),4,ISNUMBER(SEARCH("Relevante",Hoja1!D113)),3,ISNUMBER(SEARCH("Poco",Hoja1!D113)),2,ISNUMBER(SEARCH("No me importa",Hoja1!D113)),1)</f>
        <v>2</v>
      </c>
      <c r="F113" s="2">
        <f>+_xlfn.IFS(ISNUMBER(SEARCH("Muy importante",Hoja1!E113)),4,ISNUMBER(SEARCH("Importante",Hoja1!E113)),3,ISNUMBER(SEARCH("Poco",Hoja1!E113)),2,ISNUMBER(SEARCH("No me interesa",Hoja1!E113)),1)</f>
        <v>4</v>
      </c>
      <c r="G113" s="2">
        <f>IF(ISNUMBER(SEARCH("Siempre", Hoja1!F113)), 4,
   IF(ISNUMBER(SEARCH("Algunas veces",Hoja1!F113)), 3,
   IF(ISNUMBER(SEARCH("No suelo considerarlo",Hoja1!F113)), 2,
   IF(ISNUMBER(SEARCH("No me importa", Hoja1!F113)), 1, ""))))</f>
        <v>4</v>
      </c>
      <c r="H113" s="2">
        <v>4</v>
      </c>
      <c r="I113" s="7">
        <f t="shared" si="1"/>
        <v>24</v>
      </c>
    </row>
    <row r="114" spans="1:9" x14ac:dyDescent="0.3">
      <c r="B114" s="2">
        <f>+_xlfn.IFS(Hoja1!A114="Si",3,Hoja1!A114="Tal vez",2,Hoja1!A114="No",1)</f>
        <v>3</v>
      </c>
      <c r="C114" s="2">
        <v>5</v>
      </c>
      <c r="D114" s="2">
        <f>IF(ISNUMBER(SEARCH("Mala", Hoja1!C114)), 1,
   IF(ISNUMBER(SEARCH("Regular", Hoja1!C114)), 2,
   IF(ISNUMBER(SEARCH("Buena", Hoja1!C114)), 3,
   IF(ISNUMBER(SEARCH("Excepcional", Hoja1!C114)), 4, ""))))</f>
        <v>2</v>
      </c>
      <c r="E114" s="2">
        <f>+_xlfn.IFS(ISNUMBER(SEARCH("Muy relevante",Hoja1!D114)),4,ISNUMBER(SEARCH("Relevante",Hoja1!D114)),3,ISNUMBER(SEARCH("Poco",Hoja1!D114)),2,ISNUMBER(SEARCH("No me importa",Hoja1!D114)),1)</f>
        <v>4</v>
      </c>
      <c r="F114" s="2">
        <f>+_xlfn.IFS(ISNUMBER(SEARCH("Muy importante",Hoja1!E114)),4,ISNUMBER(SEARCH("Importante",Hoja1!E114)),3,ISNUMBER(SEARCH("Poco",Hoja1!E114)),2,ISNUMBER(SEARCH("No me interesa",Hoja1!E114)),1)</f>
        <v>4</v>
      </c>
      <c r="G114" s="2">
        <f>IF(ISNUMBER(SEARCH("Siempre", Hoja1!F114)), 4,
   IF(ISNUMBER(SEARCH("Algunas veces",Hoja1!F114)), 3,
   IF(ISNUMBER(SEARCH("No suelo considerarlo",Hoja1!F114)), 2,
   IF(ISNUMBER(SEARCH("No me importa", Hoja1!F114)), 1, ""))))</f>
        <v>4</v>
      </c>
      <c r="H114" s="2">
        <v>5</v>
      </c>
      <c r="I114" s="7">
        <f t="shared" si="1"/>
        <v>27</v>
      </c>
    </row>
    <row r="115" spans="1:9" x14ac:dyDescent="0.3">
      <c r="B115" s="2">
        <f>+_xlfn.IFS(Hoja1!A115="Si",3,Hoja1!A115="Tal vez",2,Hoja1!A115="No",1)</f>
        <v>3</v>
      </c>
      <c r="C115" s="2">
        <v>5</v>
      </c>
      <c r="D115" s="2">
        <f>IF(ISNUMBER(SEARCH("Mala", Hoja1!C115)), 1,
   IF(ISNUMBER(SEARCH("Regular", Hoja1!C115)), 2,
   IF(ISNUMBER(SEARCH("Buena", Hoja1!C115)), 3,
   IF(ISNUMBER(SEARCH("Excepcional", Hoja1!C115)), 4, ""))))</f>
        <v>4</v>
      </c>
      <c r="E115" s="2">
        <f>+_xlfn.IFS(ISNUMBER(SEARCH("Muy relevante",Hoja1!D115)),4,ISNUMBER(SEARCH("Relevante",Hoja1!D115)),3,ISNUMBER(SEARCH("Poco",Hoja1!D115)),2,ISNUMBER(SEARCH("No me importa",Hoja1!D115)),1)</f>
        <v>4</v>
      </c>
      <c r="F115" s="2">
        <f>+_xlfn.IFS(ISNUMBER(SEARCH("Muy importante",Hoja1!E115)),4,ISNUMBER(SEARCH("Importante",Hoja1!E115)),3,ISNUMBER(SEARCH("Poco",Hoja1!E115)),2,ISNUMBER(SEARCH("No me interesa",Hoja1!E115)),1)</f>
        <v>4</v>
      </c>
      <c r="G115" s="2">
        <f>IF(ISNUMBER(SEARCH("Siempre", Hoja1!F115)), 4,
   IF(ISNUMBER(SEARCH("Algunas veces",Hoja1!F115)), 3,
   IF(ISNUMBER(SEARCH("No suelo considerarlo",Hoja1!F115)), 2,
   IF(ISNUMBER(SEARCH("No me importa", Hoja1!F115)), 1, ""))))</f>
        <v>4</v>
      </c>
      <c r="H115" s="2">
        <v>5</v>
      </c>
      <c r="I115" s="7">
        <f t="shared" si="1"/>
        <v>29</v>
      </c>
    </row>
    <row r="116" spans="1:9" x14ac:dyDescent="0.3">
      <c r="B116" s="2">
        <f>+_xlfn.IFS(Hoja1!A116="Si",3,Hoja1!A116="Tal vez",2,Hoja1!A116="No",1)</f>
        <v>3</v>
      </c>
      <c r="C116" s="2">
        <v>4</v>
      </c>
      <c r="D116" s="2">
        <f>IF(ISNUMBER(SEARCH("Mala", Hoja1!C116)), 1,
   IF(ISNUMBER(SEARCH("Regular", Hoja1!C116)), 2,
   IF(ISNUMBER(SEARCH("Buena", Hoja1!C116)), 3,
   IF(ISNUMBER(SEARCH("Excepcional", Hoja1!C116)), 4, ""))))</f>
        <v>3</v>
      </c>
      <c r="E116" s="2">
        <f>+_xlfn.IFS(ISNUMBER(SEARCH("Muy relevante",Hoja1!D116)),4,ISNUMBER(SEARCH("Relevante",Hoja1!D116)),3,ISNUMBER(SEARCH("Poco",Hoja1!D116)),2,ISNUMBER(SEARCH("No me importa",Hoja1!D116)),1)</f>
        <v>3</v>
      </c>
      <c r="F116" s="2">
        <f>+_xlfn.IFS(ISNUMBER(SEARCH("Muy importante",Hoja1!E116)),4,ISNUMBER(SEARCH("Importante",Hoja1!E116)),3,ISNUMBER(SEARCH("Poco",Hoja1!E116)),2,ISNUMBER(SEARCH("No me interesa",Hoja1!E116)),1)</f>
        <v>3</v>
      </c>
      <c r="G116" s="2">
        <f>IF(ISNUMBER(SEARCH("Siempre", Hoja1!F116)), 4,
   IF(ISNUMBER(SEARCH("Algunas veces",Hoja1!F116)), 3,
   IF(ISNUMBER(SEARCH("No suelo considerarlo",Hoja1!F116)), 2,
   IF(ISNUMBER(SEARCH("No me importa", Hoja1!F116)), 1, ""))))</f>
        <v>3</v>
      </c>
      <c r="H116" s="2">
        <v>4</v>
      </c>
      <c r="I116" s="7">
        <f t="shared" si="1"/>
        <v>23</v>
      </c>
    </row>
    <row r="117" spans="1:9" x14ac:dyDescent="0.3">
      <c r="B117" s="2">
        <f>+_xlfn.IFS(Hoja1!A117="Si",3,Hoja1!A117="Tal vez",2,Hoja1!A117="No",1)</f>
        <v>3</v>
      </c>
      <c r="C117" s="2">
        <v>4</v>
      </c>
      <c r="D117" s="2">
        <f>IF(ISNUMBER(SEARCH("Mala", Hoja1!C117)), 1,
   IF(ISNUMBER(SEARCH("Regular", Hoja1!C117)), 2,
   IF(ISNUMBER(SEARCH("Buena", Hoja1!C117)), 3,
   IF(ISNUMBER(SEARCH("Excepcional", Hoja1!C117)), 4, ""))))</f>
        <v>2</v>
      </c>
      <c r="E117" s="2">
        <f>+_xlfn.IFS(ISNUMBER(SEARCH("Muy relevante",Hoja1!D117)),4,ISNUMBER(SEARCH("Relevante",Hoja1!D117)),3,ISNUMBER(SEARCH("Poco",Hoja1!D117)),2,ISNUMBER(SEARCH("No me importa",Hoja1!D117)),1)</f>
        <v>4</v>
      </c>
      <c r="F117" s="2">
        <f>+_xlfn.IFS(ISNUMBER(SEARCH("Muy importante",Hoja1!E117)),4,ISNUMBER(SEARCH("Importante",Hoja1!E117)),3,ISNUMBER(SEARCH("Poco",Hoja1!E117)),2,ISNUMBER(SEARCH("No me interesa",Hoja1!E117)),1)</f>
        <v>4</v>
      </c>
      <c r="G117" s="2">
        <f>IF(ISNUMBER(SEARCH("Siempre", Hoja1!F117)), 4,
   IF(ISNUMBER(SEARCH("Algunas veces",Hoja1!F117)), 3,
   IF(ISNUMBER(SEARCH("No suelo considerarlo",Hoja1!F117)), 2,
   IF(ISNUMBER(SEARCH("No me importa", Hoja1!F117)), 1, ""))))</f>
        <v>4</v>
      </c>
      <c r="H117" s="2">
        <v>4</v>
      </c>
      <c r="I117" s="7">
        <f t="shared" si="1"/>
        <v>25</v>
      </c>
    </row>
    <row r="118" spans="1:9" x14ac:dyDescent="0.3">
      <c r="B118" s="2">
        <f>+_xlfn.IFS(Hoja1!A118="Si",3,Hoja1!A118="Tal vez",2,Hoja1!A118="No",1)</f>
        <v>3</v>
      </c>
      <c r="C118" s="2">
        <v>4</v>
      </c>
      <c r="D118" s="2">
        <f>IF(ISNUMBER(SEARCH("Mala", Hoja1!C118)), 1,
   IF(ISNUMBER(SEARCH("Regular", Hoja1!C118)), 2,
   IF(ISNUMBER(SEARCH("Buena", Hoja1!C118)), 3,
   IF(ISNUMBER(SEARCH("Excepcional", Hoja1!C118)), 4, ""))))</f>
        <v>4</v>
      </c>
      <c r="E118" s="2">
        <f>+_xlfn.IFS(ISNUMBER(SEARCH("Muy relevante",Hoja1!D118)),4,ISNUMBER(SEARCH("Relevante",Hoja1!D118)),3,ISNUMBER(SEARCH("Poco",Hoja1!D118)),2,ISNUMBER(SEARCH("No me importa",Hoja1!D118)),1)</f>
        <v>3</v>
      </c>
      <c r="F118" s="2">
        <f>+_xlfn.IFS(ISNUMBER(SEARCH("Muy importante",Hoja1!E118)),4,ISNUMBER(SEARCH("Importante",Hoja1!E118)),3,ISNUMBER(SEARCH("Poco",Hoja1!E118)),2,ISNUMBER(SEARCH("No me interesa",Hoja1!E118)),1)</f>
        <v>3</v>
      </c>
      <c r="G118" s="2">
        <f>IF(ISNUMBER(SEARCH("Siempre", Hoja1!F118)), 4,
   IF(ISNUMBER(SEARCH("Algunas veces",Hoja1!F118)), 3,
   IF(ISNUMBER(SEARCH("No suelo considerarlo",Hoja1!F118)), 2,
   IF(ISNUMBER(SEARCH("No me importa", Hoja1!F118)), 1, ""))))</f>
        <v>3</v>
      </c>
      <c r="H118" s="2">
        <v>4</v>
      </c>
      <c r="I118" s="7">
        <f t="shared" si="1"/>
        <v>24</v>
      </c>
    </row>
    <row r="119" spans="1:9" x14ac:dyDescent="0.3">
      <c r="B119" s="2">
        <f>+_xlfn.IFS(Hoja1!A119="Si",3,Hoja1!A119="Tal vez",2,Hoja1!A119="No",1)</f>
        <v>3</v>
      </c>
      <c r="C119" s="2">
        <v>4</v>
      </c>
      <c r="D119" s="2">
        <f>IF(ISNUMBER(SEARCH("Mala", Hoja1!C119)), 1,
   IF(ISNUMBER(SEARCH("Regular", Hoja1!C119)), 2,
   IF(ISNUMBER(SEARCH("Buena", Hoja1!C119)), 3,
   IF(ISNUMBER(SEARCH("Excepcional", Hoja1!C119)), 4, ""))))</f>
        <v>1</v>
      </c>
      <c r="E119" s="2">
        <f>+_xlfn.IFS(ISNUMBER(SEARCH("Muy relevante",Hoja1!D119)),4,ISNUMBER(SEARCH("Relevante",Hoja1!D119)),3,ISNUMBER(SEARCH("Poco",Hoja1!D119)),2,ISNUMBER(SEARCH("No me importa",Hoja1!D119)),1)</f>
        <v>3</v>
      </c>
      <c r="F119" s="2">
        <f>+_xlfn.IFS(ISNUMBER(SEARCH("Muy importante",Hoja1!E119)),4,ISNUMBER(SEARCH("Importante",Hoja1!E119)),3,ISNUMBER(SEARCH("Poco",Hoja1!E119)),2,ISNUMBER(SEARCH("No me interesa",Hoja1!E119)),1)</f>
        <v>2</v>
      </c>
      <c r="G119" s="2">
        <f>IF(ISNUMBER(SEARCH("Siempre", Hoja1!F119)), 4,
   IF(ISNUMBER(SEARCH("Algunas veces",Hoja1!F119)), 3,
   IF(ISNUMBER(SEARCH("No suelo considerarlo",Hoja1!F119)), 2,
   IF(ISNUMBER(SEARCH("No me importa", Hoja1!F119)), 1, ""))))</f>
        <v>3</v>
      </c>
      <c r="H119" s="2">
        <v>4</v>
      </c>
      <c r="I119" s="7">
        <f t="shared" si="1"/>
        <v>20</v>
      </c>
    </row>
    <row r="120" spans="1:9" x14ac:dyDescent="0.3">
      <c r="B120" s="2">
        <f>+_xlfn.IFS(Hoja1!A120="Si",3,Hoja1!A120="Tal vez",2,Hoja1!A120="No",1)</f>
        <v>3</v>
      </c>
      <c r="C120" s="2">
        <v>5</v>
      </c>
      <c r="D120" s="2">
        <f>IF(ISNUMBER(SEARCH("Mala", Hoja1!C120)), 1,
   IF(ISNUMBER(SEARCH("Regular", Hoja1!C120)), 2,
   IF(ISNUMBER(SEARCH("Buena", Hoja1!C120)), 3,
   IF(ISNUMBER(SEARCH("Excepcional", Hoja1!C120)), 4, ""))))</f>
        <v>4</v>
      </c>
      <c r="E120" s="2">
        <f>+_xlfn.IFS(ISNUMBER(SEARCH("Muy relevante",Hoja1!D120)),4,ISNUMBER(SEARCH("Relevante",Hoja1!D120)),3,ISNUMBER(SEARCH("Poco",Hoja1!D120)),2,ISNUMBER(SEARCH("No me importa",Hoja1!D120)),1)</f>
        <v>3</v>
      </c>
      <c r="F120" s="2">
        <f>+_xlfn.IFS(ISNUMBER(SEARCH("Muy importante",Hoja1!E120)),4,ISNUMBER(SEARCH("Importante",Hoja1!E120)),3,ISNUMBER(SEARCH("Poco",Hoja1!E120)),2,ISNUMBER(SEARCH("No me interesa",Hoja1!E120)),1)</f>
        <v>4</v>
      </c>
      <c r="G120" s="2">
        <f>IF(ISNUMBER(SEARCH("Siempre", Hoja1!F120)), 4,
   IF(ISNUMBER(SEARCH("Algunas veces",Hoja1!F120)), 3,
   IF(ISNUMBER(SEARCH("No suelo considerarlo",Hoja1!F120)), 2,
   IF(ISNUMBER(SEARCH("No me importa", Hoja1!F120)), 1, ""))))</f>
        <v>4</v>
      </c>
      <c r="H120" s="2">
        <v>5</v>
      </c>
      <c r="I120" s="7">
        <f t="shared" si="1"/>
        <v>28</v>
      </c>
    </row>
    <row r="121" spans="1:9" x14ac:dyDescent="0.3">
      <c r="B121" s="2">
        <f>+_xlfn.IFS(Hoja1!A121="Si",3,Hoja1!A121="Tal vez",2,Hoja1!A121="No",1)</f>
        <v>3</v>
      </c>
      <c r="C121" s="2">
        <v>4</v>
      </c>
      <c r="D121" s="2">
        <f>IF(ISNUMBER(SEARCH("Mala", Hoja1!C121)), 1,
   IF(ISNUMBER(SEARCH("Regular", Hoja1!C121)), 2,
   IF(ISNUMBER(SEARCH("Buena", Hoja1!C121)), 3,
   IF(ISNUMBER(SEARCH("Excepcional", Hoja1!C121)), 4, ""))))</f>
        <v>3</v>
      </c>
      <c r="E121" s="2">
        <f>+_xlfn.IFS(ISNUMBER(SEARCH("Muy relevante",Hoja1!D121)),4,ISNUMBER(SEARCH("Relevante",Hoja1!D121)),3,ISNUMBER(SEARCH("Poco",Hoja1!D121)),2,ISNUMBER(SEARCH("No me importa",Hoja1!D121)),1)</f>
        <v>3</v>
      </c>
      <c r="F121" s="2">
        <f>+_xlfn.IFS(ISNUMBER(SEARCH("Muy importante",Hoja1!E121)),4,ISNUMBER(SEARCH("Importante",Hoja1!E121)),3,ISNUMBER(SEARCH("Poco",Hoja1!E121)),2,ISNUMBER(SEARCH("No me interesa",Hoja1!E121)),1)</f>
        <v>3</v>
      </c>
      <c r="G121" s="2">
        <f>IF(ISNUMBER(SEARCH("Siempre", Hoja1!F121)), 4,
   IF(ISNUMBER(SEARCH("Algunas veces",Hoja1!F121)), 3,
   IF(ISNUMBER(SEARCH("No suelo considerarlo",Hoja1!F121)), 2,
   IF(ISNUMBER(SEARCH("No me importa", Hoja1!F121)), 1, ""))))</f>
        <v>4</v>
      </c>
      <c r="H121" s="2">
        <v>4</v>
      </c>
      <c r="I121" s="7">
        <f t="shared" si="1"/>
        <v>24</v>
      </c>
    </row>
    <row r="122" spans="1:9" x14ac:dyDescent="0.3">
      <c r="B122" s="2">
        <f>+_xlfn.IFS(Hoja1!A122="Si",3,Hoja1!A122="Tal vez",2,Hoja1!A122="No",1)</f>
        <v>2</v>
      </c>
      <c r="C122" s="2">
        <v>3</v>
      </c>
      <c r="D122" s="2">
        <f>IF(ISNUMBER(SEARCH("Mala", Hoja1!C122)), 1,
   IF(ISNUMBER(SEARCH("Regular", Hoja1!C122)), 2,
   IF(ISNUMBER(SEARCH("Buena", Hoja1!C122)), 3,
   IF(ISNUMBER(SEARCH("Excepcional", Hoja1!C122)), 4, ""))))</f>
        <v>2</v>
      </c>
      <c r="E122" s="2">
        <f>+_xlfn.IFS(ISNUMBER(SEARCH("Muy relevante",Hoja1!D122)),4,ISNUMBER(SEARCH("Relevante",Hoja1!D122)),3,ISNUMBER(SEARCH("Poco",Hoja1!D122)),2,ISNUMBER(SEARCH("No me importa",Hoja1!D122)),1)</f>
        <v>4</v>
      </c>
      <c r="F122" s="2">
        <f>+_xlfn.IFS(ISNUMBER(SEARCH("Muy importante",Hoja1!E122)),4,ISNUMBER(SEARCH("Importante",Hoja1!E122)),3,ISNUMBER(SEARCH("Poco",Hoja1!E122)),2,ISNUMBER(SEARCH("No me interesa",Hoja1!E122)),1)</f>
        <v>3</v>
      </c>
      <c r="G122" s="2">
        <f>IF(ISNUMBER(SEARCH("Siempre", Hoja1!F122)), 4,
   IF(ISNUMBER(SEARCH("Algunas veces",Hoja1!F122)), 3,
   IF(ISNUMBER(SEARCH("No suelo considerarlo",Hoja1!F122)), 2,
   IF(ISNUMBER(SEARCH("No me importa", Hoja1!F122)), 1, ""))))</f>
        <v>4</v>
      </c>
      <c r="H122" s="2">
        <v>3</v>
      </c>
      <c r="I122" s="7">
        <f t="shared" si="1"/>
        <v>21</v>
      </c>
    </row>
    <row r="123" spans="1:9" x14ac:dyDescent="0.3">
      <c r="B123" s="2">
        <f>+_xlfn.IFS(Hoja1!A123="Si",3,Hoja1!A123="Tal vez",2,Hoja1!A123="No",1)</f>
        <v>3</v>
      </c>
      <c r="C123" s="2">
        <v>4</v>
      </c>
      <c r="D123" s="2">
        <f>IF(ISNUMBER(SEARCH("Mala", Hoja1!C123)), 1,
   IF(ISNUMBER(SEARCH("Regular", Hoja1!C123)), 2,
   IF(ISNUMBER(SEARCH("Buena", Hoja1!C123)), 3,
   IF(ISNUMBER(SEARCH("Excepcional", Hoja1!C123)), 4, ""))))</f>
        <v>4</v>
      </c>
      <c r="E123" s="2">
        <f>+_xlfn.IFS(ISNUMBER(SEARCH("Muy relevante",Hoja1!D123)),4,ISNUMBER(SEARCH("Relevante",Hoja1!D123)),3,ISNUMBER(SEARCH("Poco",Hoja1!D123)),2,ISNUMBER(SEARCH("No me importa",Hoja1!D123)),1)</f>
        <v>4</v>
      </c>
      <c r="F123" s="2">
        <f>+_xlfn.IFS(ISNUMBER(SEARCH("Muy importante",Hoja1!E123)),4,ISNUMBER(SEARCH("Importante",Hoja1!E123)),3,ISNUMBER(SEARCH("Poco",Hoja1!E123)),2,ISNUMBER(SEARCH("No me interesa",Hoja1!E123)),1)</f>
        <v>3</v>
      </c>
      <c r="G123" s="2">
        <f>IF(ISNUMBER(SEARCH("Siempre", Hoja1!F123)), 4,
   IF(ISNUMBER(SEARCH("Algunas veces",Hoja1!F123)), 3,
   IF(ISNUMBER(SEARCH("No suelo considerarlo",Hoja1!F123)), 2,
   IF(ISNUMBER(SEARCH("No me importa", Hoja1!F123)), 1, ""))))</f>
        <v>4</v>
      </c>
      <c r="H123" s="2">
        <v>4</v>
      </c>
      <c r="I123" s="7">
        <f t="shared" si="1"/>
        <v>26</v>
      </c>
    </row>
    <row r="124" spans="1:9" x14ac:dyDescent="0.3">
      <c r="B124" s="2">
        <f>+_xlfn.IFS(Hoja1!A124="Si",3,Hoja1!A124="Tal vez",2,Hoja1!A124="No",1)</f>
        <v>3</v>
      </c>
      <c r="C124" s="2">
        <v>5</v>
      </c>
      <c r="D124" s="2">
        <f>IF(ISNUMBER(SEARCH("Mala", Hoja1!C124)), 1,
   IF(ISNUMBER(SEARCH("Regular", Hoja1!C124)), 2,
   IF(ISNUMBER(SEARCH("Buena", Hoja1!C124)), 3,
   IF(ISNUMBER(SEARCH("Excepcional", Hoja1!C124)), 4, ""))))</f>
        <v>4</v>
      </c>
      <c r="E124" s="2">
        <f>+_xlfn.IFS(ISNUMBER(SEARCH("Muy relevante",Hoja1!D124)),4,ISNUMBER(SEARCH("Relevante",Hoja1!D124)),3,ISNUMBER(SEARCH("Poco",Hoja1!D124)),2,ISNUMBER(SEARCH("No me importa",Hoja1!D124)),1)</f>
        <v>4</v>
      </c>
      <c r="F124" s="2">
        <f>+_xlfn.IFS(ISNUMBER(SEARCH("Muy importante",Hoja1!E124)),4,ISNUMBER(SEARCH("Importante",Hoja1!E124)),3,ISNUMBER(SEARCH("Poco",Hoja1!E124)),2,ISNUMBER(SEARCH("No me interesa",Hoja1!E124)),1)</f>
        <v>4</v>
      </c>
      <c r="G124" s="2">
        <f>IF(ISNUMBER(SEARCH("Siempre", Hoja1!F124)), 4,
   IF(ISNUMBER(SEARCH("Algunas veces",Hoja1!F124)), 3,
   IF(ISNUMBER(SEARCH("No suelo considerarlo",Hoja1!F124)), 2,
   IF(ISNUMBER(SEARCH("No me importa", Hoja1!F124)), 1, ""))))</f>
        <v>3</v>
      </c>
      <c r="H124" s="2">
        <v>5</v>
      </c>
      <c r="I124" s="7">
        <f t="shared" si="1"/>
        <v>28</v>
      </c>
    </row>
    <row r="125" spans="1:9" x14ac:dyDescent="0.3">
      <c r="B125" s="2">
        <f>+_xlfn.IFS(Hoja1!A125="Si",3,Hoja1!A125="Tal vez",2,Hoja1!A125="No",1)</f>
        <v>3</v>
      </c>
      <c r="C125" s="2">
        <v>5</v>
      </c>
      <c r="D125" s="2">
        <f>IF(ISNUMBER(SEARCH("Mala", Hoja1!C125)), 1,
   IF(ISNUMBER(SEARCH("Regular", Hoja1!C125)), 2,
   IF(ISNUMBER(SEARCH("Buena", Hoja1!C125)), 3,
   IF(ISNUMBER(SEARCH("Excepcional", Hoja1!C125)), 4, ""))))</f>
        <v>2</v>
      </c>
      <c r="E125" s="2">
        <f>+_xlfn.IFS(ISNUMBER(SEARCH("Muy relevante",Hoja1!D125)),4,ISNUMBER(SEARCH("Relevante",Hoja1!D125)),3,ISNUMBER(SEARCH("Poco",Hoja1!D125)),2,ISNUMBER(SEARCH("No me importa",Hoja1!D125)),1)</f>
        <v>2</v>
      </c>
      <c r="F125" s="2">
        <f>+_xlfn.IFS(ISNUMBER(SEARCH("Muy importante",Hoja1!E125)),4,ISNUMBER(SEARCH("Importante",Hoja1!E125)),3,ISNUMBER(SEARCH("Poco",Hoja1!E125)),2,ISNUMBER(SEARCH("No me interesa",Hoja1!E125)),1)</f>
        <v>2</v>
      </c>
      <c r="G125" s="2">
        <f>IF(ISNUMBER(SEARCH("Siempre", Hoja1!F125)), 4,
   IF(ISNUMBER(SEARCH("Algunas veces",Hoja1!F125)), 3,
   IF(ISNUMBER(SEARCH("No suelo considerarlo",Hoja1!F125)), 2,
   IF(ISNUMBER(SEARCH("No me importa", Hoja1!F125)), 1, ""))))</f>
        <v>2</v>
      </c>
      <c r="H125" s="2">
        <v>5</v>
      </c>
      <c r="I125" s="7">
        <f t="shared" si="1"/>
        <v>21</v>
      </c>
    </row>
    <row r="126" spans="1:9" x14ac:dyDescent="0.3">
      <c r="B126" s="2">
        <f>+_xlfn.IFS(Hoja1!A126="Si",3,Hoja1!A126="Tal vez",2,Hoja1!A126="No",1)</f>
        <v>3</v>
      </c>
      <c r="C126" s="2">
        <v>5</v>
      </c>
      <c r="D126" s="2">
        <f>IF(ISNUMBER(SEARCH("Mala", Hoja1!C126)), 1,
   IF(ISNUMBER(SEARCH("Regular", Hoja1!C126)), 2,
   IF(ISNUMBER(SEARCH("Buena", Hoja1!C126)), 3,
   IF(ISNUMBER(SEARCH("Excepcional", Hoja1!C126)), 4, ""))))</f>
        <v>3</v>
      </c>
      <c r="E126" s="2">
        <f>+_xlfn.IFS(ISNUMBER(SEARCH("Muy relevante",Hoja1!D126)),4,ISNUMBER(SEARCH("Relevante",Hoja1!D126)),3,ISNUMBER(SEARCH("Poco",Hoja1!D126)),2,ISNUMBER(SEARCH("No me importa",Hoja1!D126)),1)</f>
        <v>3</v>
      </c>
      <c r="F126" s="2">
        <f>+_xlfn.IFS(ISNUMBER(SEARCH("Muy importante",Hoja1!E126)),4,ISNUMBER(SEARCH("Importante",Hoja1!E126)),3,ISNUMBER(SEARCH("Poco",Hoja1!E126)),2,ISNUMBER(SEARCH("No me interesa",Hoja1!E126)),1)</f>
        <v>3</v>
      </c>
      <c r="G126" s="2">
        <f>IF(ISNUMBER(SEARCH("Siempre", Hoja1!F126)), 4,
   IF(ISNUMBER(SEARCH("Algunas veces",Hoja1!F126)), 3,
   IF(ISNUMBER(SEARCH("No suelo considerarlo",Hoja1!F126)), 2,
   IF(ISNUMBER(SEARCH("No me importa", Hoja1!F126)), 1, ""))))</f>
        <v>3</v>
      </c>
      <c r="H126" s="2">
        <v>5</v>
      </c>
      <c r="I126" s="7">
        <f t="shared" si="1"/>
        <v>25</v>
      </c>
    </row>
    <row r="127" spans="1:9" x14ac:dyDescent="0.3">
      <c r="A127" s="6" t="s">
        <v>23</v>
      </c>
      <c r="B127" s="2">
        <f>+_xlfn.VAR.P(B2:B126)</f>
        <v>0.452096</v>
      </c>
      <c r="C127" s="2">
        <f t="shared" ref="C127:H127" si="2">+_xlfn.VAR.P(C2:C126)</f>
        <v>0.78118399999999999</v>
      </c>
      <c r="D127" s="2">
        <f t="shared" si="2"/>
        <v>0.69440000000000002</v>
      </c>
      <c r="E127" s="2">
        <f t="shared" si="2"/>
        <v>0.82534399999999997</v>
      </c>
      <c r="F127" s="2">
        <f t="shared" si="2"/>
        <v>0.81369599999999997</v>
      </c>
      <c r="G127" s="2">
        <f t="shared" si="2"/>
        <v>0.51083333333333336</v>
      </c>
      <c r="H127" s="2">
        <f t="shared" si="2"/>
        <v>0.78118399999999999</v>
      </c>
      <c r="I127"/>
    </row>
    <row r="128" spans="1:9" x14ac:dyDescent="0.3">
      <c r="A128" s="6" t="s">
        <v>24</v>
      </c>
      <c r="B128" s="2">
        <f>+SUM(B127:H127)</f>
        <v>4.858737333333333</v>
      </c>
      <c r="I128"/>
    </row>
    <row r="129" spans="1:9" x14ac:dyDescent="0.3">
      <c r="A129" s="6" t="s">
        <v>25</v>
      </c>
      <c r="B129">
        <f>+_xlfn.VAR.P(I2:I126)</f>
        <v>11.2096</v>
      </c>
      <c r="I129"/>
    </row>
    <row r="130" spans="1:9" x14ac:dyDescent="0.3">
      <c r="I130"/>
    </row>
    <row r="131" spans="1:9" x14ac:dyDescent="0.3">
      <c r="I131"/>
    </row>
    <row r="132" spans="1:9" x14ac:dyDescent="0.3">
      <c r="I132"/>
    </row>
    <row r="133" spans="1:9" x14ac:dyDescent="0.3">
      <c r="I133"/>
    </row>
    <row r="134" spans="1:9" x14ac:dyDescent="0.3">
      <c r="A134" t="s">
        <v>27</v>
      </c>
      <c r="I134"/>
    </row>
    <row r="135" spans="1:9" x14ac:dyDescent="0.3">
      <c r="A135">
        <f>+COUNTA(B1:H1)</f>
        <v>7</v>
      </c>
      <c r="I135"/>
    </row>
    <row r="136" spans="1:9" x14ac:dyDescent="0.3">
      <c r="A136" t="s">
        <v>28</v>
      </c>
      <c r="I136"/>
    </row>
    <row r="137" spans="1:9" x14ac:dyDescent="0.3">
      <c r="A137">
        <f>+A135/(A135-1)*(1-B128/B129)</f>
        <v>0.66098163875408378</v>
      </c>
      <c r="I137"/>
    </row>
    <row r="138" spans="1:9" x14ac:dyDescent="0.3">
      <c r="I138"/>
    </row>
    <row r="139" spans="1:9" x14ac:dyDescent="0.3">
      <c r="I139"/>
    </row>
    <row r="140" spans="1:9" x14ac:dyDescent="0.3">
      <c r="I140"/>
    </row>
    <row r="141" spans="1:9" x14ac:dyDescent="0.3">
      <c r="I141"/>
    </row>
    <row r="142" spans="1:9" x14ac:dyDescent="0.3">
      <c r="I142"/>
    </row>
    <row r="143" spans="1:9" x14ac:dyDescent="0.3">
      <c r="I143"/>
    </row>
    <row r="144" spans="1:9" x14ac:dyDescent="0.3">
      <c r="I144"/>
    </row>
    <row r="145" spans="9:9" x14ac:dyDescent="0.3">
      <c r="I145"/>
    </row>
    <row r="146" spans="9:9" x14ac:dyDescent="0.3">
      <c r="I146"/>
    </row>
    <row r="147" spans="9:9" x14ac:dyDescent="0.3">
      <c r="I147"/>
    </row>
    <row r="148" spans="9:9" x14ac:dyDescent="0.3">
      <c r="I148"/>
    </row>
    <row r="149" spans="9:9" x14ac:dyDescent="0.3">
      <c r="I149"/>
    </row>
    <row r="150" spans="9:9" x14ac:dyDescent="0.3">
      <c r="I150"/>
    </row>
    <row r="151" spans="9:9" x14ac:dyDescent="0.3">
      <c r="I151"/>
    </row>
    <row r="152" spans="9:9" x14ac:dyDescent="0.3">
      <c r="I152"/>
    </row>
    <row r="153" spans="9:9" x14ac:dyDescent="0.3">
      <c r="I153"/>
    </row>
    <row r="154" spans="9:9" x14ac:dyDescent="0.3">
      <c r="I154"/>
    </row>
    <row r="155" spans="9:9" x14ac:dyDescent="0.3">
      <c r="I155"/>
    </row>
    <row r="156" spans="9:9" x14ac:dyDescent="0.3">
      <c r="I156"/>
    </row>
    <row r="157" spans="9:9" x14ac:dyDescent="0.3">
      <c r="I157"/>
    </row>
    <row r="158" spans="9:9" x14ac:dyDescent="0.3">
      <c r="I158"/>
    </row>
    <row r="159" spans="9:9" x14ac:dyDescent="0.3">
      <c r="I159"/>
    </row>
    <row r="160" spans="9:9" x14ac:dyDescent="0.3">
      <c r="I160"/>
    </row>
    <row r="161" spans="9:9" x14ac:dyDescent="0.3">
      <c r="I161"/>
    </row>
    <row r="162" spans="9:9" x14ac:dyDescent="0.3">
      <c r="I162"/>
    </row>
    <row r="163" spans="9:9" x14ac:dyDescent="0.3">
      <c r="I163"/>
    </row>
    <row r="164" spans="9:9" x14ac:dyDescent="0.3">
      <c r="I164"/>
    </row>
    <row r="165" spans="9:9" x14ac:dyDescent="0.3">
      <c r="I165"/>
    </row>
    <row r="166" spans="9:9" x14ac:dyDescent="0.3">
      <c r="I166"/>
    </row>
    <row r="167" spans="9:9" x14ac:dyDescent="0.3">
      <c r="I167"/>
    </row>
    <row r="168" spans="9:9" x14ac:dyDescent="0.3">
      <c r="I168"/>
    </row>
    <row r="169" spans="9:9" x14ac:dyDescent="0.3">
      <c r="I169"/>
    </row>
    <row r="170" spans="9:9" x14ac:dyDescent="0.3">
      <c r="I170"/>
    </row>
    <row r="171" spans="9:9" x14ac:dyDescent="0.3">
      <c r="I171"/>
    </row>
    <row r="172" spans="9:9" x14ac:dyDescent="0.3">
      <c r="I172"/>
    </row>
    <row r="173" spans="9:9" x14ac:dyDescent="0.3">
      <c r="I173"/>
    </row>
    <row r="174" spans="9:9" x14ac:dyDescent="0.3">
      <c r="I174"/>
    </row>
    <row r="175" spans="9:9" x14ac:dyDescent="0.3">
      <c r="I175"/>
    </row>
    <row r="176" spans="9:9" x14ac:dyDescent="0.3">
      <c r="I176"/>
    </row>
    <row r="177" spans="9:9" x14ac:dyDescent="0.3">
      <c r="I177"/>
    </row>
    <row r="178" spans="9:9" x14ac:dyDescent="0.3">
      <c r="I178"/>
    </row>
    <row r="179" spans="9:9" x14ac:dyDescent="0.3">
      <c r="I179"/>
    </row>
    <row r="180" spans="9:9" x14ac:dyDescent="0.3">
      <c r="I180"/>
    </row>
    <row r="181" spans="9:9" x14ac:dyDescent="0.3">
      <c r="I181"/>
    </row>
    <row r="182" spans="9:9" x14ac:dyDescent="0.3">
      <c r="I182"/>
    </row>
    <row r="183" spans="9:9" x14ac:dyDescent="0.3">
      <c r="I183"/>
    </row>
    <row r="184" spans="9:9" x14ac:dyDescent="0.3">
      <c r="I184"/>
    </row>
    <row r="185" spans="9:9" x14ac:dyDescent="0.3">
      <c r="I185"/>
    </row>
    <row r="186" spans="9:9" x14ac:dyDescent="0.3">
      <c r="I186"/>
    </row>
    <row r="187" spans="9:9" x14ac:dyDescent="0.3">
      <c r="I187"/>
    </row>
    <row r="188" spans="9:9" x14ac:dyDescent="0.3">
      <c r="I188"/>
    </row>
    <row r="189" spans="9:9" x14ac:dyDescent="0.3">
      <c r="I189"/>
    </row>
    <row r="190" spans="9:9" x14ac:dyDescent="0.3">
      <c r="I190"/>
    </row>
    <row r="191" spans="9:9" x14ac:dyDescent="0.3">
      <c r="I191"/>
    </row>
    <row r="192" spans="9:9" x14ac:dyDescent="0.3">
      <c r="I192"/>
    </row>
    <row r="193" spans="9:9" x14ac:dyDescent="0.3">
      <c r="I193"/>
    </row>
    <row r="194" spans="9:9" x14ac:dyDescent="0.3">
      <c r="I194"/>
    </row>
    <row r="195" spans="9:9" x14ac:dyDescent="0.3">
      <c r="I195"/>
    </row>
    <row r="196" spans="9:9" x14ac:dyDescent="0.3">
      <c r="I196"/>
    </row>
    <row r="197" spans="9:9" x14ac:dyDescent="0.3">
      <c r="I197"/>
    </row>
    <row r="198" spans="9:9" x14ac:dyDescent="0.3">
      <c r="I198"/>
    </row>
    <row r="199" spans="9:9" x14ac:dyDescent="0.3">
      <c r="I199"/>
    </row>
    <row r="200" spans="9:9" x14ac:dyDescent="0.3">
      <c r="I200"/>
    </row>
    <row r="201" spans="9:9" x14ac:dyDescent="0.3">
      <c r="I201"/>
    </row>
    <row r="202" spans="9:9" x14ac:dyDescent="0.3">
      <c r="I202"/>
    </row>
    <row r="203" spans="9:9" x14ac:dyDescent="0.3">
      <c r="I203"/>
    </row>
    <row r="204" spans="9:9" x14ac:dyDescent="0.3">
      <c r="I204"/>
    </row>
    <row r="205" spans="9:9" x14ac:dyDescent="0.3">
      <c r="I205"/>
    </row>
    <row r="206" spans="9:9" x14ac:dyDescent="0.3">
      <c r="I206"/>
    </row>
    <row r="207" spans="9:9" x14ac:dyDescent="0.3">
      <c r="I207"/>
    </row>
    <row r="208" spans="9:9" x14ac:dyDescent="0.3">
      <c r="I208"/>
    </row>
    <row r="209" spans="9:9" x14ac:dyDescent="0.3">
      <c r="I209"/>
    </row>
    <row r="210" spans="9:9" x14ac:dyDescent="0.3">
      <c r="I210"/>
    </row>
    <row r="211" spans="9:9" x14ac:dyDescent="0.3">
      <c r="I211"/>
    </row>
    <row r="212" spans="9:9" x14ac:dyDescent="0.3">
      <c r="I212"/>
    </row>
    <row r="213" spans="9:9" x14ac:dyDescent="0.3">
      <c r="I213"/>
    </row>
    <row r="214" spans="9:9" x14ac:dyDescent="0.3">
      <c r="I214"/>
    </row>
    <row r="215" spans="9:9" x14ac:dyDescent="0.3">
      <c r="I215"/>
    </row>
    <row r="216" spans="9:9" x14ac:dyDescent="0.3">
      <c r="I216"/>
    </row>
    <row r="217" spans="9:9" x14ac:dyDescent="0.3">
      <c r="I217"/>
    </row>
    <row r="218" spans="9:9" x14ac:dyDescent="0.3">
      <c r="I218"/>
    </row>
    <row r="219" spans="9:9" x14ac:dyDescent="0.3">
      <c r="I219"/>
    </row>
    <row r="220" spans="9:9" x14ac:dyDescent="0.3">
      <c r="I220"/>
    </row>
    <row r="221" spans="9:9" x14ac:dyDescent="0.3">
      <c r="I221"/>
    </row>
    <row r="222" spans="9:9" x14ac:dyDescent="0.3">
      <c r="I222"/>
    </row>
    <row r="223" spans="9:9" x14ac:dyDescent="0.3">
      <c r="I223"/>
    </row>
    <row r="224" spans="9:9" x14ac:dyDescent="0.3">
      <c r="I224"/>
    </row>
    <row r="225" spans="9:9" x14ac:dyDescent="0.3">
      <c r="I225"/>
    </row>
    <row r="226" spans="9:9" x14ac:dyDescent="0.3">
      <c r="I226"/>
    </row>
    <row r="227" spans="9:9" x14ac:dyDescent="0.3">
      <c r="I227"/>
    </row>
    <row r="228" spans="9:9" x14ac:dyDescent="0.3">
      <c r="I228"/>
    </row>
    <row r="229" spans="9:9" x14ac:dyDescent="0.3">
      <c r="I229"/>
    </row>
    <row r="230" spans="9:9" x14ac:dyDescent="0.3">
      <c r="I230"/>
    </row>
    <row r="231" spans="9:9" x14ac:dyDescent="0.3">
      <c r="I231"/>
    </row>
    <row r="232" spans="9:9" x14ac:dyDescent="0.3">
      <c r="I232"/>
    </row>
    <row r="233" spans="9:9" x14ac:dyDescent="0.3">
      <c r="I233"/>
    </row>
    <row r="234" spans="9:9" x14ac:dyDescent="0.3">
      <c r="I234"/>
    </row>
    <row r="235" spans="9:9" x14ac:dyDescent="0.3">
      <c r="I235"/>
    </row>
    <row r="236" spans="9:9" x14ac:dyDescent="0.3">
      <c r="I236"/>
    </row>
    <row r="237" spans="9:9" x14ac:dyDescent="0.3">
      <c r="I237"/>
    </row>
    <row r="238" spans="9:9" x14ac:dyDescent="0.3">
      <c r="I238"/>
    </row>
    <row r="239" spans="9:9" x14ac:dyDescent="0.3">
      <c r="I239"/>
    </row>
    <row r="240" spans="9:9" x14ac:dyDescent="0.3">
      <c r="I240"/>
    </row>
    <row r="241" spans="9:9" x14ac:dyDescent="0.3">
      <c r="I241"/>
    </row>
    <row r="242" spans="9:9" x14ac:dyDescent="0.3">
      <c r="I242"/>
    </row>
    <row r="243" spans="9:9" x14ac:dyDescent="0.3">
      <c r="I243"/>
    </row>
    <row r="244" spans="9:9" x14ac:dyDescent="0.3">
      <c r="I244"/>
    </row>
    <row r="245" spans="9:9" x14ac:dyDescent="0.3">
      <c r="I245"/>
    </row>
    <row r="246" spans="9:9" x14ac:dyDescent="0.3">
      <c r="I246"/>
    </row>
    <row r="247" spans="9:9" x14ac:dyDescent="0.3">
      <c r="I247"/>
    </row>
    <row r="248" spans="9:9" x14ac:dyDescent="0.3">
      <c r="I248"/>
    </row>
    <row r="249" spans="9:9" x14ac:dyDescent="0.3">
      <c r="I249"/>
    </row>
    <row r="250" spans="9:9" x14ac:dyDescent="0.3">
      <c r="I250"/>
    </row>
    <row r="251" spans="9:9" x14ac:dyDescent="0.3">
      <c r="I251"/>
    </row>
    <row r="252" spans="9:9" x14ac:dyDescent="0.3">
      <c r="I252"/>
    </row>
    <row r="253" spans="9:9" x14ac:dyDescent="0.3">
      <c r="I253"/>
    </row>
    <row r="254" spans="9:9" x14ac:dyDescent="0.3">
      <c r="I254"/>
    </row>
    <row r="255" spans="9:9" x14ac:dyDescent="0.3">
      <c r="I255"/>
    </row>
    <row r="256" spans="9:9" x14ac:dyDescent="0.3">
      <c r="I256"/>
    </row>
    <row r="257" spans="9:9" x14ac:dyDescent="0.3">
      <c r="I257"/>
    </row>
    <row r="258" spans="9:9" x14ac:dyDescent="0.3">
      <c r="I258"/>
    </row>
    <row r="259" spans="9:9" x14ac:dyDescent="0.3">
      <c r="I259"/>
    </row>
    <row r="260" spans="9:9" x14ac:dyDescent="0.3">
      <c r="I260"/>
    </row>
    <row r="261" spans="9:9" x14ac:dyDescent="0.3">
      <c r="I261"/>
    </row>
    <row r="262" spans="9:9" x14ac:dyDescent="0.3">
      <c r="I262"/>
    </row>
    <row r="263" spans="9:9" x14ac:dyDescent="0.3">
      <c r="I263"/>
    </row>
    <row r="264" spans="9:9" x14ac:dyDescent="0.3">
      <c r="I264"/>
    </row>
    <row r="265" spans="9:9" x14ac:dyDescent="0.3">
      <c r="I265"/>
    </row>
    <row r="266" spans="9:9" x14ac:dyDescent="0.3">
      <c r="I266"/>
    </row>
    <row r="267" spans="9:9" x14ac:dyDescent="0.3">
      <c r="I267"/>
    </row>
    <row r="268" spans="9:9" x14ac:dyDescent="0.3">
      <c r="I268"/>
    </row>
    <row r="269" spans="9:9" x14ac:dyDescent="0.3">
      <c r="I269"/>
    </row>
    <row r="270" spans="9:9" x14ac:dyDescent="0.3">
      <c r="I270"/>
    </row>
    <row r="271" spans="9:9" x14ac:dyDescent="0.3">
      <c r="I271"/>
    </row>
    <row r="272" spans="9:9" x14ac:dyDescent="0.3">
      <c r="I272"/>
    </row>
    <row r="273" spans="9:9" x14ac:dyDescent="0.3">
      <c r="I273"/>
    </row>
    <row r="274" spans="9:9" x14ac:dyDescent="0.3">
      <c r="I274"/>
    </row>
    <row r="275" spans="9:9" x14ac:dyDescent="0.3">
      <c r="I275"/>
    </row>
    <row r="276" spans="9:9" x14ac:dyDescent="0.3">
      <c r="I276"/>
    </row>
    <row r="277" spans="9:9" x14ac:dyDescent="0.3">
      <c r="I277"/>
    </row>
    <row r="278" spans="9:9" x14ac:dyDescent="0.3">
      <c r="I278"/>
    </row>
    <row r="279" spans="9:9" x14ac:dyDescent="0.3">
      <c r="I279"/>
    </row>
    <row r="280" spans="9:9" x14ac:dyDescent="0.3">
      <c r="I280"/>
    </row>
    <row r="281" spans="9:9" x14ac:dyDescent="0.3">
      <c r="I281"/>
    </row>
    <row r="282" spans="9:9" x14ac:dyDescent="0.3">
      <c r="I282"/>
    </row>
    <row r="283" spans="9:9" x14ac:dyDescent="0.3">
      <c r="I283"/>
    </row>
    <row r="284" spans="9:9" x14ac:dyDescent="0.3">
      <c r="I284"/>
    </row>
    <row r="285" spans="9:9" x14ac:dyDescent="0.3">
      <c r="I285"/>
    </row>
    <row r="286" spans="9:9" x14ac:dyDescent="0.3">
      <c r="I286"/>
    </row>
    <row r="287" spans="9:9" x14ac:dyDescent="0.3">
      <c r="I287"/>
    </row>
    <row r="288" spans="9:9" x14ac:dyDescent="0.3">
      <c r="I288"/>
    </row>
    <row r="289" spans="9:9" x14ac:dyDescent="0.3">
      <c r="I289"/>
    </row>
    <row r="290" spans="9:9" x14ac:dyDescent="0.3">
      <c r="I290"/>
    </row>
    <row r="291" spans="9:9" x14ac:dyDescent="0.3">
      <c r="I291"/>
    </row>
    <row r="292" spans="9:9" x14ac:dyDescent="0.3">
      <c r="I292"/>
    </row>
    <row r="293" spans="9:9" x14ac:dyDescent="0.3">
      <c r="I293"/>
    </row>
    <row r="294" spans="9:9" x14ac:dyDescent="0.3">
      <c r="I294"/>
    </row>
    <row r="295" spans="9:9" x14ac:dyDescent="0.3">
      <c r="I295"/>
    </row>
    <row r="296" spans="9:9" x14ac:dyDescent="0.3">
      <c r="I296"/>
    </row>
    <row r="297" spans="9:9" x14ac:dyDescent="0.3">
      <c r="I297"/>
    </row>
    <row r="298" spans="9:9" x14ac:dyDescent="0.3">
      <c r="I298"/>
    </row>
    <row r="299" spans="9:9" x14ac:dyDescent="0.3">
      <c r="I299"/>
    </row>
    <row r="300" spans="9:9" x14ac:dyDescent="0.3">
      <c r="I300"/>
    </row>
    <row r="301" spans="9:9" x14ac:dyDescent="0.3">
      <c r="I301"/>
    </row>
    <row r="302" spans="9:9" x14ac:dyDescent="0.3">
      <c r="I302"/>
    </row>
    <row r="303" spans="9:9" x14ac:dyDescent="0.3">
      <c r="I303"/>
    </row>
    <row r="304" spans="9:9" x14ac:dyDescent="0.3">
      <c r="I304"/>
    </row>
    <row r="305" spans="9:9" x14ac:dyDescent="0.3">
      <c r="I305"/>
    </row>
    <row r="306" spans="9:9" x14ac:dyDescent="0.3">
      <c r="I306"/>
    </row>
    <row r="307" spans="9:9" x14ac:dyDescent="0.3">
      <c r="I307"/>
    </row>
    <row r="308" spans="9:9" x14ac:dyDescent="0.3">
      <c r="I308"/>
    </row>
    <row r="309" spans="9:9" x14ac:dyDescent="0.3">
      <c r="I309"/>
    </row>
    <row r="310" spans="9:9" x14ac:dyDescent="0.3">
      <c r="I310"/>
    </row>
    <row r="311" spans="9:9" x14ac:dyDescent="0.3">
      <c r="I311"/>
    </row>
    <row r="312" spans="9:9" x14ac:dyDescent="0.3">
      <c r="I312"/>
    </row>
    <row r="313" spans="9:9" x14ac:dyDescent="0.3">
      <c r="I313"/>
    </row>
    <row r="314" spans="9:9" x14ac:dyDescent="0.3">
      <c r="I314"/>
    </row>
    <row r="315" spans="9:9" x14ac:dyDescent="0.3">
      <c r="I315"/>
    </row>
    <row r="316" spans="9:9" x14ac:dyDescent="0.3">
      <c r="I316"/>
    </row>
    <row r="317" spans="9:9" x14ac:dyDescent="0.3">
      <c r="I317"/>
    </row>
    <row r="318" spans="9:9" x14ac:dyDescent="0.3">
      <c r="I318"/>
    </row>
    <row r="319" spans="9:9" x14ac:dyDescent="0.3">
      <c r="I319"/>
    </row>
    <row r="320" spans="9:9" x14ac:dyDescent="0.3">
      <c r="I320"/>
    </row>
    <row r="321" spans="9:9" x14ac:dyDescent="0.3">
      <c r="I321"/>
    </row>
    <row r="322" spans="9:9" x14ac:dyDescent="0.3">
      <c r="I322"/>
    </row>
    <row r="323" spans="9:9" x14ac:dyDescent="0.3">
      <c r="I323"/>
    </row>
    <row r="324" spans="9:9" x14ac:dyDescent="0.3">
      <c r="I324"/>
    </row>
    <row r="325" spans="9:9" x14ac:dyDescent="0.3">
      <c r="I325"/>
    </row>
    <row r="326" spans="9:9" x14ac:dyDescent="0.3">
      <c r="I326"/>
    </row>
    <row r="327" spans="9:9" x14ac:dyDescent="0.3">
      <c r="I327"/>
    </row>
    <row r="328" spans="9:9" x14ac:dyDescent="0.3">
      <c r="I328"/>
    </row>
    <row r="329" spans="9:9" x14ac:dyDescent="0.3">
      <c r="I329"/>
    </row>
    <row r="330" spans="9:9" x14ac:dyDescent="0.3">
      <c r="I330"/>
    </row>
    <row r="331" spans="9:9" x14ac:dyDescent="0.3">
      <c r="I331"/>
    </row>
    <row r="332" spans="9:9" x14ac:dyDescent="0.3">
      <c r="I332"/>
    </row>
    <row r="333" spans="9:9" x14ac:dyDescent="0.3">
      <c r="I333"/>
    </row>
    <row r="334" spans="9:9" x14ac:dyDescent="0.3">
      <c r="I334"/>
    </row>
    <row r="335" spans="9:9" x14ac:dyDescent="0.3">
      <c r="I335"/>
    </row>
    <row r="336" spans="9:9" x14ac:dyDescent="0.3">
      <c r="I336"/>
    </row>
    <row r="337" spans="9:9" x14ac:dyDescent="0.3">
      <c r="I337"/>
    </row>
    <row r="338" spans="9:9" x14ac:dyDescent="0.3">
      <c r="I338"/>
    </row>
    <row r="339" spans="9:9" x14ac:dyDescent="0.3">
      <c r="I339"/>
    </row>
    <row r="340" spans="9:9" x14ac:dyDescent="0.3">
      <c r="I340"/>
    </row>
    <row r="341" spans="9:9" x14ac:dyDescent="0.3">
      <c r="I341"/>
    </row>
    <row r="342" spans="9:9" x14ac:dyDescent="0.3">
      <c r="I342"/>
    </row>
    <row r="343" spans="9:9" x14ac:dyDescent="0.3">
      <c r="I343"/>
    </row>
    <row r="344" spans="9:9" x14ac:dyDescent="0.3">
      <c r="I344"/>
    </row>
    <row r="345" spans="9:9" x14ac:dyDescent="0.3">
      <c r="I345"/>
    </row>
    <row r="346" spans="9:9" x14ac:dyDescent="0.3">
      <c r="I346"/>
    </row>
    <row r="347" spans="9:9" x14ac:dyDescent="0.3">
      <c r="I347"/>
    </row>
    <row r="348" spans="9:9" x14ac:dyDescent="0.3">
      <c r="I348"/>
    </row>
    <row r="349" spans="9:9" x14ac:dyDescent="0.3">
      <c r="I349"/>
    </row>
    <row r="350" spans="9:9" x14ac:dyDescent="0.3">
      <c r="I350"/>
    </row>
    <row r="351" spans="9:9" x14ac:dyDescent="0.3">
      <c r="I351"/>
    </row>
    <row r="352" spans="9:9" x14ac:dyDescent="0.3">
      <c r="I352"/>
    </row>
    <row r="353" spans="9:9" x14ac:dyDescent="0.3">
      <c r="I353"/>
    </row>
    <row r="354" spans="9:9" x14ac:dyDescent="0.3">
      <c r="I354"/>
    </row>
    <row r="355" spans="9:9" x14ac:dyDescent="0.3">
      <c r="I355"/>
    </row>
    <row r="356" spans="9:9" x14ac:dyDescent="0.3">
      <c r="I356"/>
    </row>
    <row r="357" spans="9:9" x14ac:dyDescent="0.3">
      <c r="I357"/>
    </row>
    <row r="358" spans="9:9" x14ac:dyDescent="0.3">
      <c r="I358"/>
    </row>
    <row r="359" spans="9:9" x14ac:dyDescent="0.3">
      <c r="I359"/>
    </row>
    <row r="360" spans="9:9" x14ac:dyDescent="0.3">
      <c r="I360"/>
    </row>
    <row r="361" spans="9:9" x14ac:dyDescent="0.3">
      <c r="I361"/>
    </row>
    <row r="362" spans="9:9" x14ac:dyDescent="0.3">
      <c r="I362"/>
    </row>
    <row r="363" spans="9:9" x14ac:dyDescent="0.3">
      <c r="I363"/>
    </row>
    <row r="364" spans="9:9" x14ac:dyDescent="0.3">
      <c r="I364"/>
    </row>
    <row r="365" spans="9:9" x14ac:dyDescent="0.3">
      <c r="I365"/>
    </row>
    <row r="366" spans="9:9" x14ac:dyDescent="0.3">
      <c r="I366"/>
    </row>
    <row r="367" spans="9:9" x14ac:dyDescent="0.3">
      <c r="I367"/>
    </row>
    <row r="368" spans="9:9" x14ac:dyDescent="0.3">
      <c r="I368"/>
    </row>
    <row r="369" spans="9:9" x14ac:dyDescent="0.3">
      <c r="I369"/>
    </row>
    <row r="370" spans="9:9" x14ac:dyDescent="0.3">
      <c r="I370"/>
    </row>
    <row r="371" spans="9:9" x14ac:dyDescent="0.3">
      <c r="I371"/>
    </row>
    <row r="372" spans="9:9" x14ac:dyDescent="0.3">
      <c r="I372"/>
    </row>
    <row r="373" spans="9:9" x14ac:dyDescent="0.3">
      <c r="I373"/>
    </row>
    <row r="374" spans="9:9" x14ac:dyDescent="0.3">
      <c r="I374"/>
    </row>
    <row r="375" spans="9:9" x14ac:dyDescent="0.3">
      <c r="I375"/>
    </row>
    <row r="376" spans="9:9" x14ac:dyDescent="0.3">
      <c r="I376"/>
    </row>
    <row r="377" spans="9:9" x14ac:dyDescent="0.3">
      <c r="I377"/>
    </row>
    <row r="378" spans="9:9" x14ac:dyDescent="0.3">
      <c r="I378"/>
    </row>
    <row r="379" spans="9:9" x14ac:dyDescent="0.3">
      <c r="I379"/>
    </row>
    <row r="380" spans="9:9" x14ac:dyDescent="0.3">
      <c r="I380"/>
    </row>
    <row r="381" spans="9:9" x14ac:dyDescent="0.3">
      <c r="I381"/>
    </row>
    <row r="382" spans="9:9" x14ac:dyDescent="0.3">
      <c r="I382"/>
    </row>
    <row r="383" spans="9:9" x14ac:dyDescent="0.3">
      <c r="I383"/>
    </row>
    <row r="384" spans="9:9" x14ac:dyDescent="0.3">
      <c r="I384"/>
    </row>
    <row r="385" spans="9:9" x14ac:dyDescent="0.3">
      <c r="I385"/>
    </row>
    <row r="386" spans="9:9" x14ac:dyDescent="0.3">
      <c r="I386"/>
    </row>
    <row r="387" spans="9:9" x14ac:dyDescent="0.3">
      <c r="I387"/>
    </row>
    <row r="388" spans="9:9" x14ac:dyDescent="0.3">
      <c r="I388"/>
    </row>
    <row r="389" spans="9:9" x14ac:dyDescent="0.3">
      <c r="I389"/>
    </row>
    <row r="390" spans="9:9" x14ac:dyDescent="0.3">
      <c r="I390"/>
    </row>
    <row r="391" spans="9:9" x14ac:dyDescent="0.3">
      <c r="I391"/>
    </row>
    <row r="392" spans="9:9" x14ac:dyDescent="0.3">
      <c r="I392"/>
    </row>
    <row r="393" spans="9:9" x14ac:dyDescent="0.3">
      <c r="I393"/>
    </row>
    <row r="394" spans="9:9" x14ac:dyDescent="0.3">
      <c r="I394"/>
    </row>
    <row r="395" spans="9:9" x14ac:dyDescent="0.3">
      <c r="I395"/>
    </row>
    <row r="396" spans="9:9" x14ac:dyDescent="0.3">
      <c r="I396"/>
    </row>
    <row r="397" spans="9:9" x14ac:dyDescent="0.3">
      <c r="I397"/>
    </row>
    <row r="398" spans="9:9" x14ac:dyDescent="0.3">
      <c r="I398"/>
    </row>
    <row r="399" spans="9:9" x14ac:dyDescent="0.3">
      <c r="I399"/>
    </row>
    <row r="400" spans="9:9" x14ac:dyDescent="0.3">
      <c r="I400"/>
    </row>
    <row r="401" spans="9:9" x14ac:dyDescent="0.3">
      <c r="I401"/>
    </row>
    <row r="402" spans="9:9" x14ac:dyDescent="0.3">
      <c r="I402"/>
    </row>
    <row r="403" spans="9:9" x14ac:dyDescent="0.3">
      <c r="I403"/>
    </row>
    <row r="404" spans="9:9" x14ac:dyDescent="0.3">
      <c r="I404"/>
    </row>
    <row r="405" spans="9:9" x14ac:dyDescent="0.3">
      <c r="I405"/>
    </row>
    <row r="406" spans="9:9" x14ac:dyDescent="0.3">
      <c r="I406"/>
    </row>
    <row r="407" spans="9:9" x14ac:dyDescent="0.3">
      <c r="I407"/>
    </row>
    <row r="408" spans="9:9" x14ac:dyDescent="0.3">
      <c r="I408"/>
    </row>
    <row r="409" spans="9:9" x14ac:dyDescent="0.3">
      <c r="I409"/>
    </row>
    <row r="410" spans="9:9" x14ac:dyDescent="0.3">
      <c r="I410"/>
    </row>
    <row r="411" spans="9:9" x14ac:dyDescent="0.3">
      <c r="I411"/>
    </row>
    <row r="412" spans="9:9" x14ac:dyDescent="0.3">
      <c r="I412"/>
    </row>
    <row r="413" spans="9:9" x14ac:dyDescent="0.3">
      <c r="I413"/>
    </row>
    <row r="414" spans="9:9" x14ac:dyDescent="0.3">
      <c r="I414"/>
    </row>
    <row r="415" spans="9:9" x14ac:dyDescent="0.3">
      <c r="I415"/>
    </row>
    <row r="416" spans="9:9" x14ac:dyDescent="0.3">
      <c r="I416"/>
    </row>
    <row r="417" spans="9:9" x14ac:dyDescent="0.3">
      <c r="I417"/>
    </row>
    <row r="418" spans="9:9" x14ac:dyDescent="0.3">
      <c r="I418"/>
    </row>
    <row r="419" spans="9:9" x14ac:dyDescent="0.3">
      <c r="I419"/>
    </row>
    <row r="420" spans="9:9" x14ac:dyDescent="0.3">
      <c r="I420"/>
    </row>
    <row r="421" spans="9:9" x14ac:dyDescent="0.3">
      <c r="I421"/>
    </row>
    <row r="422" spans="9:9" x14ac:dyDescent="0.3">
      <c r="I422"/>
    </row>
    <row r="423" spans="9:9" x14ac:dyDescent="0.3">
      <c r="I423"/>
    </row>
    <row r="424" spans="9:9" x14ac:dyDescent="0.3">
      <c r="I424"/>
    </row>
    <row r="425" spans="9:9" x14ac:dyDescent="0.3">
      <c r="I425"/>
    </row>
    <row r="426" spans="9:9" x14ac:dyDescent="0.3">
      <c r="I426"/>
    </row>
    <row r="427" spans="9:9" x14ac:dyDescent="0.3">
      <c r="I427"/>
    </row>
    <row r="428" spans="9:9" x14ac:dyDescent="0.3">
      <c r="I428"/>
    </row>
    <row r="429" spans="9:9" x14ac:dyDescent="0.3">
      <c r="I429"/>
    </row>
    <row r="430" spans="9:9" x14ac:dyDescent="0.3">
      <c r="I430"/>
    </row>
    <row r="431" spans="9:9" x14ac:dyDescent="0.3">
      <c r="I431"/>
    </row>
    <row r="432" spans="9:9" x14ac:dyDescent="0.3">
      <c r="I432"/>
    </row>
    <row r="433" spans="9:9" x14ac:dyDescent="0.3">
      <c r="I433"/>
    </row>
    <row r="434" spans="9:9" x14ac:dyDescent="0.3">
      <c r="I434"/>
    </row>
    <row r="435" spans="9:9" x14ac:dyDescent="0.3">
      <c r="I435"/>
    </row>
    <row r="436" spans="9:9" x14ac:dyDescent="0.3">
      <c r="I436"/>
    </row>
    <row r="437" spans="9:9" x14ac:dyDescent="0.3">
      <c r="I437"/>
    </row>
    <row r="438" spans="9:9" x14ac:dyDescent="0.3">
      <c r="I438"/>
    </row>
    <row r="439" spans="9:9" x14ac:dyDescent="0.3">
      <c r="I439"/>
    </row>
    <row r="440" spans="9:9" x14ac:dyDescent="0.3">
      <c r="I440"/>
    </row>
    <row r="441" spans="9:9" x14ac:dyDescent="0.3">
      <c r="I441"/>
    </row>
    <row r="442" spans="9:9" x14ac:dyDescent="0.3">
      <c r="I442"/>
    </row>
    <row r="443" spans="9:9" x14ac:dyDescent="0.3">
      <c r="I443"/>
    </row>
    <row r="444" spans="9:9" x14ac:dyDescent="0.3">
      <c r="I444"/>
    </row>
    <row r="445" spans="9:9" x14ac:dyDescent="0.3">
      <c r="I445"/>
    </row>
    <row r="446" spans="9:9" x14ac:dyDescent="0.3">
      <c r="I446"/>
    </row>
    <row r="447" spans="9:9" x14ac:dyDescent="0.3">
      <c r="I447"/>
    </row>
    <row r="448" spans="9:9" x14ac:dyDescent="0.3">
      <c r="I448"/>
    </row>
    <row r="449" spans="9:9" x14ac:dyDescent="0.3">
      <c r="I449"/>
    </row>
    <row r="450" spans="9:9" x14ac:dyDescent="0.3">
      <c r="I450"/>
    </row>
    <row r="451" spans="9:9" x14ac:dyDescent="0.3">
      <c r="I451"/>
    </row>
    <row r="452" spans="9:9" x14ac:dyDescent="0.3">
      <c r="I452"/>
    </row>
    <row r="453" spans="9:9" x14ac:dyDescent="0.3">
      <c r="I453"/>
    </row>
    <row r="454" spans="9:9" x14ac:dyDescent="0.3">
      <c r="I454"/>
    </row>
    <row r="455" spans="9:9" x14ac:dyDescent="0.3">
      <c r="I455"/>
    </row>
    <row r="456" spans="9:9" x14ac:dyDescent="0.3">
      <c r="I456"/>
    </row>
    <row r="457" spans="9:9" x14ac:dyDescent="0.3">
      <c r="I457"/>
    </row>
    <row r="458" spans="9:9" x14ac:dyDescent="0.3">
      <c r="I458"/>
    </row>
    <row r="459" spans="9:9" x14ac:dyDescent="0.3">
      <c r="I459"/>
    </row>
    <row r="460" spans="9:9" x14ac:dyDescent="0.3">
      <c r="I460"/>
    </row>
    <row r="461" spans="9:9" x14ac:dyDescent="0.3">
      <c r="I461"/>
    </row>
    <row r="462" spans="9:9" x14ac:dyDescent="0.3">
      <c r="I462"/>
    </row>
    <row r="463" spans="9:9" x14ac:dyDescent="0.3">
      <c r="I463"/>
    </row>
    <row r="464" spans="9:9" x14ac:dyDescent="0.3">
      <c r="I464"/>
    </row>
    <row r="465" spans="9:9" x14ac:dyDescent="0.3">
      <c r="I465"/>
    </row>
    <row r="466" spans="9:9" x14ac:dyDescent="0.3">
      <c r="I466"/>
    </row>
    <row r="467" spans="9:9" x14ac:dyDescent="0.3">
      <c r="I467"/>
    </row>
    <row r="468" spans="9:9" x14ac:dyDescent="0.3">
      <c r="I468"/>
    </row>
    <row r="469" spans="9:9" x14ac:dyDescent="0.3">
      <c r="I469"/>
    </row>
    <row r="470" spans="9:9" x14ac:dyDescent="0.3">
      <c r="I470"/>
    </row>
    <row r="471" spans="9:9" x14ac:dyDescent="0.3">
      <c r="I471"/>
    </row>
    <row r="472" spans="9:9" x14ac:dyDescent="0.3">
      <c r="I472"/>
    </row>
    <row r="473" spans="9:9" x14ac:dyDescent="0.3">
      <c r="I473"/>
    </row>
    <row r="474" spans="9:9" x14ac:dyDescent="0.3">
      <c r="I474"/>
    </row>
    <row r="475" spans="9:9" x14ac:dyDescent="0.3">
      <c r="I475"/>
    </row>
    <row r="476" spans="9:9" x14ac:dyDescent="0.3">
      <c r="I476"/>
    </row>
    <row r="477" spans="9:9" x14ac:dyDescent="0.3">
      <c r="I477"/>
    </row>
    <row r="478" spans="9:9" x14ac:dyDescent="0.3">
      <c r="I478"/>
    </row>
    <row r="479" spans="9:9" x14ac:dyDescent="0.3">
      <c r="I479"/>
    </row>
    <row r="480" spans="9:9" x14ac:dyDescent="0.3">
      <c r="I480"/>
    </row>
    <row r="481" spans="9:9" x14ac:dyDescent="0.3">
      <c r="I481"/>
    </row>
    <row r="482" spans="9:9" x14ac:dyDescent="0.3">
      <c r="I482"/>
    </row>
    <row r="483" spans="9:9" x14ac:dyDescent="0.3">
      <c r="I483"/>
    </row>
    <row r="484" spans="9:9" x14ac:dyDescent="0.3">
      <c r="I484"/>
    </row>
    <row r="485" spans="9:9" x14ac:dyDescent="0.3">
      <c r="I485"/>
    </row>
    <row r="486" spans="9:9" x14ac:dyDescent="0.3">
      <c r="I486"/>
    </row>
    <row r="487" spans="9:9" x14ac:dyDescent="0.3">
      <c r="I487"/>
    </row>
    <row r="488" spans="9:9" x14ac:dyDescent="0.3">
      <c r="I488"/>
    </row>
    <row r="489" spans="9:9" x14ac:dyDescent="0.3">
      <c r="I489"/>
    </row>
    <row r="490" spans="9:9" x14ac:dyDescent="0.3">
      <c r="I490"/>
    </row>
    <row r="491" spans="9:9" x14ac:dyDescent="0.3">
      <c r="I491"/>
    </row>
    <row r="492" spans="9:9" x14ac:dyDescent="0.3">
      <c r="I492"/>
    </row>
    <row r="493" spans="9:9" x14ac:dyDescent="0.3">
      <c r="I493"/>
    </row>
    <row r="494" spans="9:9" x14ac:dyDescent="0.3">
      <c r="I494"/>
    </row>
    <row r="495" spans="9:9" x14ac:dyDescent="0.3">
      <c r="I495"/>
    </row>
    <row r="496" spans="9:9" x14ac:dyDescent="0.3">
      <c r="I496"/>
    </row>
    <row r="497" spans="9:9" x14ac:dyDescent="0.3">
      <c r="I497"/>
    </row>
    <row r="498" spans="9:9" x14ac:dyDescent="0.3">
      <c r="I498"/>
    </row>
    <row r="499" spans="9:9" x14ac:dyDescent="0.3">
      <c r="I499"/>
    </row>
    <row r="500" spans="9:9" x14ac:dyDescent="0.3">
      <c r="I500"/>
    </row>
    <row r="501" spans="9:9" x14ac:dyDescent="0.3">
      <c r="I501"/>
    </row>
    <row r="502" spans="9:9" x14ac:dyDescent="0.3">
      <c r="I502"/>
    </row>
    <row r="503" spans="9:9" x14ac:dyDescent="0.3">
      <c r="I503"/>
    </row>
    <row r="504" spans="9:9" x14ac:dyDescent="0.3">
      <c r="I504"/>
    </row>
    <row r="505" spans="9:9" x14ac:dyDescent="0.3">
      <c r="I505"/>
    </row>
    <row r="506" spans="9:9" x14ac:dyDescent="0.3">
      <c r="I506"/>
    </row>
    <row r="507" spans="9:9" x14ac:dyDescent="0.3">
      <c r="I507"/>
    </row>
    <row r="508" spans="9:9" x14ac:dyDescent="0.3">
      <c r="I508"/>
    </row>
    <row r="509" spans="9:9" x14ac:dyDescent="0.3">
      <c r="I509"/>
    </row>
    <row r="510" spans="9:9" x14ac:dyDescent="0.3">
      <c r="I510"/>
    </row>
    <row r="511" spans="9:9" x14ac:dyDescent="0.3">
      <c r="I511"/>
    </row>
    <row r="512" spans="9:9" x14ac:dyDescent="0.3">
      <c r="I512"/>
    </row>
    <row r="513" spans="9:9" x14ac:dyDescent="0.3">
      <c r="I513"/>
    </row>
    <row r="514" spans="9:9" x14ac:dyDescent="0.3">
      <c r="I514"/>
    </row>
    <row r="515" spans="9:9" x14ac:dyDescent="0.3">
      <c r="I515"/>
    </row>
    <row r="516" spans="9:9" x14ac:dyDescent="0.3">
      <c r="I516"/>
    </row>
    <row r="517" spans="9:9" x14ac:dyDescent="0.3">
      <c r="I517"/>
    </row>
    <row r="518" spans="9:9" x14ac:dyDescent="0.3">
      <c r="I518"/>
    </row>
    <row r="519" spans="9:9" x14ac:dyDescent="0.3">
      <c r="I519"/>
    </row>
    <row r="520" spans="9:9" x14ac:dyDescent="0.3">
      <c r="I520"/>
    </row>
    <row r="521" spans="9:9" x14ac:dyDescent="0.3">
      <c r="I521"/>
    </row>
    <row r="522" spans="9:9" x14ac:dyDescent="0.3">
      <c r="I522"/>
    </row>
    <row r="523" spans="9:9" x14ac:dyDescent="0.3">
      <c r="I523"/>
    </row>
    <row r="524" spans="9:9" x14ac:dyDescent="0.3">
      <c r="I524"/>
    </row>
    <row r="525" spans="9:9" x14ac:dyDescent="0.3">
      <c r="I525"/>
    </row>
    <row r="526" spans="9:9" x14ac:dyDescent="0.3">
      <c r="I526"/>
    </row>
    <row r="527" spans="9:9" x14ac:dyDescent="0.3">
      <c r="I527"/>
    </row>
    <row r="528" spans="9:9" x14ac:dyDescent="0.3">
      <c r="I528"/>
    </row>
    <row r="529" spans="9:9" x14ac:dyDescent="0.3">
      <c r="I529"/>
    </row>
    <row r="530" spans="9:9" x14ac:dyDescent="0.3">
      <c r="I530"/>
    </row>
    <row r="531" spans="9:9" x14ac:dyDescent="0.3">
      <c r="I531"/>
    </row>
    <row r="532" spans="9:9" x14ac:dyDescent="0.3">
      <c r="I532"/>
    </row>
    <row r="533" spans="9:9" x14ac:dyDescent="0.3">
      <c r="I533"/>
    </row>
    <row r="534" spans="9:9" x14ac:dyDescent="0.3">
      <c r="I534"/>
    </row>
    <row r="535" spans="9:9" x14ac:dyDescent="0.3">
      <c r="I535"/>
    </row>
    <row r="536" spans="9:9" x14ac:dyDescent="0.3">
      <c r="I536"/>
    </row>
    <row r="537" spans="9:9" x14ac:dyDescent="0.3">
      <c r="I537"/>
    </row>
    <row r="538" spans="9:9" x14ac:dyDescent="0.3">
      <c r="I538"/>
    </row>
    <row r="539" spans="9:9" x14ac:dyDescent="0.3">
      <c r="I539"/>
    </row>
    <row r="540" spans="9:9" x14ac:dyDescent="0.3">
      <c r="I540"/>
    </row>
    <row r="541" spans="9:9" x14ac:dyDescent="0.3">
      <c r="I541"/>
    </row>
    <row r="542" spans="9:9" x14ac:dyDescent="0.3">
      <c r="I542"/>
    </row>
    <row r="543" spans="9:9" x14ac:dyDescent="0.3">
      <c r="I543"/>
    </row>
    <row r="544" spans="9:9" x14ac:dyDescent="0.3">
      <c r="I544"/>
    </row>
    <row r="545" spans="9:9" x14ac:dyDescent="0.3">
      <c r="I545"/>
    </row>
    <row r="546" spans="9:9" x14ac:dyDescent="0.3">
      <c r="I546"/>
    </row>
    <row r="547" spans="9:9" x14ac:dyDescent="0.3">
      <c r="I547"/>
    </row>
    <row r="548" spans="9:9" x14ac:dyDescent="0.3">
      <c r="I548"/>
    </row>
    <row r="549" spans="9:9" x14ac:dyDescent="0.3">
      <c r="I549"/>
    </row>
    <row r="550" spans="9:9" x14ac:dyDescent="0.3">
      <c r="I550"/>
    </row>
    <row r="551" spans="9:9" x14ac:dyDescent="0.3">
      <c r="I551"/>
    </row>
    <row r="552" spans="9:9" x14ac:dyDescent="0.3">
      <c r="I552"/>
    </row>
    <row r="553" spans="9:9" x14ac:dyDescent="0.3">
      <c r="I553"/>
    </row>
    <row r="554" spans="9:9" x14ac:dyDescent="0.3">
      <c r="I554"/>
    </row>
    <row r="555" spans="9:9" x14ac:dyDescent="0.3">
      <c r="I555"/>
    </row>
    <row r="556" spans="9:9" x14ac:dyDescent="0.3">
      <c r="I556"/>
    </row>
    <row r="557" spans="9:9" x14ac:dyDescent="0.3">
      <c r="I557"/>
    </row>
    <row r="558" spans="9:9" x14ac:dyDescent="0.3">
      <c r="I558"/>
    </row>
    <row r="559" spans="9:9" x14ac:dyDescent="0.3">
      <c r="I559"/>
    </row>
    <row r="560" spans="9:9" x14ac:dyDescent="0.3">
      <c r="I560"/>
    </row>
    <row r="561" spans="9:9" x14ac:dyDescent="0.3">
      <c r="I561"/>
    </row>
    <row r="562" spans="9:9" x14ac:dyDescent="0.3">
      <c r="I562"/>
    </row>
    <row r="563" spans="9:9" x14ac:dyDescent="0.3">
      <c r="I563"/>
    </row>
    <row r="564" spans="9:9" x14ac:dyDescent="0.3">
      <c r="I564"/>
    </row>
    <row r="565" spans="9:9" x14ac:dyDescent="0.3">
      <c r="I565"/>
    </row>
    <row r="566" spans="9:9" x14ac:dyDescent="0.3">
      <c r="I566"/>
    </row>
    <row r="567" spans="9:9" x14ac:dyDescent="0.3">
      <c r="I567"/>
    </row>
    <row r="568" spans="9:9" x14ac:dyDescent="0.3">
      <c r="I568"/>
    </row>
    <row r="569" spans="9:9" x14ac:dyDescent="0.3">
      <c r="I569"/>
    </row>
    <row r="570" spans="9:9" x14ac:dyDescent="0.3">
      <c r="I570"/>
    </row>
    <row r="571" spans="9:9" x14ac:dyDescent="0.3">
      <c r="I571"/>
    </row>
    <row r="572" spans="9:9" x14ac:dyDescent="0.3">
      <c r="I572"/>
    </row>
    <row r="573" spans="9:9" x14ac:dyDescent="0.3">
      <c r="I573"/>
    </row>
    <row r="574" spans="9:9" x14ac:dyDescent="0.3">
      <c r="I574"/>
    </row>
    <row r="575" spans="9:9" x14ac:dyDescent="0.3">
      <c r="I575"/>
    </row>
    <row r="576" spans="9:9" x14ac:dyDescent="0.3">
      <c r="I576"/>
    </row>
    <row r="577" spans="9:9" x14ac:dyDescent="0.3">
      <c r="I577"/>
    </row>
    <row r="578" spans="9:9" x14ac:dyDescent="0.3">
      <c r="I578"/>
    </row>
    <row r="579" spans="9:9" x14ac:dyDescent="0.3">
      <c r="I579"/>
    </row>
    <row r="580" spans="9:9" x14ac:dyDescent="0.3">
      <c r="I580"/>
    </row>
    <row r="581" spans="9:9" x14ac:dyDescent="0.3">
      <c r="I581"/>
    </row>
    <row r="582" spans="9:9" x14ac:dyDescent="0.3">
      <c r="I582"/>
    </row>
    <row r="583" spans="9:9" x14ac:dyDescent="0.3">
      <c r="I583"/>
    </row>
    <row r="584" spans="9:9" x14ac:dyDescent="0.3">
      <c r="I584"/>
    </row>
    <row r="585" spans="9:9" x14ac:dyDescent="0.3">
      <c r="I585"/>
    </row>
    <row r="586" spans="9:9" x14ac:dyDescent="0.3">
      <c r="I586"/>
    </row>
    <row r="587" spans="9:9" x14ac:dyDescent="0.3">
      <c r="I587"/>
    </row>
    <row r="588" spans="9:9" x14ac:dyDescent="0.3">
      <c r="I588"/>
    </row>
    <row r="589" spans="9:9" x14ac:dyDescent="0.3">
      <c r="I589"/>
    </row>
    <row r="590" spans="9:9" x14ac:dyDescent="0.3">
      <c r="I590"/>
    </row>
    <row r="591" spans="9:9" x14ac:dyDescent="0.3">
      <c r="I591"/>
    </row>
    <row r="592" spans="9:9" x14ac:dyDescent="0.3">
      <c r="I592"/>
    </row>
    <row r="593" spans="9:9" x14ac:dyDescent="0.3">
      <c r="I593"/>
    </row>
    <row r="594" spans="9:9" x14ac:dyDescent="0.3">
      <c r="I594"/>
    </row>
    <row r="595" spans="9:9" x14ac:dyDescent="0.3">
      <c r="I595"/>
    </row>
    <row r="596" spans="9:9" x14ac:dyDescent="0.3">
      <c r="I596"/>
    </row>
    <row r="597" spans="9:9" x14ac:dyDescent="0.3">
      <c r="I597"/>
    </row>
    <row r="598" spans="9:9" x14ac:dyDescent="0.3">
      <c r="I598"/>
    </row>
    <row r="599" spans="9:9" x14ac:dyDescent="0.3">
      <c r="I599"/>
    </row>
    <row r="600" spans="9:9" x14ac:dyDescent="0.3">
      <c r="I600"/>
    </row>
    <row r="601" spans="9:9" x14ac:dyDescent="0.3">
      <c r="I601"/>
    </row>
    <row r="602" spans="9:9" x14ac:dyDescent="0.3">
      <c r="I602"/>
    </row>
    <row r="603" spans="9:9" x14ac:dyDescent="0.3">
      <c r="I603"/>
    </row>
    <row r="604" spans="9:9" x14ac:dyDescent="0.3">
      <c r="I604"/>
    </row>
    <row r="605" spans="9:9" x14ac:dyDescent="0.3">
      <c r="I605"/>
    </row>
    <row r="606" spans="9:9" x14ac:dyDescent="0.3">
      <c r="I606"/>
    </row>
    <row r="607" spans="9:9" x14ac:dyDescent="0.3">
      <c r="I607"/>
    </row>
    <row r="608" spans="9:9" x14ac:dyDescent="0.3">
      <c r="I608"/>
    </row>
    <row r="609" spans="9:9" x14ac:dyDescent="0.3">
      <c r="I609"/>
    </row>
    <row r="610" spans="9:9" x14ac:dyDescent="0.3">
      <c r="I610"/>
    </row>
    <row r="611" spans="9:9" x14ac:dyDescent="0.3">
      <c r="I611"/>
    </row>
    <row r="612" spans="9:9" x14ac:dyDescent="0.3">
      <c r="I612"/>
    </row>
    <row r="613" spans="9:9" x14ac:dyDescent="0.3">
      <c r="I613"/>
    </row>
    <row r="614" spans="9:9" x14ac:dyDescent="0.3">
      <c r="I614"/>
    </row>
    <row r="615" spans="9:9" x14ac:dyDescent="0.3">
      <c r="I615"/>
    </row>
    <row r="616" spans="9:9" x14ac:dyDescent="0.3">
      <c r="I616"/>
    </row>
    <row r="617" spans="9:9" x14ac:dyDescent="0.3">
      <c r="I617"/>
    </row>
    <row r="618" spans="9:9" x14ac:dyDescent="0.3">
      <c r="I618"/>
    </row>
    <row r="619" spans="9:9" x14ac:dyDescent="0.3">
      <c r="I619"/>
    </row>
    <row r="620" spans="9:9" x14ac:dyDescent="0.3">
      <c r="I620"/>
    </row>
    <row r="621" spans="9:9" x14ac:dyDescent="0.3">
      <c r="I621"/>
    </row>
    <row r="622" spans="9:9" x14ac:dyDescent="0.3">
      <c r="I622"/>
    </row>
    <row r="623" spans="9:9" x14ac:dyDescent="0.3">
      <c r="I623"/>
    </row>
    <row r="624" spans="9:9" x14ac:dyDescent="0.3">
      <c r="I624"/>
    </row>
    <row r="625" spans="9:9" x14ac:dyDescent="0.3">
      <c r="I625"/>
    </row>
    <row r="626" spans="9:9" x14ac:dyDescent="0.3">
      <c r="I626"/>
    </row>
    <row r="627" spans="9:9" x14ac:dyDescent="0.3">
      <c r="I627"/>
    </row>
    <row r="628" spans="9:9" x14ac:dyDescent="0.3">
      <c r="I628"/>
    </row>
    <row r="629" spans="9:9" x14ac:dyDescent="0.3">
      <c r="I629"/>
    </row>
    <row r="630" spans="9:9" x14ac:dyDescent="0.3">
      <c r="I630"/>
    </row>
    <row r="631" spans="9:9" x14ac:dyDescent="0.3">
      <c r="I631"/>
    </row>
    <row r="632" spans="9:9" x14ac:dyDescent="0.3">
      <c r="I632"/>
    </row>
    <row r="633" spans="9:9" x14ac:dyDescent="0.3">
      <c r="I633"/>
    </row>
    <row r="634" spans="9:9" x14ac:dyDescent="0.3">
      <c r="I634"/>
    </row>
    <row r="635" spans="9:9" x14ac:dyDescent="0.3">
      <c r="I635"/>
    </row>
    <row r="636" spans="9:9" x14ac:dyDescent="0.3">
      <c r="I636"/>
    </row>
    <row r="637" spans="9:9" x14ac:dyDescent="0.3">
      <c r="I637"/>
    </row>
    <row r="638" spans="9:9" x14ac:dyDescent="0.3">
      <c r="I638"/>
    </row>
    <row r="639" spans="9:9" x14ac:dyDescent="0.3">
      <c r="I639"/>
    </row>
    <row r="640" spans="9:9" x14ac:dyDescent="0.3">
      <c r="I640"/>
    </row>
    <row r="641" spans="9:9" x14ac:dyDescent="0.3">
      <c r="I641"/>
    </row>
    <row r="642" spans="9:9" x14ac:dyDescent="0.3">
      <c r="I642"/>
    </row>
    <row r="643" spans="9:9" x14ac:dyDescent="0.3">
      <c r="I643"/>
    </row>
    <row r="644" spans="9:9" x14ac:dyDescent="0.3">
      <c r="I644"/>
    </row>
    <row r="645" spans="9:9" x14ac:dyDescent="0.3">
      <c r="I645"/>
    </row>
    <row r="646" spans="9:9" x14ac:dyDescent="0.3">
      <c r="I646"/>
    </row>
    <row r="647" spans="9:9" x14ac:dyDescent="0.3">
      <c r="I647"/>
    </row>
    <row r="648" spans="9:9" x14ac:dyDescent="0.3">
      <c r="I648"/>
    </row>
    <row r="649" spans="9:9" x14ac:dyDescent="0.3">
      <c r="I649"/>
    </row>
    <row r="650" spans="9:9" x14ac:dyDescent="0.3">
      <c r="I650"/>
    </row>
    <row r="651" spans="9:9" x14ac:dyDescent="0.3">
      <c r="I651"/>
    </row>
    <row r="652" spans="9:9" x14ac:dyDescent="0.3">
      <c r="I652"/>
    </row>
    <row r="653" spans="9:9" x14ac:dyDescent="0.3">
      <c r="I653"/>
    </row>
    <row r="654" spans="9:9" x14ac:dyDescent="0.3">
      <c r="I654"/>
    </row>
    <row r="655" spans="9:9" x14ac:dyDescent="0.3">
      <c r="I655"/>
    </row>
    <row r="656" spans="9:9" x14ac:dyDescent="0.3">
      <c r="I656"/>
    </row>
    <row r="657" spans="9:9" x14ac:dyDescent="0.3">
      <c r="I657"/>
    </row>
    <row r="658" spans="9:9" x14ac:dyDescent="0.3">
      <c r="I658"/>
    </row>
    <row r="659" spans="9:9" x14ac:dyDescent="0.3">
      <c r="I659"/>
    </row>
    <row r="660" spans="9:9" x14ac:dyDescent="0.3">
      <c r="I660"/>
    </row>
    <row r="661" spans="9:9" x14ac:dyDescent="0.3">
      <c r="I661"/>
    </row>
    <row r="662" spans="9:9" x14ac:dyDescent="0.3">
      <c r="I662"/>
    </row>
    <row r="663" spans="9:9" x14ac:dyDescent="0.3">
      <c r="I663"/>
    </row>
    <row r="664" spans="9:9" x14ac:dyDescent="0.3">
      <c r="I664"/>
    </row>
    <row r="665" spans="9:9" x14ac:dyDescent="0.3">
      <c r="I665"/>
    </row>
    <row r="666" spans="9:9" x14ac:dyDescent="0.3">
      <c r="I666"/>
    </row>
    <row r="667" spans="9:9" x14ac:dyDescent="0.3">
      <c r="I667"/>
    </row>
    <row r="668" spans="9:9" x14ac:dyDescent="0.3">
      <c r="I668"/>
    </row>
    <row r="669" spans="9:9" x14ac:dyDescent="0.3">
      <c r="I669"/>
    </row>
    <row r="670" spans="9:9" x14ac:dyDescent="0.3">
      <c r="I670"/>
    </row>
    <row r="671" spans="9:9" x14ac:dyDescent="0.3">
      <c r="I671"/>
    </row>
    <row r="672" spans="9:9" x14ac:dyDescent="0.3">
      <c r="I672"/>
    </row>
    <row r="673" spans="9:9" x14ac:dyDescent="0.3">
      <c r="I673"/>
    </row>
    <row r="674" spans="9:9" x14ac:dyDescent="0.3">
      <c r="I674"/>
    </row>
    <row r="675" spans="9:9" x14ac:dyDescent="0.3">
      <c r="I675"/>
    </row>
    <row r="676" spans="9:9" x14ac:dyDescent="0.3">
      <c r="I676"/>
    </row>
    <row r="677" spans="9:9" x14ac:dyDescent="0.3">
      <c r="I677"/>
    </row>
    <row r="678" spans="9:9" x14ac:dyDescent="0.3">
      <c r="I678"/>
    </row>
    <row r="679" spans="9:9" x14ac:dyDescent="0.3">
      <c r="I679"/>
    </row>
    <row r="680" spans="9:9" x14ac:dyDescent="0.3">
      <c r="I680"/>
    </row>
    <row r="681" spans="9:9" x14ac:dyDescent="0.3">
      <c r="I681"/>
    </row>
    <row r="682" spans="9:9" x14ac:dyDescent="0.3">
      <c r="I682"/>
    </row>
    <row r="683" spans="9:9" x14ac:dyDescent="0.3">
      <c r="I683"/>
    </row>
    <row r="684" spans="9:9" x14ac:dyDescent="0.3">
      <c r="I684"/>
    </row>
    <row r="685" spans="9:9" x14ac:dyDescent="0.3">
      <c r="I685"/>
    </row>
    <row r="686" spans="9:9" x14ac:dyDescent="0.3">
      <c r="I686"/>
    </row>
    <row r="687" spans="9:9" x14ac:dyDescent="0.3">
      <c r="I687"/>
    </row>
    <row r="688" spans="9:9" x14ac:dyDescent="0.3">
      <c r="I688"/>
    </row>
    <row r="689" spans="9:9" x14ac:dyDescent="0.3">
      <c r="I689"/>
    </row>
    <row r="690" spans="9:9" x14ac:dyDescent="0.3">
      <c r="I690"/>
    </row>
    <row r="691" spans="9:9" x14ac:dyDescent="0.3">
      <c r="I691"/>
    </row>
    <row r="692" spans="9:9" x14ac:dyDescent="0.3">
      <c r="I692"/>
    </row>
    <row r="693" spans="9:9" x14ac:dyDescent="0.3">
      <c r="I693"/>
    </row>
    <row r="694" spans="9:9" x14ac:dyDescent="0.3">
      <c r="I694"/>
    </row>
    <row r="695" spans="9:9" x14ac:dyDescent="0.3">
      <c r="I695"/>
    </row>
    <row r="696" spans="9:9" x14ac:dyDescent="0.3">
      <c r="I696"/>
    </row>
    <row r="697" spans="9:9" x14ac:dyDescent="0.3">
      <c r="I697"/>
    </row>
    <row r="698" spans="9:9" x14ac:dyDescent="0.3">
      <c r="I698"/>
    </row>
    <row r="699" spans="9:9" x14ac:dyDescent="0.3">
      <c r="I699"/>
    </row>
    <row r="700" spans="9:9" x14ac:dyDescent="0.3">
      <c r="I700"/>
    </row>
    <row r="701" spans="9:9" x14ac:dyDescent="0.3">
      <c r="I701"/>
    </row>
    <row r="702" spans="9:9" x14ac:dyDescent="0.3">
      <c r="I702"/>
    </row>
    <row r="703" spans="9:9" x14ac:dyDescent="0.3">
      <c r="I703"/>
    </row>
    <row r="704" spans="9:9" x14ac:dyDescent="0.3">
      <c r="I704"/>
    </row>
    <row r="705" spans="9:9" x14ac:dyDescent="0.3">
      <c r="I705"/>
    </row>
    <row r="706" spans="9:9" x14ac:dyDescent="0.3">
      <c r="I706"/>
    </row>
    <row r="707" spans="9:9" x14ac:dyDescent="0.3">
      <c r="I707"/>
    </row>
    <row r="708" spans="9:9" x14ac:dyDescent="0.3">
      <c r="I708"/>
    </row>
    <row r="709" spans="9:9" x14ac:dyDescent="0.3">
      <c r="I70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Codificado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AsusTUF</dc:creator>
  <cp:lastModifiedBy>AsusTUF</cp:lastModifiedBy>
  <dcterms:created xsi:type="dcterms:W3CDTF">2024-11-07T22:21:39Z</dcterms:created>
  <dcterms:modified xsi:type="dcterms:W3CDTF">2024-11-08T03:36:00Z</dcterms:modified>
</cp:coreProperties>
</file>