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is\fin canales\"/>
    </mc:Choice>
  </mc:AlternateContent>
  <xr:revisionPtr revIDLastSave="0" documentId="8_{BD189D76-2827-40DD-A5FD-B80D4D8FD60C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Sheet1" sheetId="1" r:id="rId1"/>
    <sheet name="Hoja1" sheetId="2" r:id="rId2"/>
  </sheets>
  <calcPr calcId="18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7" i="2" l="1"/>
  <c r="D57" i="2"/>
  <c r="E55" i="2"/>
  <c r="D55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</calcChain>
</file>

<file path=xl/sharedStrings.xml><?xml version="1.0" encoding="utf-8"?>
<sst xmlns="http://schemas.openxmlformats.org/spreadsheetml/2006/main" count="417" uniqueCount="162">
  <si>
    <t>Latitud</t>
  </si>
  <si>
    <t>Longitud</t>
  </si>
  <si>
    <t>Nombre</t>
  </si>
  <si>
    <t>Ubicado en Colombia</t>
  </si>
  <si>
    <t>C.E. EL LIBERTADOR</t>
  </si>
  <si>
    <t>cod_dane</t>
  </si>
  <si>
    <t>18205</t>
  </si>
  <si>
    <t>cod_dep</t>
  </si>
  <si>
    <t>18</t>
  </si>
  <si>
    <t>cod_mun</t>
  </si>
  <si>
    <t>205</t>
  </si>
  <si>
    <t>nom_dep</t>
  </si>
  <si>
    <t>CAQUETÁ</t>
  </si>
  <si>
    <t>nom_mun</t>
  </si>
  <si>
    <t>CURILLO</t>
  </si>
  <si>
    <t>haat_altitude</t>
  </si>
  <si>
    <t>haat_hatvws</t>
  </si>
  <si>
    <t>haat_mean</t>
  </si>
  <si>
    <t>haat_value</t>
  </si>
  <si>
    <t>is_haat_valid</t>
  </si>
  <si>
    <t>R0</t>
  </si>
  <si>
    <t>R1</t>
  </si>
  <si>
    <t>R2</t>
  </si>
  <si>
    <t>R3</t>
  </si>
  <si>
    <t>R4</t>
  </si>
  <si>
    <t>14</t>
  </si>
  <si>
    <t>15</t>
  </si>
  <si>
    <t>16</t>
  </si>
  <si>
    <t>17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</si>
  <si>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</si>
  <si>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</si>
  <si>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</si>
  <si>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</si>
  <si>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</si>
  <si>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</si>
  <si>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</si>
  <si>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</si>
  <si>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</si>
  <si>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</si>
  <si>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</si>
  <si>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</si>
  <si>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</si>
  <si>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</si>
  <si>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</si>
  <si>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</si>
  <si>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</si>
  <si>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</si>
  <si>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</si>
  <si>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</si>
  <si>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</si>
  <si>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</si>
  <si>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</si>
  <si>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</si>
  <si>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</si>
  <si>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</si>
  <si>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</si>
  <si>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</si>
  <si>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</si>
  <si>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</si>
  <si>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</si>
  <si>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</si>
  <si>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</si>
  <si>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I.E RUFINO QUICHOYA</t>
  </si>
  <si>
    <t>18247</t>
  </si>
  <si>
    <t>247</t>
  </si>
  <si>
    <t>EL DONCELLO</t>
  </si>
  <si>
    <t>I.E. R. BERLIN</t>
  </si>
  <si>
    <t>I.E R. PUERTO MANRIQUE</t>
  </si>
  <si>
    <t>I.E R. MATEGUADUA</t>
  </si>
  <si>
    <t>05234</t>
  </si>
  <si>
    <t>05</t>
  </si>
  <si>
    <t>234</t>
  </si>
  <si>
    <t>ANTIOQUIA</t>
  </si>
  <si>
    <t>DABEIBA</t>
  </si>
  <si>
    <t>I.E. R. PALMA ARRIBA</t>
  </si>
  <si>
    <t>C.E. EL JARDIN</t>
  </si>
  <si>
    <t>I.E. R. AGRO NUÑEZ</t>
  </si>
  <si>
    <t>C.E LA ARGENTINA</t>
  </si>
  <si>
    <t>I.E.R. EL CEDRO</t>
  </si>
  <si>
    <t>C.E. GAITANIA</t>
  </si>
  <si>
    <t>I.E RURAL SABIO CALDAS</t>
  </si>
  <si>
    <t>I.E.R. SAN JOSE DE CAQUETANIA</t>
  </si>
  <si>
    <t>18753</t>
  </si>
  <si>
    <t>753</t>
  </si>
  <si>
    <t>SAN VICENTE DEL CAGUÁN</t>
  </si>
  <si>
    <t>AVENIDA EL CARANO</t>
  </si>
  <si>
    <t>18001</t>
  </si>
  <si>
    <t>001</t>
  </si>
  <si>
    <t>FLORENCIA</t>
  </si>
  <si>
    <t>AGROECOLOGICO AMAZONICO BUINAIMA</t>
  </si>
  <si>
    <t>I.E.R. SANTIAGO DE LA SELVA</t>
  </si>
  <si>
    <t>18860</t>
  </si>
  <si>
    <t>860</t>
  </si>
  <si>
    <t>VALPARAÍSO</t>
  </si>
  <si>
    <t>I.E EL DORADO</t>
  </si>
  <si>
    <t>18029</t>
  </si>
  <si>
    <t>029</t>
  </si>
  <si>
    <t>ALBANIA</t>
  </si>
  <si>
    <t>C.E LA CHORROSA</t>
  </si>
  <si>
    <t>SAN ANTONIO DE ATENAS</t>
  </si>
  <si>
    <t>I.E.R. LA SAMARIA</t>
  </si>
  <si>
    <t>I.E.R. BOCANA POSETAS</t>
  </si>
  <si>
    <t>I.E.R. LOS ANDES</t>
  </si>
  <si>
    <t>I.E.R. CRISTALINA DEL LOSADA</t>
  </si>
  <si>
    <t>I.E.R. PUERTO TEJADA</t>
  </si>
  <si>
    <t>18756</t>
  </si>
  <si>
    <t>756</t>
  </si>
  <si>
    <t>SOLANO</t>
  </si>
  <si>
    <t>I.E.R. LAS MERCEDES</t>
  </si>
  <si>
    <t>I.E.R. INDIGENA COEMANI FORTUNATO REALLY</t>
  </si>
  <si>
    <t>I.E.R. MONONGUETE</t>
  </si>
  <si>
    <t>I.E.R. CAMPO HERMOSO</t>
  </si>
  <si>
    <t>18592</t>
  </si>
  <si>
    <t>592</t>
  </si>
  <si>
    <t>PUERTO RICO</t>
  </si>
  <si>
    <t>I.E RURAL RIO NEGRO</t>
  </si>
  <si>
    <t>I.E. R. EL LOBO</t>
  </si>
  <si>
    <t>I.E R. CENTRO INDIGENA</t>
  </si>
  <si>
    <t>I.E. R. JORGE ELIECER GAITAN</t>
  </si>
  <si>
    <t>BAJO CALDAS</t>
  </si>
  <si>
    <t>EL SALITRE</t>
  </si>
  <si>
    <t>JOSE ANTONIO GALAN</t>
  </si>
  <si>
    <t>NUEVA JERUSALEM</t>
  </si>
  <si>
    <t>I.E. R. JOSE HILARIO LOPEZ</t>
  </si>
  <si>
    <t>I.E.R. LA ANGUILLA</t>
  </si>
  <si>
    <t>18460</t>
  </si>
  <si>
    <t>460</t>
  </si>
  <si>
    <t>MILÁN</t>
  </si>
  <si>
    <t>I.E.R ANGEL RICARDO ACOSTA</t>
  </si>
  <si>
    <t>I.E.R LA RASTRA</t>
  </si>
  <si>
    <t>I.E. R. LA FLORIDA</t>
  </si>
  <si>
    <t>I.E.R. ILUSION MATICURU</t>
  </si>
  <si>
    <t>C.E. GRANARIO</t>
  </si>
  <si>
    <t>C.E PALMARITO</t>
  </si>
  <si>
    <t>18479</t>
  </si>
  <si>
    <t>479</t>
  </si>
  <si>
    <t>MORELIA</t>
  </si>
  <si>
    <t>I.E EL CHAIRA JOSE MARIA CORDOBA</t>
  </si>
  <si>
    <t>18150</t>
  </si>
  <si>
    <t>150</t>
  </si>
  <si>
    <t>CARTAGENA DEL CHAIRÁ</t>
  </si>
  <si>
    <t>I.E.R JOSE ANTONIO GALAN</t>
  </si>
  <si>
    <t>I. E. R. MONSERRATE</t>
  </si>
  <si>
    <t>I. E. R. PEÑAS COLORADAS</t>
  </si>
  <si>
    <t>I. E. R. SANTAFE DEL CAGUAN</t>
  </si>
  <si>
    <t>I.E. R. TEUSAQUILLO</t>
  </si>
  <si>
    <t>Canales Disponibles</t>
  </si>
  <si>
    <t>Total Canales</t>
  </si>
  <si>
    <t>24 - del 32 al 33 - del 35 al 36- del 38 al 50</t>
  </si>
  <si>
    <t>del 23 al 36 - del 38 al 50</t>
  </si>
  <si>
    <t>del 23 al 28 - del 40 al 50</t>
  </si>
  <si>
    <t>del 23 al 30 - del 32 al 36 -del 40 al 50</t>
  </si>
  <si>
    <t>del 23 al 27 - del 29  al 36 - del 38 al 50</t>
  </si>
  <si>
    <t xml:space="preserve">del 23 al 30 - del 32 al 36 - 38 del 40 al 50 </t>
  </si>
  <si>
    <t>24 - del 46 al 50</t>
  </si>
  <si>
    <t>Ancho de banda Mb</t>
  </si>
  <si>
    <t>Ancho de Banda promedio</t>
  </si>
  <si>
    <t>Maximo Ancho De Banda</t>
  </si>
  <si>
    <t>Minimo Ancho De Banda</t>
  </si>
  <si>
    <t>Maximo canales sede</t>
  </si>
  <si>
    <t>Minimo canales Sede</t>
  </si>
  <si>
    <t>Promedio de canales sede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</si>
</sst>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Ancho de banda (MB)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Ancho de banda (Mb)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5D-43E1-B774-6F958889C7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5D-43E1-B774-6F958889C7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B5D-43E1-B774-6F958889C796}"/>
              </c:ext>
            </c:extLst>
          </c:dPt>
          <c:dLbls>
            <c:dLbl>
              <c:idx val="1"/>
              <c:layout>
                <c:manualLayout>
                  <c:x val="0.16030752405949261"/>
                  <c:y val="-0.139690507436570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21111111111111"/>
                      <c:h val="0.23597222222222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B5D-43E1-B774-6F958889C7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Hoja1!$J$54:$J$56</c:f>
              <c:strCache>
                <c:ptCount val="3"/>
                <c:pt idx="0">
                  <c:v>Ancho de Banda promedio</c:v>
                </c:pt>
                <c:pt idx="1">
                  <c:v>Maximo Ancho De Banda</c:v>
                </c:pt>
                <c:pt idx="2">
                  <c:v>Minimo Ancho De Banda</c:v>
                </c:pt>
              </c:strCache>
            </c:strRef>
          </c:cat>
          <c:val>
            <c:numRef>
              <c:f>Hoja1!$K$54:$K$56</c:f>
              <c:numCache>
                <c:formatCode>General</c:formatCode>
                <c:ptCount val="3"/>
                <c:pt idx="0">
                  <c:v>138.36000000000001</c:v>
                </c:pt>
                <c:pt idx="1">
                  <c:v>162</c:v>
                </c:pt>
                <c:pt idx="2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B1-4357-8C0C-F06B098AD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v>Canales disponibles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Hoja1!$J$45:$J$47</c:f>
              <c:strCache>
                <c:ptCount val="3"/>
                <c:pt idx="0">
                  <c:v>Maximo canales sede</c:v>
                </c:pt>
                <c:pt idx="1">
                  <c:v>Minimo canales Sede</c:v>
                </c:pt>
                <c:pt idx="2">
                  <c:v>Promedio de canales sede</c:v>
                </c:pt>
              </c:strCache>
            </c:strRef>
          </c:cat>
          <c:val>
            <c:numRef>
              <c:f>Hoja1!$K$45:$K$47</c:f>
              <c:numCache>
                <c:formatCode>General</c:formatCode>
                <c:ptCount val="3"/>
                <c:pt idx="0">
                  <c:v>27</c:v>
                </c:pt>
                <c:pt idx="1">
                  <c:v>6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EC-4813-9947-446840E04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56</xdr:row>
      <xdr:rowOff>38100</xdr:rowOff>
    </xdr:from>
    <xdr:to>
      <xdr:col>5</xdr:col>
      <xdr:colOff>0</xdr:colOff>
      <xdr:row>71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4E57A2-A216-4602-BC0F-26832418FB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144780</xdr:colOff>
      <xdr:row>57</xdr:row>
      <xdr:rowOff>114300</xdr:rowOff>
    </xdr:from>
    <xdr:to>
      <xdr:col>10</xdr:col>
      <xdr:colOff>754380</xdr:colOff>
      <xdr:row>72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D4BF936-EFBC-4B9F-9DD7-66BC5F2D9F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60"/>
  <sheetViews>
    <sheetView topLeftCell="A46" workbookViewId="0">
      <pane xSplit="1" topLeftCell="B1" activePane="topRight" state="frozen"/>
      <selection activeCell="A19" sqref="A19"/>
      <selection pane="topRight" activeCell="C60" sqref="C60"/>
    </sheetView>
  </sheetViews>
  <sheetFormatPr baseColWidth="10" defaultColWidth="8.88671875" defaultRowHeight="14.4" x14ac:dyDescent="0.3"/>
  <cols>
    <col min="1" max="1" width="17.33203125" style="1" customWidth="1"/>
  </cols>
  <sheetData>
    <row r="1" spans="1:51" x14ac:dyDescent="0.3">
      <c r="A1" s="1" t="s">
        <v>0</v>
      </c>
      <c r="B1">
        <v>1.0339101289999999</v>
      </c>
      <c r="C1">
        <v>1.680820048</v>
      </c>
      <c r="D1">
        <v>1.680820048</v>
      </c>
      <c r="E1">
        <v>1.680820048</v>
      </c>
      <c r="F1">
        <v>7.017259793</v>
      </c>
      <c r="G1">
        <v>7.017259793</v>
      </c>
      <c r="H1">
        <v>7.017259793</v>
      </c>
      <c r="I1">
        <v>7.017259793</v>
      </c>
      <c r="J1">
        <v>7.017259793</v>
      </c>
      <c r="K1">
        <v>7.017259793</v>
      </c>
      <c r="L1">
        <v>7.017259793</v>
      </c>
      <c r="M1">
        <v>7.017259793</v>
      </c>
      <c r="N1">
        <v>2.1130301290000002</v>
      </c>
      <c r="O1">
        <v>1.611650005</v>
      </c>
      <c r="P1">
        <v>1.611650005</v>
      </c>
      <c r="Q1">
        <v>1.1962302090000001</v>
      </c>
      <c r="R1">
        <v>1.328430115</v>
      </c>
      <c r="S1">
        <v>1.328430115</v>
      </c>
      <c r="T1">
        <v>1.611650005</v>
      </c>
      <c r="U1">
        <v>2.1130301290000002</v>
      </c>
      <c r="V1">
        <v>2.1130301290000002</v>
      </c>
      <c r="W1">
        <v>2.1130301290000002</v>
      </c>
      <c r="X1">
        <v>2.1130301290000002</v>
      </c>
      <c r="Y1">
        <v>0.69865020799999999</v>
      </c>
      <c r="Z1">
        <v>0.69865020799999999</v>
      </c>
      <c r="AA1">
        <v>0.69865020799999999</v>
      </c>
      <c r="AB1">
        <v>0.69865020799999999</v>
      </c>
      <c r="AC1">
        <v>1.9098001389999999</v>
      </c>
      <c r="AD1">
        <v>1.9098001389999999</v>
      </c>
      <c r="AE1">
        <v>1.9098001389999999</v>
      </c>
      <c r="AF1">
        <v>1.9098001389999999</v>
      </c>
      <c r="AG1">
        <v>1.9098001389999999</v>
      </c>
      <c r="AH1">
        <v>1.611650005</v>
      </c>
      <c r="AI1">
        <v>1.611650005</v>
      </c>
      <c r="AJ1">
        <v>1.611650005</v>
      </c>
      <c r="AK1">
        <v>1.611650005</v>
      </c>
      <c r="AL1">
        <v>7.017259793</v>
      </c>
      <c r="AM1">
        <v>1.290660001</v>
      </c>
      <c r="AN1">
        <v>1.290660001</v>
      </c>
      <c r="AO1">
        <v>1.290660001</v>
      </c>
      <c r="AP1">
        <v>1.290660001</v>
      </c>
      <c r="AQ1">
        <v>1.290660001</v>
      </c>
      <c r="AR1">
        <v>1.290660001</v>
      </c>
      <c r="AS1">
        <v>1.487490121</v>
      </c>
      <c r="AT1">
        <v>1.3341157100000001</v>
      </c>
      <c r="AU1">
        <v>1.334970054</v>
      </c>
      <c r="AV1">
        <v>1.334970054</v>
      </c>
      <c r="AW1">
        <v>1.334970054</v>
      </c>
      <c r="AX1">
        <v>1.334970054</v>
      </c>
      <c r="AY1">
        <v>1.334970054</v>
      </c>
    </row>
    <row r="2" spans="1:51" x14ac:dyDescent="0.3">
      <c r="A2" s="1" t="s">
        <v>1</v>
      </c>
      <c r="B2">
        <v>-75.91923998</v>
      </c>
      <c r="C2">
        <v>-75.284899800000005</v>
      </c>
      <c r="D2">
        <v>-75.284899800000005</v>
      </c>
      <c r="E2">
        <v>-75.284899800000005</v>
      </c>
      <c r="F2">
        <v>-76.199669920000005</v>
      </c>
      <c r="G2">
        <v>-76.199669920000005</v>
      </c>
      <c r="H2">
        <v>-76.199669920000005</v>
      </c>
      <c r="I2">
        <v>-76.199669920000005</v>
      </c>
      <c r="J2">
        <v>-76.199669920000005</v>
      </c>
      <c r="K2">
        <v>-76.199669920000005</v>
      </c>
      <c r="L2">
        <v>-76.199669920000005</v>
      </c>
      <c r="M2">
        <v>-76.199669920000005</v>
      </c>
      <c r="N2">
        <v>-74.770269819999996</v>
      </c>
      <c r="O2">
        <v>-75.610549910000003</v>
      </c>
      <c r="P2">
        <v>-75.610549910000003</v>
      </c>
      <c r="Q2">
        <v>-75.705759869999994</v>
      </c>
      <c r="R2">
        <v>-75.878549960000001</v>
      </c>
      <c r="S2">
        <v>-75.878549960000001</v>
      </c>
      <c r="T2">
        <v>-75.610549910000003</v>
      </c>
      <c r="U2">
        <v>-74.770269819999996</v>
      </c>
      <c r="V2">
        <v>-74.770269819999996</v>
      </c>
      <c r="W2">
        <v>-74.770269819999996</v>
      </c>
      <c r="X2">
        <v>-74.770269819999996</v>
      </c>
      <c r="Y2">
        <v>-75.254289929999999</v>
      </c>
      <c r="Z2">
        <v>-75.254289929999999</v>
      </c>
      <c r="AA2">
        <v>-75.254289929999999</v>
      </c>
      <c r="AB2">
        <v>-75.254289929999999</v>
      </c>
      <c r="AC2">
        <v>-75.158449989999994</v>
      </c>
      <c r="AD2">
        <v>-75.158449989999994</v>
      </c>
      <c r="AE2">
        <v>-75.158449989999994</v>
      </c>
      <c r="AF2">
        <v>-75.158449989999994</v>
      </c>
      <c r="AG2">
        <v>-75.158449989999994</v>
      </c>
      <c r="AH2">
        <v>-75.610549910000003</v>
      </c>
      <c r="AI2">
        <v>-75.610549910000003</v>
      </c>
      <c r="AJ2">
        <v>-75.610549910000003</v>
      </c>
      <c r="AK2">
        <v>-75.610549910000003</v>
      </c>
      <c r="AL2">
        <v>-76.199669920000005</v>
      </c>
      <c r="AM2">
        <v>-75.505239790000005</v>
      </c>
      <c r="AN2">
        <v>-75.505239790000005</v>
      </c>
      <c r="AO2">
        <v>-75.505239790000005</v>
      </c>
      <c r="AP2">
        <v>-75.505239790000005</v>
      </c>
      <c r="AQ2">
        <v>-75.505239790000005</v>
      </c>
      <c r="AR2">
        <v>-75.505239790000005</v>
      </c>
      <c r="AS2">
        <v>-75.724649869999993</v>
      </c>
      <c r="AT2">
        <v>-74.839174999999997</v>
      </c>
      <c r="AU2">
        <v>-74.842759970000003</v>
      </c>
      <c r="AV2">
        <v>-74.842759970000003</v>
      </c>
      <c r="AW2">
        <v>-74.842759970000003</v>
      </c>
      <c r="AX2">
        <v>-74.842759970000003</v>
      </c>
      <c r="AY2">
        <v>-74.842759970000003</v>
      </c>
    </row>
    <row r="3" spans="1:51" x14ac:dyDescent="0.3">
      <c r="A3" s="1" t="s">
        <v>2</v>
      </c>
      <c r="B3" t="s">
        <v>4</v>
      </c>
      <c r="C3" t="s">
        <v>62</v>
      </c>
      <c r="D3" t="s">
        <v>66</v>
      </c>
      <c r="E3" t="s">
        <v>67</v>
      </c>
      <c r="F3" t="s">
        <v>68</v>
      </c>
      <c r="G3" t="s">
        <v>74</v>
      </c>
      <c r="H3" t="s">
        <v>75</v>
      </c>
      <c r="I3" t="s">
        <v>76</v>
      </c>
      <c r="J3" t="s">
        <v>77</v>
      </c>
      <c r="K3" t="s">
        <v>78</v>
      </c>
      <c r="L3" t="s">
        <v>79</v>
      </c>
      <c r="M3" t="s">
        <v>80</v>
      </c>
      <c r="N3" t="s">
        <v>81</v>
      </c>
      <c r="O3" t="s">
        <v>85</v>
      </c>
      <c r="P3" t="s">
        <v>89</v>
      </c>
      <c r="Q3" t="s">
        <v>90</v>
      </c>
      <c r="R3" t="s">
        <v>94</v>
      </c>
      <c r="S3" t="s">
        <v>98</v>
      </c>
      <c r="T3" t="s">
        <v>99</v>
      </c>
      <c r="U3" t="s">
        <v>100</v>
      </c>
      <c r="V3" t="s">
        <v>101</v>
      </c>
      <c r="W3" t="s">
        <v>102</v>
      </c>
      <c r="X3" t="s">
        <v>103</v>
      </c>
      <c r="Y3" t="s">
        <v>104</v>
      </c>
      <c r="Z3" t="s">
        <v>108</v>
      </c>
      <c r="AA3" t="s">
        <v>109</v>
      </c>
      <c r="AB3" t="s">
        <v>110</v>
      </c>
      <c r="AC3" t="s">
        <v>111</v>
      </c>
      <c r="AD3" t="s">
        <v>115</v>
      </c>
      <c r="AE3" t="s">
        <v>116</v>
      </c>
      <c r="AF3" t="s">
        <v>117</v>
      </c>
      <c r="AG3" t="s">
        <v>118</v>
      </c>
      <c r="AH3" t="s">
        <v>119</v>
      </c>
      <c r="AI3" t="s">
        <v>120</v>
      </c>
      <c r="AJ3" t="s">
        <v>121</v>
      </c>
      <c r="AK3" t="s">
        <v>122</v>
      </c>
      <c r="AL3" t="s">
        <v>123</v>
      </c>
      <c r="AM3" t="s">
        <v>124</v>
      </c>
      <c r="AN3" t="s">
        <v>128</v>
      </c>
      <c r="AO3" t="s">
        <v>129</v>
      </c>
      <c r="AP3" t="s">
        <v>130</v>
      </c>
      <c r="AQ3" t="s">
        <v>131</v>
      </c>
      <c r="AR3" t="s">
        <v>132</v>
      </c>
      <c r="AS3" t="s">
        <v>133</v>
      </c>
      <c r="AT3" t="s">
        <v>137</v>
      </c>
      <c r="AU3" t="s">
        <v>141</v>
      </c>
      <c r="AV3" t="s">
        <v>142</v>
      </c>
      <c r="AW3" t="s">
        <v>143</v>
      </c>
      <c r="AX3" t="s">
        <v>144</v>
      </c>
      <c r="AY3" t="s">
        <v>145</v>
      </c>
    </row>
    <row r="4" spans="1:51" x14ac:dyDescent="0.3">
      <c r="A4" s="1" t="s">
        <v>3</v>
      </c>
      <c r="B4" t="b">
        <v>1</v>
      </c>
      <c r="C4" t="b">
        <v>1</v>
      </c>
      <c r="D4" t="b">
        <v>1</v>
      </c>
      <c r="E4" t="b">
        <v>1</v>
      </c>
      <c r="F4" t="b">
        <v>1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b">
        <v>1</v>
      </c>
      <c r="M4" t="b">
        <v>1</v>
      </c>
      <c r="N4" t="b">
        <v>1</v>
      </c>
      <c r="O4" t="b">
        <v>1</v>
      </c>
      <c r="P4" t="b">
        <v>1</v>
      </c>
      <c r="Q4" t="b">
        <v>1</v>
      </c>
      <c r="R4" t="b">
        <v>1</v>
      </c>
      <c r="S4" t="b">
        <v>1</v>
      </c>
      <c r="T4" t="b">
        <v>1</v>
      </c>
      <c r="U4" t="b">
        <v>1</v>
      </c>
      <c r="V4" t="b">
        <v>1</v>
      </c>
      <c r="W4" t="b">
        <v>1</v>
      </c>
      <c r="X4" t="b">
        <v>1</v>
      </c>
      <c r="Y4" t="b">
        <v>1</v>
      </c>
      <c r="Z4" t="b">
        <v>1</v>
      </c>
      <c r="AA4" t="b">
        <v>1</v>
      </c>
      <c r="AB4" t="b">
        <v>1</v>
      </c>
      <c r="AC4" t="b">
        <v>1</v>
      </c>
      <c r="AD4" t="b">
        <v>1</v>
      </c>
      <c r="AE4" t="b">
        <v>1</v>
      </c>
      <c r="AF4" t="b">
        <v>1</v>
      </c>
      <c r="AG4" t="b">
        <v>1</v>
      </c>
      <c r="AH4" t="b">
        <v>1</v>
      </c>
      <c r="AI4" t="b">
        <v>1</v>
      </c>
      <c r="AJ4" t="b">
        <v>1</v>
      </c>
      <c r="AK4" t="b">
        <v>1</v>
      </c>
      <c r="AL4" t="b">
        <v>1</v>
      </c>
      <c r="AM4" t="b">
        <v>1</v>
      </c>
      <c r="AN4" t="b">
        <v>1</v>
      </c>
      <c r="AO4" t="b">
        <v>1</v>
      </c>
      <c r="AP4" t="b">
        <v>1</v>
      </c>
      <c r="AQ4" t="b">
        <v>1</v>
      </c>
      <c r="AR4" t="b">
        <v>1</v>
      </c>
      <c r="AS4" t="b">
        <v>1</v>
      </c>
      <c r="AT4" t="b">
        <v>1</v>
      </c>
      <c r="AU4" t="b">
        <v>1</v>
      </c>
      <c r="AV4" t="b">
        <v>1</v>
      </c>
      <c r="AW4" t="b">
        <v>1</v>
      </c>
      <c r="AX4" t="b">
        <v>1</v>
      </c>
      <c r="AY4" t="b">
        <v>1</v>
      </c>
    </row>
    <row r="5" spans="1:51" x14ac:dyDescent="0.3">
      <c r="A5" s="1" t="s">
        <v>5</v>
      </c>
      <c r="B5" t="s">
        <v>6</v>
      </c>
      <c r="C5" t="s">
        <v>63</v>
      </c>
      <c r="D5" t="s">
        <v>63</v>
      </c>
      <c r="E5" t="s">
        <v>63</v>
      </c>
      <c r="F5" t="s">
        <v>69</v>
      </c>
      <c r="G5" t="s">
        <v>69</v>
      </c>
      <c r="H5" t="s">
        <v>69</v>
      </c>
      <c r="I5" t="s">
        <v>69</v>
      </c>
      <c r="J5" t="s">
        <v>69</v>
      </c>
      <c r="K5" t="s">
        <v>69</v>
      </c>
      <c r="L5" t="s">
        <v>69</v>
      </c>
      <c r="M5" t="s">
        <v>69</v>
      </c>
      <c r="N5" t="s">
        <v>82</v>
      </c>
      <c r="O5" t="s">
        <v>86</v>
      </c>
      <c r="P5" t="s">
        <v>86</v>
      </c>
      <c r="Q5" t="s">
        <v>91</v>
      </c>
      <c r="R5" t="s">
        <v>95</v>
      </c>
      <c r="S5" t="s">
        <v>95</v>
      </c>
      <c r="T5" t="s">
        <v>86</v>
      </c>
      <c r="U5" t="s">
        <v>82</v>
      </c>
      <c r="V5" t="s">
        <v>82</v>
      </c>
      <c r="W5" t="s">
        <v>82</v>
      </c>
      <c r="X5" t="s">
        <v>82</v>
      </c>
      <c r="Y5" t="s">
        <v>105</v>
      </c>
      <c r="Z5" t="s">
        <v>105</v>
      </c>
      <c r="AA5" t="s">
        <v>105</v>
      </c>
      <c r="AB5" t="s">
        <v>105</v>
      </c>
      <c r="AC5" t="s">
        <v>112</v>
      </c>
      <c r="AD5" t="s">
        <v>112</v>
      </c>
      <c r="AE5" t="s">
        <v>112</v>
      </c>
      <c r="AF5" t="s">
        <v>112</v>
      </c>
      <c r="AG5" t="s">
        <v>112</v>
      </c>
      <c r="AH5" t="s">
        <v>86</v>
      </c>
      <c r="AI5" t="s">
        <v>86</v>
      </c>
      <c r="AJ5" t="s">
        <v>86</v>
      </c>
      <c r="AK5" t="s">
        <v>86</v>
      </c>
      <c r="AL5" t="s">
        <v>69</v>
      </c>
      <c r="AM5" t="s">
        <v>125</v>
      </c>
      <c r="AN5" t="s">
        <v>125</v>
      </c>
      <c r="AO5" t="s">
        <v>125</v>
      </c>
      <c r="AP5" t="s">
        <v>125</v>
      </c>
      <c r="AQ5" t="s">
        <v>125</v>
      </c>
      <c r="AR5" t="s">
        <v>125</v>
      </c>
      <c r="AS5" t="s">
        <v>134</v>
      </c>
      <c r="AT5" t="s">
        <v>138</v>
      </c>
      <c r="AU5" t="s">
        <v>138</v>
      </c>
      <c r="AV5" t="s">
        <v>138</v>
      </c>
      <c r="AW5" t="s">
        <v>138</v>
      </c>
      <c r="AX5" t="s">
        <v>138</v>
      </c>
      <c r="AY5" t="s">
        <v>138</v>
      </c>
    </row>
    <row r="6" spans="1:51" x14ac:dyDescent="0.3">
      <c r="A6" s="1" t="s">
        <v>7</v>
      </c>
      <c r="B6" t="s">
        <v>8</v>
      </c>
      <c r="C6" t="s">
        <v>8</v>
      </c>
      <c r="D6" t="s">
        <v>8</v>
      </c>
      <c r="E6" t="s">
        <v>8</v>
      </c>
      <c r="F6" t="s">
        <v>70</v>
      </c>
      <c r="G6" t="s">
        <v>70</v>
      </c>
      <c r="H6" t="s">
        <v>70</v>
      </c>
      <c r="I6" t="s">
        <v>70</v>
      </c>
      <c r="J6" t="s">
        <v>70</v>
      </c>
      <c r="K6" t="s">
        <v>70</v>
      </c>
      <c r="L6" t="s">
        <v>70</v>
      </c>
      <c r="M6" t="s">
        <v>70</v>
      </c>
      <c r="N6" t="s">
        <v>8</v>
      </c>
      <c r="O6" t="s">
        <v>8</v>
      </c>
      <c r="P6" t="s">
        <v>8</v>
      </c>
      <c r="Q6" t="s">
        <v>8</v>
      </c>
      <c r="R6" t="s">
        <v>8</v>
      </c>
      <c r="S6" t="s">
        <v>8</v>
      </c>
      <c r="T6" t="s">
        <v>8</v>
      </c>
      <c r="U6" t="s">
        <v>8</v>
      </c>
      <c r="V6" t="s">
        <v>8</v>
      </c>
      <c r="W6" t="s">
        <v>8</v>
      </c>
      <c r="X6" t="s">
        <v>8</v>
      </c>
      <c r="Y6" t="s">
        <v>8</v>
      </c>
      <c r="Z6" t="s">
        <v>8</v>
      </c>
      <c r="AA6" t="s">
        <v>8</v>
      </c>
      <c r="AB6" t="s">
        <v>8</v>
      </c>
      <c r="AC6" t="s">
        <v>8</v>
      </c>
      <c r="AD6" t="s">
        <v>8</v>
      </c>
      <c r="AE6" t="s">
        <v>8</v>
      </c>
      <c r="AF6" t="s">
        <v>8</v>
      </c>
      <c r="AG6" t="s">
        <v>8</v>
      </c>
      <c r="AH6" t="s">
        <v>8</v>
      </c>
      <c r="AI6" t="s">
        <v>8</v>
      </c>
      <c r="AJ6" t="s">
        <v>8</v>
      </c>
      <c r="AK6" t="s">
        <v>8</v>
      </c>
      <c r="AL6" t="s">
        <v>70</v>
      </c>
      <c r="AM6" t="s">
        <v>8</v>
      </c>
      <c r="AN6" t="s">
        <v>8</v>
      </c>
      <c r="AO6" t="s">
        <v>8</v>
      </c>
      <c r="AP6" t="s">
        <v>8</v>
      </c>
      <c r="AQ6" t="s">
        <v>8</v>
      </c>
      <c r="AR6" t="s">
        <v>8</v>
      </c>
      <c r="AS6" t="s">
        <v>8</v>
      </c>
      <c r="AT6" t="s">
        <v>8</v>
      </c>
      <c r="AU6" t="s">
        <v>8</v>
      </c>
      <c r="AV6" t="s">
        <v>8</v>
      </c>
      <c r="AW6" t="s">
        <v>8</v>
      </c>
      <c r="AX6" t="s">
        <v>8</v>
      </c>
      <c r="AY6" t="s">
        <v>8</v>
      </c>
    </row>
    <row r="7" spans="1:51" x14ac:dyDescent="0.3">
      <c r="A7" s="1" t="s">
        <v>9</v>
      </c>
      <c r="B7" t="s">
        <v>10</v>
      </c>
      <c r="C7" t="s">
        <v>64</v>
      </c>
      <c r="D7" t="s">
        <v>64</v>
      </c>
      <c r="E7" t="s">
        <v>64</v>
      </c>
      <c r="F7" t="s">
        <v>71</v>
      </c>
      <c r="G7" t="s">
        <v>71</v>
      </c>
      <c r="H7" t="s">
        <v>71</v>
      </c>
      <c r="I7" t="s">
        <v>71</v>
      </c>
      <c r="J7" t="s">
        <v>71</v>
      </c>
      <c r="K7" t="s">
        <v>71</v>
      </c>
      <c r="L7" t="s">
        <v>71</v>
      </c>
      <c r="M7" t="s">
        <v>71</v>
      </c>
      <c r="N7" t="s">
        <v>83</v>
      </c>
      <c r="O7" t="s">
        <v>87</v>
      </c>
      <c r="P7" t="s">
        <v>87</v>
      </c>
      <c r="Q7" t="s">
        <v>92</v>
      </c>
      <c r="R7" t="s">
        <v>96</v>
      </c>
      <c r="S7" t="s">
        <v>96</v>
      </c>
      <c r="T7" t="s">
        <v>87</v>
      </c>
      <c r="U7" t="s">
        <v>83</v>
      </c>
      <c r="V7" t="s">
        <v>83</v>
      </c>
      <c r="W7" t="s">
        <v>83</v>
      </c>
      <c r="X7" t="s">
        <v>83</v>
      </c>
      <c r="Y7" t="s">
        <v>106</v>
      </c>
      <c r="Z7" t="s">
        <v>106</v>
      </c>
      <c r="AA7" t="s">
        <v>106</v>
      </c>
      <c r="AB7" t="s">
        <v>106</v>
      </c>
      <c r="AC7" t="s">
        <v>113</v>
      </c>
      <c r="AD7" t="s">
        <v>113</v>
      </c>
      <c r="AE7" t="s">
        <v>113</v>
      </c>
      <c r="AF7" t="s">
        <v>113</v>
      </c>
      <c r="AG7" t="s">
        <v>113</v>
      </c>
      <c r="AH7" t="s">
        <v>87</v>
      </c>
      <c r="AI7" t="s">
        <v>87</v>
      </c>
      <c r="AJ7" t="s">
        <v>87</v>
      </c>
      <c r="AK7" t="s">
        <v>87</v>
      </c>
      <c r="AL7" t="s">
        <v>71</v>
      </c>
      <c r="AM7" t="s">
        <v>126</v>
      </c>
      <c r="AN7" t="s">
        <v>126</v>
      </c>
      <c r="AO7" t="s">
        <v>126</v>
      </c>
      <c r="AP7" t="s">
        <v>126</v>
      </c>
      <c r="AQ7" t="s">
        <v>126</v>
      </c>
      <c r="AR7" t="s">
        <v>126</v>
      </c>
      <c r="AS7" t="s">
        <v>135</v>
      </c>
      <c r="AT7" t="s">
        <v>139</v>
      </c>
      <c r="AU7" t="s">
        <v>139</v>
      </c>
      <c r="AV7" t="s">
        <v>139</v>
      </c>
      <c r="AW7" t="s">
        <v>139</v>
      </c>
      <c r="AX7" t="s">
        <v>139</v>
      </c>
      <c r="AY7" t="s">
        <v>139</v>
      </c>
    </row>
    <row r="8" spans="1:51" x14ac:dyDescent="0.3">
      <c r="A8" s="1" t="s">
        <v>11</v>
      </c>
      <c r="B8" t="s">
        <v>12</v>
      </c>
      <c r="C8" t="s">
        <v>12</v>
      </c>
      <c r="D8" t="s">
        <v>12</v>
      </c>
      <c r="E8" t="s">
        <v>12</v>
      </c>
      <c r="F8" t="s">
        <v>72</v>
      </c>
      <c r="G8" t="s">
        <v>72</v>
      </c>
      <c r="H8" t="s">
        <v>72</v>
      </c>
      <c r="I8" t="s">
        <v>72</v>
      </c>
      <c r="J8" t="s">
        <v>72</v>
      </c>
      <c r="K8" t="s">
        <v>72</v>
      </c>
      <c r="L8" t="s">
        <v>72</v>
      </c>
      <c r="M8" t="s">
        <v>72</v>
      </c>
      <c r="N8" t="s">
        <v>12</v>
      </c>
      <c r="O8" t="s">
        <v>12</v>
      </c>
      <c r="P8" t="s">
        <v>12</v>
      </c>
      <c r="Q8" t="s">
        <v>12</v>
      </c>
      <c r="R8" t="s">
        <v>12</v>
      </c>
      <c r="S8" t="s">
        <v>12</v>
      </c>
      <c r="T8" t="s">
        <v>12</v>
      </c>
      <c r="U8" t="s">
        <v>12</v>
      </c>
      <c r="V8" t="s">
        <v>12</v>
      </c>
      <c r="W8" t="s">
        <v>12</v>
      </c>
      <c r="X8" t="s">
        <v>12</v>
      </c>
      <c r="Y8" t="s">
        <v>12</v>
      </c>
      <c r="Z8" t="s">
        <v>12</v>
      </c>
      <c r="AA8" t="s">
        <v>12</v>
      </c>
      <c r="AB8" t="s">
        <v>12</v>
      </c>
      <c r="AC8" t="s">
        <v>12</v>
      </c>
      <c r="AD8" t="s">
        <v>12</v>
      </c>
      <c r="AE8" t="s">
        <v>12</v>
      </c>
      <c r="AF8" t="s">
        <v>12</v>
      </c>
      <c r="AG8" t="s">
        <v>12</v>
      </c>
      <c r="AH8" t="s">
        <v>12</v>
      </c>
      <c r="AI8" t="s">
        <v>12</v>
      </c>
      <c r="AJ8" t="s">
        <v>12</v>
      </c>
      <c r="AK8" t="s">
        <v>12</v>
      </c>
      <c r="AL8" t="s">
        <v>72</v>
      </c>
      <c r="AM8" t="s">
        <v>12</v>
      </c>
      <c r="AN8" t="s">
        <v>12</v>
      </c>
      <c r="AO8" t="s">
        <v>12</v>
      </c>
      <c r="AP8" t="s">
        <v>12</v>
      </c>
      <c r="AQ8" t="s">
        <v>12</v>
      </c>
      <c r="AR8" t="s">
        <v>12</v>
      </c>
      <c r="AS8" t="s">
        <v>12</v>
      </c>
      <c r="AT8" t="s">
        <v>12</v>
      </c>
      <c r="AU8" t="s">
        <v>12</v>
      </c>
      <c r="AV8" t="s">
        <v>12</v>
      </c>
      <c r="AW8" t="s">
        <v>12</v>
      </c>
      <c r="AX8" t="s">
        <v>12</v>
      </c>
      <c r="AY8" t="s">
        <v>12</v>
      </c>
    </row>
    <row r="9" spans="1:51" x14ac:dyDescent="0.3">
      <c r="A9" s="1" t="s">
        <v>13</v>
      </c>
      <c r="B9" t="s">
        <v>14</v>
      </c>
      <c r="C9" t="s">
        <v>65</v>
      </c>
      <c r="D9" t="s">
        <v>65</v>
      </c>
      <c r="E9" t="s">
        <v>65</v>
      </c>
      <c r="F9" t="s">
        <v>73</v>
      </c>
      <c r="G9" t="s">
        <v>73</v>
      </c>
      <c r="H9" t="s">
        <v>73</v>
      </c>
      <c r="I9" t="s">
        <v>73</v>
      </c>
      <c r="J9" t="s">
        <v>73</v>
      </c>
      <c r="K9" t="s">
        <v>73</v>
      </c>
      <c r="L9" t="s">
        <v>73</v>
      </c>
      <c r="M9" t="s">
        <v>73</v>
      </c>
      <c r="N9" t="s">
        <v>84</v>
      </c>
      <c r="O9" t="s">
        <v>88</v>
      </c>
      <c r="P9" t="s">
        <v>88</v>
      </c>
      <c r="Q9" t="s">
        <v>93</v>
      </c>
      <c r="R9" t="s">
        <v>97</v>
      </c>
      <c r="S9" t="s">
        <v>97</v>
      </c>
      <c r="T9" t="s">
        <v>88</v>
      </c>
      <c r="U9" t="s">
        <v>84</v>
      </c>
      <c r="V9" t="s">
        <v>84</v>
      </c>
      <c r="W9" t="s">
        <v>84</v>
      </c>
      <c r="X9" t="s">
        <v>84</v>
      </c>
      <c r="Y9" t="s">
        <v>107</v>
      </c>
      <c r="Z9" t="s">
        <v>107</v>
      </c>
      <c r="AA9" t="s">
        <v>107</v>
      </c>
      <c r="AB9" t="s">
        <v>107</v>
      </c>
      <c r="AC9" t="s">
        <v>114</v>
      </c>
      <c r="AD9" t="s">
        <v>114</v>
      </c>
      <c r="AE9" t="s">
        <v>114</v>
      </c>
      <c r="AF9" t="s">
        <v>114</v>
      </c>
      <c r="AG9" t="s">
        <v>114</v>
      </c>
      <c r="AH9" t="s">
        <v>88</v>
      </c>
      <c r="AI9" t="s">
        <v>88</v>
      </c>
      <c r="AJ9" t="s">
        <v>88</v>
      </c>
      <c r="AK9" t="s">
        <v>88</v>
      </c>
      <c r="AL9" t="s">
        <v>73</v>
      </c>
      <c r="AM9" t="s">
        <v>127</v>
      </c>
      <c r="AN9" t="s">
        <v>127</v>
      </c>
      <c r="AO9" t="s">
        <v>127</v>
      </c>
      <c r="AP9" t="s">
        <v>127</v>
      </c>
      <c r="AQ9" t="s">
        <v>127</v>
      </c>
      <c r="AR9" t="s">
        <v>127</v>
      </c>
      <c r="AS9" t="s">
        <v>136</v>
      </c>
      <c r="AT9" t="s">
        <v>140</v>
      </c>
      <c r="AU9" t="s">
        <v>140</v>
      </c>
      <c r="AV9" t="s">
        <v>140</v>
      </c>
      <c r="AW9" t="s">
        <v>140</v>
      </c>
      <c r="AX9" t="s">
        <v>140</v>
      </c>
      <c r="AY9" t="s">
        <v>140</v>
      </c>
    </row>
    <row r="10" spans="1:51" x14ac:dyDescent="0.3">
      <c r="A10" s="1" t="s">
        <v>15</v>
      </c>
      <c r="B10">
        <v>244.77569580078119</v>
      </c>
      <c r="C10">
        <v>367.11572265625</v>
      </c>
      <c r="D10">
        <v>367.11572265625</v>
      </c>
      <c r="E10">
        <v>367.11572265625</v>
      </c>
      <c r="F10">
        <v>690.34619140625</v>
      </c>
      <c r="G10">
        <v>690.34619140625</v>
      </c>
      <c r="H10">
        <v>690.34619140625</v>
      </c>
      <c r="I10">
        <v>690.34619140625</v>
      </c>
      <c r="J10">
        <v>690.34619140625</v>
      </c>
      <c r="K10">
        <v>690.34619140625</v>
      </c>
      <c r="L10">
        <v>690.34619140625</v>
      </c>
      <c r="M10">
        <v>690.34619140625</v>
      </c>
      <c r="N10">
        <v>268.96780395507813</v>
      </c>
      <c r="O10">
        <v>279.4156494140625</v>
      </c>
      <c r="P10">
        <v>279.4156494140625</v>
      </c>
      <c r="Q10">
        <v>239.83705139160159</v>
      </c>
      <c r="R10">
        <v>295.31442260742188</v>
      </c>
      <c r="S10">
        <v>295.31442260742188</v>
      </c>
      <c r="T10">
        <v>279.4156494140625</v>
      </c>
      <c r="U10">
        <v>268.96780395507813</v>
      </c>
      <c r="V10">
        <v>268.96780395507813</v>
      </c>
      <c r="W10">
        <v>268.96780395507813</v>
      </c>
      <c r="X10">
        <v>268.96780395507813</v>
      </c>
      <c r="Y10">
        <v>210.9853820800781</v>
      </c>
      <c r="Z10">
        <v>210.9853820800781</v>
      </c>
      <c r="AA10">
        <v>210.9853820800781</v>
      </c>
      <c r="AB10">
        <v>210.9853820800781</v>
      </c>
      <c r="AC10">
        <v>275.14297485351563</v>
      </c>
      <c r="AD10">
        <v>275.14297485351563</v>
      </c>
      <c r="AE10">
        <v>275.14297485351563</v>
      </c>
      <c r="AF10">
        <v>275.14297485351563</v>
      </c>
      <c r="AG10">
        <v>275.14297485351563</v>
      </c>
      <c r="AH10">
        <v>279.4156494140625</v>
      </c>
      <c r="AI10">
        <v>279.4156494140625</v>
      </c>
      <c r="AJ10">
        <v>279.4156494140625</v>
      </c>
      <c r="AK10">
        <v>279.4156494140625</v>
      </c>
      <c r="AL10">
        <v>690.34619140625</v>
      </c>
      <c r="AM10">
        <v>234.3030090332031</v>
      </c>
      <c r="AN10">
        <v>234.3030090332031</v>
      </c>
      <c r="AO10">
        <v>234.3030090332031</v>
      </c>
      <c r="AP10">
        <v>234.3030090332031</v>
      </c>
      <c r="AQ10">
        <v>234.3030090332031</v>
      </c>
      <c r="AR10">
        <v>234.3030090332031</v>
      </c>
      <c r="AS10">
        <v>260.26651000976563</v>
      </c>
      <c r="AT10">
        <v>242.65960693359381</v>
      </c>
      <c r="AU10">
        <v>234.90443420410159</v>
      </c>
      <c r="AV10">
        <v>234.90443420410159</v>
      </c>
      <c r="AW10">
        <v>234.90443420410159</v>
      </c>
      <c r="AX10">
        <v>234.90443420410159</v>
      </c>
      <c r="AY10">
        <v>234.90443420410159</v>
      </c>
    </row>
    <row r="11" spans="1:51" x14ac:dyDescent="0.3">
      <c r="A11" s="1" t="s">
        <v>16</v>
      </c>
      <c r="B11">
        <v>46.494964599609382</v>
      </c>
      <c r="C11">
        <v>-226.51019287109381</v>
      </c>
      <c r="D11">
        <v>-226.51019287109381</v>
      </c>
      <c r="E11">
        <v>-226.51019287109381</v>
      </c>
      <c r="F11">
        <v>-780.36572265625</v>
      </c>
      <c r="G11">
        <v>-780.36572265625</v>
      </c>
      <c r="H11">
        <v>-780.36572265625</v>
      </c>
      <c r="I11">
        <v>-780.36572265625</v>
      </c>
      <c r="J11">
        <v>-780.36572265625</v>
      </c>
      <c r="K11">
        <v>-780.36572265625</v>
      </c>
      <c r="L11">
        <v>-780.36572265625</v>
      </c>
      <c r="M11">
        <v>-780.36572265625</v>
      </c>
      <c r="N11">
        <v>-19.695465087890621</v>
      </c>
      <c r="O11">
        <v>-196.236083984375</v>
      </c>
      <c r="P11">
        <v>-196.236083984375</v>
      </c>
      <c r="Q11">
        <v>39.810028076171882</v>
      </c>
      <c r="R11">
        <v>-0.16162109375</v>
      </c>
      <c r="S11">
        <v>-0.16162109375</v>
      </c>
      <c r="T11">
        <v>-196.236083984375</v>
      </c>
      <c r="U11">
        <v>-19.695465087890621</v>
      </c>
      <c r="V11">
        <v>-19.695465087890621</v>
      </c>
      <c r="W11">
        <v>-19.695465087890621</v>
      </c>
      <c r="X11">
        <v>-19.695465087890621</v>
      </c>
      <c r="Y11">
        <v>35.093841552734382</v>
      </c>
      <c r="Z11">
        <v>35.093841552734382</v>
      </c>
      <c r="AA11">
        <v>35.093841552734382</v>
      </c>
      <c r="AB11">
        <v>35.093841552734382</v>
      </c>
      <c r="AC11">
        <v>-279.88241577148438</v>
      </c>
      <c r="AD11">
        <v>-279.88241577148438</v>
      </c>
      <c r="AE11">
        <v>-279.88241577148438</v>
      </c>
      <c r="AF11">
        <v>-279.88241577148438</v>
      </c>
      <c r="AG11">
        <v>-279.88241577148438</v>
      </c>
      <c r="AH11">
        <v>-196.236083984375</v>
      </c>
      <c r="AI11">
        <v>-196.236083984375</v>
      </c>
      <c r="AJ11">
        <v>-196.236083984375</v>
      </c>
      <c r="AK11">
        <v>-196.236083984375</v>
      </c>
      <c r="AL11">
        <v>-780.36572265625</v>
      </c>
      <c r="AM11">
        <v>37.9136962890625</v>
      </c>
      <c r="AN11">
        <v>37.9136962890625</v>
      </c>
      <c r="AO11">
        <v>37.9136962890625</v>
      </c>
      <c r="AP11">
        <v>37.9136962890625</v>
      </c>
      <c r="AQ11">
        <v>37.9136962890625</v>
      </c>
      <c r="AR11">
        <v>37.9136962890625</v>
      </c>
      <c r="AS11">
        <v>-71.97283935546875</v>
      </c>
      <c r="AT11">
        <v>41.230575561523438</v>
      </c>
      <c r="AU11">
        <v>33.168075561523438</v>
      </c>
      <c r="AV11">
        <v>33.168075561523438</v>
      </c>
      <c r="AW11">
        <v>33.168075561523438</v>
      </c>
      <c r="AX11">
        <v>33.168075561523438</v>
      </c>
      <c r="AY11">
        <v>33.168075561523438</v>
      </c>
    </row>
    <row r="12" spans="1:51" x14ac:dyDescent="0.3">
      <c r="A12" s="1" t="s">
        <v>17</v>
      </c>
      <c r="B12">
        <v>248.2807312011719</v>
      </c>
      <c r="C12">
        <v>643.62591552734375</v>
      </c>
      <c r="D12">
        <v>643.62591552734375</v>
      </c>
      <c r="E12">
        <v>643.62591552734375</v>
      </c>
      <c r="F12">
        <v>1520.7119140625</v>
      </c>
      <c r="G12">
        <v>1520.7119140625</v>
      </c>
      <c r="H12">
        <v>1520.7119140625</v>
      </c>
      <c r="I12">
        <v>1520.7119140625</v>
      </c>
      <c r="J12">
        <v>1520.7119140625</v>
      </c>
      <c r="K12">
        <v>1520.7119140625</v>
      </c>
      <c r="L12">
        <v>1520.7119140625</v>
      </c>
      <c r="M12">
        <v>1520.7119140625</v>
      </c>
      <c r="N12">
        <v>338.66326904296881</v>
      </c>
      <c r="O12">
        <v>525.6517333984375</v>
      </c>
      <c r="P12">
        <v>525.6517333984375</v>
      </c>
      <c r="Q12">
        <v>250.02702331542969</v>
      </c>
      <c r="R12">
        <v>345.47604370117188</v>
      </c>
      <c r="S12">
        <v>345.47604370117188</v>
      </c>
      <c r="T12">
        <v>525.6517333984375</v>
      </c>
      <c r="U12">
        <v>338.66326904296881</v>
      </c>
      <c r="V12">
        <v>338.66326904296881</v>
      </c>
      <c r="W12">
        <v>338.66326904296881</v>
      </c>
      <c r="X12">
        <v>338.66326904296881</v>
      </c>
      <c r="Y12">
        <v>225.89154052734381</v>
      </c>
      <c r="Z12">
        <v>225.89154052734381</v>
      </c>
      <c r="AA12">
        <v>225.89154052734381</v>
      </c>
      <c r="AB12">
        <v>225.89154052734381</v>
      </c>
      <c r="AC12">
        <v>605.025390625</v>
      </c>
      <c r="AD12">
        <v>605.025390625</v>
      </c>
      <c r="AE12">
        <v>605.025390625</v>
      </c>
      <c r="AF12">
        <v>605.025390625</v>
      </c>
      <c r="AG12">
        <v>605.025390625</v>
      </c>
      <c r="AH12">
        <v>525.6517333984375</v>
      </c>
      <c r="AI12">
        <v>525.6517333984375</v>
      </c>
      <c r="AJ12">
        <v>525.6517333984375</v>
      </c>
      <c r="AK12">
        <v>525.6517333984375</v>
      </c>
      <c r="AL12">
        <v>1520.7119140625</v>
      </c>
      <c r="AM12">
        <v>246.3893127441406</v>
      </c>
      <c r="AN12">
        <v>246.3893127441406</v>
      </c>
      <c r="AO12">
        <v>246.3893127441406</v>
      </c>
      <c r="AP12">
        <v>246.3893127441406</v>
      </c>
      <c r="AQ12">
        <v>246.3893127441406</v>
      </c>
      <c r="AR12">
        <v>246.3893127441406</v>
      </c>
      <c r="AS12">
        <v>382.23934936523438</v>
      </c>
      <c r="AT12">
        <v>251.42903137207031</v>
      </c>
      <c r="AU12">
        <v>251.7363586425781</v>
      </c>
      <c r="AV12">
        <v>251.7363586425781</v>
      </c>
      <c r="AW12">
        <v>251.7363586425781</v>
      </c>
      <c r="AX12">
        <v>251.7363586425781</v>
      </c>
      <c r="AY12">
        <v>251.7363586425781</v>
      </c>
    </row>
    <row r="13" spans="1:51" x14ac:dyDescent="0.3">
      <c r="A13" s="1" t="s">
        <v>18</v>
      </c>
      <c r="B13">
        <v>-3.505035400390625</v>
      </c>
      <c r="C13">
        <v>-276.51019287109381</v>
      </c>
      <c r="D13">
        <v>-276.51019287109381</v>
      </c>
      <c r="E13">
        <v>-276.51019287109381</v>
      </c>
      <c r="F13">
        <v>-830.36572265625</v>
      </c>
      <c r="G13">
        <v>-830.36572265625</v>
      </c>
      <c r="H13">
        <v>-830.36572265625</v>
      </c>
      <c r="I13">
        <v>-830.36572265625</v>
      </c>
      <c r="J13">
        <v>-830.36572265625</v>
      </c>
      <c r="K13">
        <v>-830.36572265625</v>
      </c>
      <c r="L13">
        <v>-830.36572265625</v>
      </c>
      <c r="M13">
        <v>-830.36572265625</v>
      </c>
      <c r="N13">
        <v>-69.695465087890625</v>
      </c>
      <c r="O13">
        <v>-246.236083984375</v>
      </c>
      <c r="P13">
        <v>-246.236083984375</v>
      </c>
      <c r="Q13">
        <v>-10.18997192382812</v>
      </c>
      <c r="R13">
        <v>-50.16162109375</v>
      </c>
      <c r="S13">
        <v>-50.16162109375</v>
      </c>
      <c r="T13">
        <v>-246.236083984375</v>
      </c>
      <c r="U13">
        <v>-69.695465087890625</v>
      </c>
      <c r="V13">
        <v>-69.695465087890625</v>
      </c>
      <c r="W13">
        <v>-69.695465087890625</v>
      </c>
      <c r="X13">
        <v>-69.695465087890625</v>
      </c>
      <c r="Y13">
        <v>-14.90615844726562</v>
      </c>
      <c r="Z13">
        <v>-14.90615844726562</v>
      </c>
      <c r="AA13">
        <v>-14.90615844726562</v>
      </c>
      <c r="AB13">
        <v>-14.90615844726562</v>
      </c>
      <c r="AC13">
        <v>-329.88241577148438</v>
      </c>
      <c r="AD13">
        <v>-329.88241577148438</v>
      </c>
      <c r="AE13">
        <v>-329.88241577148438</v>
      </c>
      <c r="AF13">
        <v>-329.88241577148438</v>
      </c>
      <c r="AG13">
        <v>-329.88241577148438</v>
      </c>
      <c r="AH13">
        <v>-246.236083984375</v>
      </c>
      <c r="AI13">
        <v>-246.236083984375</v>
      </c>
      <c r="AJ13">
        <v>-246.236083984375</v>
      </c>
      <c r="AK13">
        <v>-246.236083984375</v>
      </c>
      <c r="AL13">
        <v>-830.36572265625</v>
      </c>
      <c r="AM13">
        <v>-12.0863037109375</v>
      </c>
      <c r="AN13">
        <v>-12.0863037109375</v>
      </c>
      <c r="AO13">
        <v>-12.0863037109375</v>
      </c>
      <c r="AP13">
        <v>-12.0863037109375</v>
      </c>
      <c r="AQ13">
        <v>-12.0863037109375</v>
      </c>
      <c r="AR13">
        <v>-12.0863037109375</v>
      </c>
      <c r="AS13">
        <v>-121.97283935546881</v>
      </c>
      <c r="AT13">
        <v>-8.7694244384765625</v>
      </c>
      <c r="AU13">
        <v>-16.831924438476559</v>
      </c>
      <c r="AV13">
        <v>-16.831924438476559</v>
      </c>
      <c r="AW13">
        <v>-16.831924438476559</v>
      </c>
      <c r="AX13">
        <v>-16.831924438476559</v>
      </c>
      <c r="AY13">
        <v>-16.831924438476559</v>
      </c>
    </row>
    <row r="14" spans="1:51" x14ac:dyDescent="0.3">
      <c r="A14" s="1" t="s">
        <v>19</v>
      </c>
      <c r="B14" t="b">
        <v>1</v>
      </c>
      <c r="C14" t="b">
        <v>1</v>
      </c>
      <c r="D14" t="b">
        <v>1</v>
      </c>
      <c r="E14" t="b">
        <v>1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  <c r="L14" t="b">
        <v>1</v>
      </c>
      <c r="M14" t="b">
        <v>1</v>
      </c>
      <c r="N14" t="b">
        <v>1</v>
      </c>
      <c r="O14" t="b">
        <v>1</v>
      </c>
      <c r="P14" t="b">
        <v>1</v>
      </c>
      <c r="Q14" t="b"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  <c r="AD14" t="b">
        <v>1</v>
      </c>
      <c r="AE14" t="b">
        <v>1</v>
      </c>
      <c r="AF14" t="b">
        <v>1</v>
      </c>
      <c r="AG14" t="b">
        <v>1</v>
      </c>
      <c r="AH14" t="b">
        <v>1</v>
      </c>
      <c r="AI14" t="b">
        <v>1</v>
      </c>
      <c r="AJ14" t="b">
        <v>1</v>
      </c>
      <c r="AK14" t="b">
        <v>1</v>
      </c>
      <c r="AL14" t="b">
        <v>1</v>
      </c>
      <c r="AM14" t="b">
        <v>1</v>
      </c>
      <c r="AN14" t="b">
        <v>1</v>
      </c>
      <c r="AO14" t="b">
        <v>1</v>
      </c>
      <c r="AP14" t="b">
        <v>1</v>
      </c>
      <c r="AQ14" t="b">
        <v>1</v>
      </c>
      <c r="AR14" t="b">
        <v>1</v>
      </c>
      <c r="AS14" t="b">
        <v>1</v>
      </c>
      <c r="AT14" t="b">
        <v>1</v>
      </c>
      <c r="AU14" t="b">
        <v>1</v>
      </c>
      <c r="AV14" t="b">
        <v>1</v>
      </c>
      <c r="AW14" t="b">
        <v>1</v>
      </c>
      <c r="AX14" t="b">
        <v>1</v>
      </c>
      <c r="AY14" t="b">
        <v>1</v>
      </c>
    </row>
    <row r="15" spans="1:51" x14ac:dyDescent="0.3">
      <c r="A15" s="1" t="s">
        <v>20</v>
      </c>
      <c r="B15">
        <v>36</v>
      </c>
      <c r="C15">
        <v>5.9</v>
      </c>
      <c r="D15">
        <v>5.9</v>
      </c>
      <c r="E15">
        <v>5.9</v>
      </c>
      <c r="F15">
        <v>3.2</v>
      </c>
      <c r="G15">
        <v>3.2</v>
      </c>
      <c r="H15">
        <v>3.2</v>
      </c>
      <c r="I15">
        <v>3.2</v>
      </c>
      <c r="J15">
        <v>3.2</v>
      </c>
      <c r="K15">
        <v>3.2</v>
      </c>
      <c r="L15">
        <v>3.2</v>
      </c>
      <c r="M15">
        <v>3.2</v>
      </c>
      <c r="N15">
        <v>14.1</v>
      </c>
      <c r="O15">
        <v>6.3</v>
      </c>
      <c r="P15">
        <v>6.3</v>
      </c>
      <c r="Q15">
        <v>33.799999999999997</v>
      </c>
      <c r="R15">
        <v>16.899999999999999</v>
      </c>
      <c r="S15">
        <v>16.899999999999999</v>
      </c>
      <c r="T15">
        <v>6.3</v>
      </c>
      <c r="U15">
        <v>14.1</v>
      </c>
      <c r="V15">
        <v>14.1</v>
      </c>
      <c r="W15">
        <v>14.1</v>
      </c>
      <c r="X15">
        <v>14.1</v>
      </c>
      <c r="Y15">
        <v>32.1</v>
      </c>
      <c r="Z15">
        <v>32.1</v>
      </c>
      <c r="AA15">
        <v>32.1</v>
      </c>
      <c r="AB15">
        <v>32.1</v>
      </c>
      <c r="AC15">
        <v>5.3</v>
      </c>
      <c r="AD15">
        <v>5.3</v>
      </c>
      <c r="AE15">
        <v>5.3</v>
      </c>
      <c r="AF15">
        <v>5.3</v>
      </c>
      <c r="AG15">
        <v>5.3</v>
      </c>
      <c r="AH15">
        <v>6.3</v>
      </c>
      <c r="AI15">
        <v>6.3</v>
      </c>
      <c r="AJ15">
        <v>6.3</v>
      </c>
      <c r="AK15">
        <v>6.3</v>
      </c>
      <c r="AL15">
        <v>3.2</v>
      </c>
      <c r="AM15">
        <v>33.1</v>
      </c>
      <c r="AN15">
        <v>33.1</v>
      </c>
      <c r="AO15">
        <v>33.1</v>
      </c>
      <c r="AP15">
        <v>33.1</v>
      </c>
      <c r="AQ15">
        <v>33.1</v>
      </c>
      <c r="AR15">
        <v>33.1</v>
      </c>
      <c r="AS15">
        <v>9.6999999999999993</v>
      </c>
      <c r="AT15">
        <v>34.299999999999997</v>
      </c>
      <c r="AU15">
        <v>31.4</v>
      </c>
      <c r="AV15">
        <v>31.4</v>
      </c>
      <c r="AW15">
        <v>31.4</v>
      </c>
      <c r="AX15">
        <v>31.4</v>
      </c>
      <c r="AY15">
        <v>31.4</v>
      </c>
    </row>
    <row r="16" spans="1:51" x14ac:dyDescent="0.3">
      <c r="A16" s="1" t="s">
        <v>21</v>
      </c>
      <c r="B16">
        <v>31.7</v>
      </c>
      <c r="C16">
        <v>5.2</v>
      </c>
      <c r="D16">
        <v>5.2</v>
      </c>
      <c r="E16">
        <v>5.2</v>
      </c>
      <c r="F16">
        <v>2.8</v>
      </c>
      <c r="G16">
        <v>2.8</v>
      </c>
      <c r="H16">
        <v>2.8</v>
      </c>
      <c r="I16">
        <v>2.8</v>
      </c>
      <c r="J16">
        <v>2.8</v>
      </c>
      <c r="K16">
        <v>2.8</v>
      </c>
      <c r="L16">
        <v>2.8</v>
      </c>
      <c r="M16">
        <v>2.8</v>
      </c>
      <c r="N16">
        <v>12.5</v>
      </c>
      <c r="O16">
        <v>5.5</v>
      </c>
      <c r="P16">
        <v>5.5</v>
      </c>
      <c r="Q16">
        <v>29.7</v>
      </c>
      <c r="R16">
        <v>14.9</v>
      </c>
      <c r="S16">
        <v>14.9</v>
      </c>
      <c r="T16">
        <v>5.5</v>
      </c>
      <c r="U16">
        <v>12.5</v>
      </c>
      <c r="V16">
        <v>12.5</v>
      </c>
      <c r="W16">
        <v>12.5</v>
      </c>
      <c r="X16">
        <v>12.5</v>
      </c>
      <c r="Y16">
        <v>28.2</v>
      </c>
      <c r="Z16">
        <v>28.2</v>
      </c>
      <c r="AA16">
        <v>28.2</v>
      </c>
      <c r="AB16">
        <v>28.2</v>
      </c>
      <c r="AC16">
        <v>4.7</v>
      </c>
      <c r="AD16">
        <v>4.7</v>
      </c>
      <c r="AE16">
        <v>4.7</v>
      </c>
      <c r="AF16">
        <v>4.7</v>
      </c>
      <c r="AG16">
        <v>4.7</v>
      </c>
      <c r="AH16">
        <v>5.5</v>
      </c>
      <c r="AI16">
        <v>5.5</v>
      </c>
      <c r="AJ16">
        <v>5.5</v>
      </c>
      <c r="AK16">
        <v>5.5</v>
      </c>
      <c r="AL16">
        <v>2.8</v>
      </c>
      <c r="AM16">
        <v>29.1</v>
      </c>
      <c r="AN16">
        <v>29.1</v>
      </c>
      <c r="AO16">
        <v>29.1</v>
      </c>
      <c r="AP16">
        <v>29.1</v>
      </c>
      <c r="AQ16">
        <v>29.1</v>
      </c>
      <c r="AR16">
        <v>29.1</v>
      </c>
      <c r="AS16">
        <v>8.6</v>
      </c>
      <c r="AT16">
        <v>30.1</v>
      </c>
      <c r="AU16">
        <v>27.6</v>
      </c>
      <c r="AV16">
        <v>27.6</v>
      </c>
      <c r="AW16">
        <v>27.6</v>
      </c>
      <c r="AX16">
        <v>27.6</v>
      </c>
      <c r="AY16">
        <v>27.6</v>
      </c>
    </row>
    <row r="17" spans="1:51" x14ac:dyDescent="0.3">
      <c r="A17" s="1" t="s">
        <v>22</v>
      </c>
      <c r="B17">
        <v>30.5</v>
      </c>
      <c r="C17">
        <v>5</v>
      </c>
      <c r="D17">
        <v>5</v>
      </c>
      <c r="E17">
        <v>5</v>
      </c>
      <c r="F17">
        <v>2.7</v>
      </c>
      <c r="G17">
        <v>2.7</v>
      </c>
      <c r="H17">
        <v>2.7</v>
      </c>
      <c r="I17">
        <v>2.7</v>
      </c>
      <c r="J17">
        <v>2.7</v>
      </c>
      <c r="K17">
        <v>2.7</v>
      </c>
      <c r="L17">
        <v>2.7</v>
      </c>
      <c r="M17">
        <v>2.7</v>
      </c>
      <c r="N17">
        <v>12</v>
      </c>
      <c r="O17">
        <v>5.3</v>
      </c>
      <c r="P17">
        <v>5.3</v>
      </c>
      <c r="Q17">
        <v>28.6</v>
      </c>
      <c r="R17">
        <v>14.4</v>
      </c>
      <c r="S17">
        <v>14.4</v>
      </c>
      <c r="T17">
        <v>5.3</v>
      </c>
      <c r="U17">
        <v>12</v>
      </c>
      <c r="V17">
        <v>12</v>
      </c>
      <c r="W17">
        <v>12</v>
      </c>
      <c r="X17">
        <v>12</v>
      </c>
      <c r="Y17">
        <v>27.2</v>
      </c>
      <c r="Z17">
        <v>27.2</v>
      </c>
      <c r="AA17">
        <v>27.2</v>
      </c>
      <c r="AB17">
        <v>27.2</v>
      </c>
      <c r="AC17">
        <v>4.5</v>
      </c>
      <c r="AD17">
        <v>4.5</v>
      </c>
      <c r="AE17">
        <v>4.5</v>
      </c>
      <c r="AF17">
        <v>4.5</v>
      </c>
      <c r="AG17">
        <v>4.5</v>
      </c>
      <c r="AH17">
        <v>5.3</v>
      </c>
      <c r="AI17">
        <v>5.3</v>
      </c>
      <c r="AJ17">
        <v>5.3</v>
      </c>
      <c r="AK17">
        <v>5.3</v>
      </c>
      <c r="AL17">
        <v>2.7</v>
      </c>
      <c r="AM17">
        <v>28</v>
      </c>
      <c r="AN17">
        <v>28</v>
      </c>
      <c r="AO17">
        <v>28</v>
      </c>
      <c r="AP17">
        <v>28</v>
      </c>
      <c r="AQ17">
        <v>28</v>
      </c>
      <c r="AR17">
        <v>28</v>
      </c>
      <c r="AS17">
        <v>8.3000000000000007</v>
      </c>
      <c r="AT17">
        <v>29</v>
      </c>
      <c r="AU17">
        <v>26.6</v>
      </c>
      <c r="AV17">
        <v>26.6</v>
      </c>
      <c r="AW17">
        <v>26.6</v>
      </c>
      <c r="AX17">
        <v>26.6</v>
      </c>
      <c r="AY17">
        <v>26.6</v>
      </c>
    </row>
    <row r="18" spans="1:51" x14ac:dyDescent="0.3">
      <c r="A18" s="1" t="s">
        <v>23</v>
      </c>
      <c r="B18">
        <v>30.5</v>
      </c>
      <c r="C18">
        <v>5</v>
      </c>
      <c r="D18">
        <v>5</v>
      </c>
      <c r="E18">
        <v>5</v>
      </c>
      <c r="F18">
        <v>2.7</v>
      </c>
      <c r="G18">
        <v>2.7</v>
      </c>
      <c r="H18">
        <v>2.7</v>
      </c>
      <c r="I18">
        <v>2.7</v>
      </c>
      <c r="J18">
        <v>2.7</v>
      </c>
      <c r="K18">
        <v>2.7</v>
      </c>
      <c r="L18">
        <v>2.7</v>
      </c>
      <c r="M18">
        <v>2.7</v>
      </c>
      <c r="N18">
        <v>12</v>
      </c>
      <c r="O18">
        <v>5.3</v>
      </c>
      <c r="P18">
        <v>5.3</v>
      </c>
      <c r="Q18">
        <v>28.6</v>
      </c>
      <c r="R18">
        <v>14.4</v>
      </c>
      <c r="S18">
        <v>14.4</v>
      </c>
      <c r="T18">
        <v>5.3</v>
      </c>
      <c r="U18">
        <v>12</v>
      </c>
      <c r="V18">
        <v>12</v>
      </c>
      <c r="W18">
        <v>12</v>
      </c>
      <c r="X18">
        <v>12</v>
      </c>
      <c r="Y18">
        <v>27.2</v>
      </c>
      <c r="Z18">
        <v>27.2</v>
      </c>
      <c r="AA18">
        <v>27.2</v>
      </c>
      <c r="AB18">
        <v>27.2</v>
      </c>
      <c r="AC18">
        <v>4.5</v>
      </c>
      <c r="AD18">
        <v>4.5</v>
      </c>
      <c r="AE18">
        <v>4.5</v>
      </c>
      <c r="AF18">
        <v>4.5</v>
      </c>
      <c r="AG18">
        <v>4.5</v>
      </c>
      <c r="AH18">
        <v>5.3</v>
      </c>
      <c r="AI18">
        <v>5.3</v>
      </c>
      <c r="AJ18">
        <v>5.3</v>
      </c>
      <c r="AK18">
        <v>5.3</v>
      </c>
      <c r="AL18">
        <v>2.7</v>
      </c>
      <c r="AM18">
        <v>28</v>
      </c>
      <c r="AN18">
        <v>28</v>
      </c>
      <c r="AO18">
        <v>28</v>
      </c>
      <c r="AP18">
        <v>28</v>
      </c>
      <c r="AQ18">
        <v>28</v>
      </c>
      <c r="AR18">
        <v>28</v>
      </c>
      <c r="AS18">
        <v>8.3000000000000007</v>
      </c>
      <c r="AT18">
        <v>29</v>
      </c>
      <c r="AU18">
        <v>26.6</v>
      </c>
      <c r="AV18">
        <v>26.6</v>
      </c>
      <c r="AW18">
        <v>26.6</v>
      </c>
      <c r="AX18">
        <v>26.6</v>
      </c>
      <c r="AY18">
        <v>26.6</v>
      </c>
    </row>
    <row r="19" spans="1:51" x14ac:dyDescent="0.3">
      <c r="A19" s="1" t="s">
        <v>24</v>
      </c>
      <c r="B19">
        <v>31.5</v>
      </c>
      <c r="C19">
        <v>5.0999999999999996</v>
      </c>
      <c r="D19">
        <v>5.0999999999999996</v>
      </c>
      <c r="E19">
        <v>5.0999999999999996</v>
      </c>
      <c r="F19">
        <v>2.8</v>
      </c>
      <c r="G19">
        <v>2.8</v>
      </c>
      <c r="H19">
        <v>2.8</v>
      </c>
      <c r="I19">
        <v>2.8</v>
      </c>
      <c r="J19">
        <v>2.8</v>
      </c>
      <c r="K19">
        <v>2.8</v>
      </c>
      <c r="L19">
        <v>2.8</v>
      </c>
      <c r="M19">
        <v>2.8</v>
      </c>
      <c r="N19">
        <v>12.4</v>
      </c>
      <c r="O19">
        <v>5.5</v>
      </c>
      <c r="P19">
        <v>5.5</v>
      </c>
      <c r="Q19">
        <v>29.6</v>
      </c>
      <c r="R19">
        <v>14.9</v>
      </c>
      <c r="S19">
        <v>14.9</v>
      </c>
      <c r="T19">
        <v>5.5</v>
      </c>
      <c r="U19">
        <v>12.4</v>
      </c>
      <c r="V19">
        <v>12.4</v>
      </c>
      <c r="W19">
        <v>12.4</v>
      </c>
      <c r="X19">
        <v>12.4</v>
      </c>
      <c r="Y19">
        <v>28.1</v>
      </c>
      <c r="Z19">
        <v>28.1</v>
      </c>
      <c r="AA19">
        <v>28.1</v>
      </c>
      <c r="AB19">
        <v>28.1</v>
      </c>
      <c r="AC19">
        <v>4.5999999999999996</v>
      </c>
      <c r="AD19">
        <v>4.5999999999999996</v>
      </c>
      <c r="AE19">
        <v>4.5999999999999996</v>
      </c>
      <c r="AF19">
        <v>4.5999999999999996</v>
      </c>
      <c r="AG19">
        <v>4.5999999999999996</v>
      </c>
      <c r="AH19">
        <v>5.5</v>
      </c>
      <c r="AI19">
        <v>5.5</v>
      </c>
      <c r="AJ19">
        <v>5.5</v>
      </c>
      <c r="AK19">
        <v>5.5</v>
      </c>
      <c r="AL19">
        <v>2.8</v>
      </c>
      <c r="AM19">
        <v>29</v>
      </c>
      <c r="AN19">
        <v>29</v>
      </c>
      <c r="AO19">
        <v>29</v>
      </c>
      <c r="AP19">
        <v>29</v>
      </c>
      <c r="AQ19">
        <v>29</v>
      </c>
      <c r="AR19">
        <v>29</v>
      </c>
      <c r="AS19">
        <v>8.5</v>
      </c>
      <c r="AT19">
        <v>30</v>
      </c>
      <c r="AU19">
        <v>27.5</v>
      </c>
      <c r="AV19">
        <v>27.5</v>
      </c>
      <c r="AW19">
        <v>27.5</v>
      </c>
      <c r="AX19">
        <v>27.5</v>
      </c>
      <c r="AY19">
        <v>27.5</v>
      </c>
    </row>
    <row r="20" spans="1:51" x14ac:dyDescent="0.3">
      <c r="A20" s="1" t="s">
        <v>25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</v>
      </c>
      <c r="AT20">
        <v>1</v>
      </c>
      <c r="AU20">
        <v>1</v>
      </c>
      <c r="AV20">
        <v>1</v>
      </c>
      <c r="AW20">
        <v>1</v>
      </c>
      <c r="AX20">
        <v>1</v>
      </c>
      <c r="AY20">
        <v>1</v>
      </c>
    </row>
    <row r="21" spans="1:51" x14ac:dyDescent="0.3">
      <c r="A21" s="1" t="s">
        <v>26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</v>
      </c>
      <c r="AT21">
        <v>1</v>
      </c>
      <c r="AU21">
        <v>1</v>
      </c>
      <c r="AV21">
        <v>1</v>
      </c>
      <c r="AW21">
        <v>1</v>
      </c>
      <c r="AX21">
        <v>1</v>
      </c>
      <c r="AY21">
        <v>1</v>
      </c>
    </row>
    <row r="22" spans="1:51" x14ac:dyDescent="0.3">
      <c r="A22" s="1" t="s">
        <v>27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</v>
      </c>
      <c r="AT22">
        <v>1</v>
      </c>
      <c r="AU22">
        <v>1</v>
      </c>
      <c r="AV22">
        <v>1</v>
      </c>
      <c r="AW22">
        <v>1</v>
      </c>
      <c r="AX22">
        <v>1</v>
      </c>
      <c r="AY22">
        <v>1</v>
      </c>
    </row>
    <row r="23" spans="1:51" x14ac:dyDescent="0.3">
      <c r="A23" s="1" t="s">
        <v>28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</v>
      </c>
      <c r="AT23">
        <v>1</v>
      </c>
      <c r="AU23">
        <v>1</v>
      </c>
      <c r="AV23">
        <v>1</v>
      </c>
      <c r="AW23">
        <v>1</v>
      </c>
      <c r="AX23">
        <v>1</v>
      </c>
      <c r="AY23">
        <v>1</v>
      </c>
    </row>
    <row r="24" spans="1:51" x14ac:dyDescent="0.3">
      <c r="A24" s="1" t="s">
        <v>8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</v>
      </c>
      <c r="AT24">
        <v>1</v>
      </c>
      <c r="AU24">
        <v>1</v>
      </c>
      <c r="AV24">
        <v>1</v>
      </c>
      <c r="AW24">
        <v>1</v>
      </c>
      <c r="AX24">
        <v>1</v>
      </c>
      <c r="AY24">
        <v>1</v>
      </c>
    </row>
    <row r="25" spans="1:51" x14ac:dyDescent="0.3">
      <c r="A25" s="1" t="s">
        <v>29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>
        <v>1</v>
      </c>
      <c r="AV25">
        <v>1</v>
      </c>
      <c r="AW25">
        <v>1</v>
      </c>
      <c r="AX25">
        <v>1</v>
      </c>
      <c r="AY25">
        <v>1</v>
      </c>
    </row>
    <row r="26" spans="1:51" x14ac:dyDescent="0.3">
      <c r="A26" s="1" t="s">
        <v>30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1</v>
      </c>
      <c r="AU26">
        <v>1</v>
      </c>
      <c r="AV26">
        <v>1</v>
      </c>
      <c r="AW26">
        <v>1</v>
      </c>
      <c r="AX26">
        <v>1</v>
      </c>
      <c r="AY26">
        <v>1</v>
      </c>
    </row>
    <row r="27" spans="1:51" x14ac:dyDescent="0.3">
      <c r="A27" s="1" t="s">
        <v>31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</v>
      </c>
      <c r="AT27">
        <v>1</v>
      </c>
      <c r="AU27">
        <v>1</v>
      </c>
      <c r="AV27">
        <v>1</v>
      </c>
      <c r="AW27">
        <v>1</v>
      </c>
      <c r="AX27">
        <v>1</v>
      </c>
      <c r="AY27">
        <v>1</v>
      </c>
    </row>
    <row r="28" spans="1:51" x14ac:dyDescent="0.3">
      <c r="A28" s="1" t="s">
        <v>32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</v>
      </c>
      <c r="AP28">
        <v>1</v>
      </c>
      <c r="AQ28">
        <v>1</v>
      </c>
      <c r="AR28">
        <v>1</v>
      </c>
      <c r="AS28">
        <v>1</v>
      </c>
      <c r="AT28">
        <v>1</v>
      </c>
      <c r="AU28">
        <v>1</v>
      </c>
      <c r="AV28">
        <v>1</v>
      </c>
      <c r="AW28">
        <v>1</v>
      </c>
      <c r="AX28">
        <v>1</v>
      </c>
      <c r="AY28">
        <v>1</v>
      </c>
    </row>
    <row r="29" spans="1:51" x14ac:dyDescent="0.3">
      <c r="A29" s="1" t="s">
        <v>33</v>
      </c>
      <c r="B29">
        <v>1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</v>
      </c>
      <c r="Z29">
        <v>1</v>
      </c>
      <c r="AA29">
        <v>1</v>
      </c>
      <c r="AB29">
        <v>1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</row>
    <row r="30" spans="1:51" x14ac:dyDescent="0.3">
      <c r="A30" s="1" t="s">
        <v>34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</row>
    <row r="31" spans="1:51" x14ac:dyDescent="0.3">
      <c r="A31" s="1" t="s">
        <v>35</v>
      </c>
      <c r="B31">
        <v>1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1</v>
      </c>
      <c r="Z31">
        <v>1</v>
      </c>
      <c r="AA31">
        <v>1</v>
      </c>
      <c r="AB31">
        <v>1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</row>
    <row r="32" spans="1:51" x14ac:dyDescent="0.3">
      <c r="A32" s="1" t="s">
        <v>36</v>
      </c>
      <c r="B32">
        <v>1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1</v>
      </c>
      <c r="Z32">
        <v>1</v>
      </c>
      <c r="AA32">
        <v>1</v>
      </c>
      <c r="AB32">
        <v>1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</row>
    <row r="33" spans="1:51" x14ac:dyDescent="0.3">
      <c r="A33" s="1" t="s">
        <v>37</v>
      </c>
      <c r="B33">
        <v>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</v>
      </c>
      <c r="Z33">
        <v>1</v>
      </c>
      <c r="AA33">
        <v>1</v>
      </c>
      <c r="AB33">
        <v>1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</row>
    <row r="34" spans="1:51" x14ac:dyDescent="0.3">
      <c r="A34" s="1" t="s">
        <v>38</v>
      </c>
      <c r="B34">
        <v>1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1</v>
      </c>
      <c r="R34">
        <v>1</v>
      </c>
      <c r="S34">
        <v>1</v>
      </c>
      <c r="T34">
        <v>0</v>
      </c>
      <c r="U34">
        <v>0</v>
      </c>
      <c r="V34">
        <v>0</v>
      </c>
      <c r="W34">
        <v>0</v>
      </c>
      <c r="X34">
        <v>0</v>
      </c>
      <c r="Y34">
        <v>1</v>
      </c>
      <c r="Z34">
        <v>1</v>
      </c>
      <c r="AA34">
        <v>1</v>
      </c>
      <c r="AB34">
        <v>1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</row>
    <row r="35" spans="1:51" x14ac:dyDescent="0.3">
      <c r="A35" s="1" t="s">
        <v>39</v>
      </c>
      <c r="B35">
        <v>1</v>
      </c>
      <c r="C35">
        <v>0</v>
      </c>
      <c r="D35">
        <v>0</v>
      </c>
      <c r="E35">
        <v>0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</v>
      </c>
      <c r="Z35">
        <v>1</v>
      </c>
      <c r="AA35">
        <v>1</v>
      </c>
      <c r="AB35">
        <v>1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1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</row>
    <row r="36" spans="1:51" x14ac:dyDescent="0.3">
      <c r="A36" s="1" t="s">
        <v>40</v>
      </c>
      <c r="B36">
        <v>1</v>
      </c>
      <c r="C36">
        <v>0</v>
      </c>
      <c r="D36">
        <v>0</v>
      </c>
      <c r="E36">
        <v>0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</v>
      </c>
      <c r="Z36">
        <v>1</v>
      </c>
      <c r="AA36">
        <v>1</v>
      </c>
      <c r="AB36">
        <v>1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1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</row>
    <row r="37" spans="1:51" x14ac:dyDescent="0.3">
      <c r="A37" s="1" t="s">
        <v>41</v>
      </c>
      <c r="B37">
        <v>1</v>
      </c>
      <c r="C37">
        <v>0</v>
      </c>
      <c r="D37">
        <v>0</v>
      </c>
      <c r="E37">
        <v>0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1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</row>
    <row r="38" spans="1:51" x14ac:dyDescent="0.3">
      <c r="A38" s="1" t="s">
        <v>42</v>
      </c>
      <c r="B38">
        <v>0</v>
      </c>
      <c r="C38">
        <v>0</v>
      </c>
      <c r="D38">
        <v>0</v>
      </c>
      <c r="E38">
        <v>0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1</v>
      </c>
      <c r="Z38">
        <v>1</v>
      </c>
      <c r="AA38">
        <v>1</v>
      </c>
      <c r="AB38">
        <v>1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1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</row>
    <row r="39" spans="1:51" x14ac:dyDescent="0.3">
      <c r="A39" s="1" t="s">
        <v>43</v>
      </c>
      <c r="B39">
        <v>0</v>
      </c>
      <c r="C39">
        <v>0</v>
      </c>
      <c r="D39">
        <v>0</v>
      </c>
      <c r="E39">
        <v>0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1</v>
      </c>
      <c r="Z39">
        <v>1</v>
      </c>
      <c r="AA39">
        <v>1</v>
      </c>
      <c r="AB39">
        <v>1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1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</row>
    <row r="40" spans="1:51" x14ac:dyDescent="0.3">
      <c r="A40" s="1" t="s">
        <v>44</v>
      </c>
      <c r="B40">
        <v>1</v>
      </c>
      <c r="C40">
        <v>0</v>
      </c>
      <c r="D40">
        <v>0</v>
      </c>
      <c r="E40">
        <v>0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</v>
      </c>
      <c r="Z40">
        <v>1</v>
      </c>
      <c r="AA40">
        <v>1</v>
      </c>
      <c r="AB40">
        <v>1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1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</row>
    <row r="41" spans="1:51" x14ac:dyDescent="0.3">
      <c r="A41" s="1" t="s">
        <v>45</v>
      </c>
      <c r="B41">
        <v>0</v>
      </c>
      <c r="C41">
        <v>0</v>
      </c>
      <c r="D41">
        <v>0</v>
      </c>
      <c r="E41">
        <v>0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1</v>
      </c>
      <c r="Z41">
        <v>1</v>
      </c>
      <c r="AA41">
        <v>1</v>
      </c>
      <c r="AB41">
        <v>1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1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</row>
    <row r="42" spans="1:51" x14ac:dyDescent="0.3">
      <c r="A42" s="1" t="s">
        <v>46</v>
      </c>
      <c r="B42">
        <v>0</v>
      </c>
      <c r="C42">
        <v>0</v>
      </c>
      <c r="D42">
        <v>0</v>
      </c>
      <c r="E42">
        <v>0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1</v>
      </c>
      <c r="Z42">
        <v>1</v>
      </c>
      <c r="AA42">
        <v>1</v>
      </c>
      <c r="AB42">
        <v>1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1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</row>
    <row r="43" spans="1:51" x14ac:dyDescent="0.3">
      <c r="A43" s="1" t="s">
        <v>47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</v>
      </c>
      <c r="AU43">
        <v>1</v>
      </c>
      <c r="AV43">
        <v>1</v>
      </c>
      <c r="AW43">
        <v>1</v>
      </c>
      <c r="AX43">
        <v>1</v>
      </c>
      <c r="AY43">
        <v>1</v>
      </c>
    </row>
    <row r="44" spans="1:51" x14ac:dyDescent="0.3">
      <c r="A44" s="1" t="s">
        <v>48</v>
      </c>
      <c r="B44">
        <v>0</v>
      </c>
      <c r="C44">
        <v>0</v>
      </c>
      <c r="D44">
        <v>0</v>
      </c>
      <c r="E44">
        <v>0</v>
      </c>
      <c r="F44">
        <v>1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1</v>
      </c>
      <c r="Z44">
        <v>1</v>
      </c>
      <c r="AA44">
        <v>1</v>
      </c>
      <c r="AB44">
        <v>1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1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</row>
    <row r="45" spans="1:51" x14ac:dyDescent="0.3">
      <c r="A45" s="1" t="s">
        <v>49</v>
      </c>
      <c r="B45">
        <v>0</v>
      </c>
      <c r="C45">
        <v>0</v>
      </c>
      <c r="D45">
        <v>0</v>
      </c>
      <c r="E45">
        <v>0</v>
      </c>
      <c r="F45">
        <v>1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1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</row>
    <row r="46" spans="1:51" x14ac:dyDescent="0.3">
      <c r="A46" s="1" t="s">
        <v>50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</v>
      </c>
      <c r="Z46">
        <v>1</v>
      </c>
      <c r="AA46">
        <v>1</v>
      </c>
      <c r="AB46">
        <v>1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</row>
    <row r="47" spans="1:51" x14ac:dyDescent="0.3">
      <c r="A47" s="1" t="s">
        <v>51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1</v>
      </c>
      <c r="Z47">
        <v>1</v>
      </c>
      <c r="AA47">
        <v>1</v>
      </c>
      <c r="AB47">
        <v>1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</row>
    <row r="48" spans="1:51" x14ac:dyDescent="0.3">
      <c r="A48" s="1" t="s">
        <v>52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1</v>
      </c>
      <c r="Z48">
        <v>1</v>
      </c>
      <c r="AA48">
        <v>1</v>
      </c>
      <c r="AB48">
        <v>1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</row>
    <row r="49" spans="1:51" x14ac:dyDescent="0.3">
      <c r="A49" s="1" t="s">
        <v>53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1</v>
      </c>
      <c r="Z49">
        <v>1</v>
      </c>
      <c r="AA49">
        <v>1</v>
      </c>
      <c r="AB49">
        <v>1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</row>
    <row r="50" spans="1:51" x14ac:dyDescent="0.3">
      <c r="A50" s="1" t="s">
        <v>54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1</v>
      </c>
      <c r="Z50">
        <v>1</v>
      </c>
      <c r="AA50">
        <v>1</v>
      </c>
      <c r="AB50">
        <v>1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</row>
    <row r="51" spans="1:51" x14ac:dyDescent="0.3">
      <c r="A51" s="1" t="s">
        <v>55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1</v>
      </c>
      <c r="Z51">
        <v>1</v>
      </c>
      <c r="AA51">
        <v>1</v>
      </c>
      <c r="AB51">
        <v>1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</row>
    <row r="52" spans="1:51" x14ac:dyDescent="0.3">
      <c r="A52" s="1" t="s">
        <v>56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</row>
    <row r="53" spans="1:51" x14ac:dyDescent="0.3">
      <c r="A53" s="1" t="s">
        <v>57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</row>
    <row r="54" spans="1:51" x14ac:dyDescent="0.3">
      <c r="A54" s="1" t="s">
        <v>58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</row>
    <row r="55" spans="1:51" x14ac:dyDescent="0.3">
      <c r="A55" s="1" t="s">
        <v>59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</row>
    <row r="56" spans="1:51" x14ac:dyDescent="0.3">
      <c r="A56" s="1" t="s">
        <v>60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</row>
    <row r="57" spans="1:51" x14ac:dyDescent="0.3">
      <c r="A57" s="1" t="s">
        <v>61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</v>
      </c>
      <c r="AU57">
        <v>1</v>
      </c>
      <c r="AV57">
        <v>1</v>
      </c>
      <c r="AW57">
        <v>1</v>
      </c>
      <c r="AX57">
        <v>1</v>
      </c>
      <c r="AY57">
        <v>1</v>
      </c>
    </row>
    <row r="59" spans="1:51" s="3" customFormat="1" ht="72" x14ac:dyDescent="0.3">
      <c r="A59" s="2" t="s">
        <v>146</v>
      </c>
      <c r="B59" s="3" t="s">
        <v>148</v>
      </c>
      <c r="C59" s="3" t="s">
        <v>149</v>
      </c>
      <c r="D59" s="3" t="s">
        <v>149</v>
      </c>
      <c r="E59" s="3" t="s">
        <v>149</v>
      </c>
      <c r="F59" s="3" t="s">
        <v>150</v>
      </c>
      <c r="G59" s="3" t="s">
        <v>150</v>
      </c>
      <c r="H59" s="3" t="s">
        <v>150</v>
      </c>
      <c r="I59" s="3" t="s">
        <v>150</v>
      </c>
      <c r="J59" s="3" t="s">
        <v>150</v>
      </c>
      <c r="K59" s="3" t="s">
        <v>150</v>
      </c>
      <c r="L59" s="3" t="s">
        <v>150</v>
      </c>
      <c r="M59" s="3" t="s">
        <v>150</v>
      </c>
      <c r="N59" s="3" t="s">
        <v>151</v>
      </c>
      <c r="O59" s="3" t="s">
        <v>149</v>
      </c>
      <c r="P59" s="3" t="s">
        <v>149</v>
      </c>
      <c r="Q59" s="3" t="s">
        <v>149</v>
      </c>
      <c r="R59" s="3" t="s">
        <v>152</v>
      </c>
      <c r="S59" s="3" t="s">
        <v>152</v>
      </c>
      <c r="T59" s="3" t="s">
        <v>149</v>
      </c>
      <c r="U59" s="3" t="s">
        <v>153</v>
      </c>
      <c r="V59" s="3" t="s">
        <v>153</v>
      </c>
      <c r="W59" s="3" t="s">
        <v>153</v>
      </c>
      <c r="X59" s="3" t="s">
        <v>153</v>
      </c>
      <c r="Y59" s="3" t="s">
        <v>154</v>
      </c>
      <c r="Z59" s="3" t="s">
        <v>154</v>
      </c>
      <c r="AA59" s="3" t="s">
        <v>154</v>
      </c>
      <c r="AB59" s="3" t="s">
        <v>154</v>
      </c>
      <c r="AC59" s="3" t="s">
        <v>149</v>
      </c>
      <c r="AD59" s="3" t="s">
        <v>149</v>
      </c>
      <c r="AE59" s="3" t="s">
        <v>149</v>
      </c>
      <c r="AF59" s="3" t="s">
        <v>149</v>
      </c>
      <c r="AG59" s="3" t="s">
        <v>149</v>
      </c>
      <c r="AH59" s="3" t="s">
        <v>149</v>
      </c>
      <c r="AI59" s="3" t="s">
        <v>149</v>
      </c>
      <c r="AJ59" s="3" t="s">
        <v>149</v>
      </c>
      <c r="AK59" s="3" t="s">
        <v>149</v>
      </c>
      <c r="AL59" s="3" t="s">
        <v>150</v>
      </c>
      <c r="AM59" s="3" t="s">
        <v>149</v>
      </c>
      <c r="AN59" s="3" t="s">
        <v>149</v>
      </c>
      <c r="AO59" s="3" t="s">
        <v>149</v>
      </c>
      <c r="AP59" s="3" t="s">
        <v>149</v>
      </c>
      <c r="AQ59" s="3" t="s">
        <v>149</v>
      </c>
      <c r="AR59" s="3" t="s">
        <v>149</v>
      </c>
      <c r="AS59" s="3" t="s">
        <v>149</v>
      </c>
      <c r="AT59" s="3" t="s">
        <v>149</v>
      </c>
      <c r="AU59" s="3" t="s">
        <v>149</v>
      </c>
      <c r="AV59" s="3" t="s">
        <v>149</v>
      </c>
      <c r="AW59" s="3" t="s">
        <v>149</v>
      </c>
      <c r="AX59" s="3" t="s">
        <v>149</v>
      </c>
      <c r="AY59" s="3" t="s">
        <v>149</v>
      </c>
    </row>
    <row r="60" spans="1:51" x14ac:dyDescent="0.3">
      <c r="A60" s="1" t="s">
        <v>147</v>
      </c>
      <c r="B60">
        <v>18</v>
      </c>
      <c r="C60">
        <v>27</v>
      </c>
      <c r="D60">
        <v>27</v>
      </c>
      <c r="E60">
        <v>27</v>
      </c>
      <c r="F60">
        <v>17</v>
      </c>
      <c r="G60">
        <v>17</v>
      </c>
      <c r="H60">
        <v>17</v>
      </c>
      <c r="I60">
        <v>17</v>
      </c>
      <c r="J60">
        <v>17</v>
      </c>
      <c r="K60">
        <v>17</v>
      </c>
      <c r="L60">
        <v>17</v>
      </c>
      <c r="M60">
        <v>17</v>
      </c>
      <c r="N60">
        <v>24</v>
      </c>
      <c r="O60">
        <v>27</v>
      </c>
      <c r="P60">
        <v>27</v>
      </c>
      <c r="Q60">
        <v>26</v>
      </c>
      <c r="R60">
        <f>COUNTIF(R20:R57,0)</f>
        <v>26</v>
      </c>
      <c r="S60">
        <f>COUNTIF(S20:S57,0)</f>
        <v>26</v>
      </c>
      <c r="T60">
        <f t="shared" ref="T60:AY60" si="0">COUNTIF(T20:T57,0)</f>
        <v>27</v>
      </c>
      <c r="U60">
        <f t="shared" si="0"/>
        <v>25</v>
      </c>
      <c r="V60">
        <f t="shared" si="0"/>
        <v>25</v>
      </c>
      <c r="W60">
        <f t="shared" si="0"/>
        <v>25</v>
      </c>
      <c r="X60">
        <f t="shared" si="0"/>
        <v>25</v>
      </c>
      <c r="Y60">
        <f t="shared" si="0"/>
        <v>6</v>
      </c>
      <c r="Z60">
        <f t="shared" si="0"/>
        <v>6</v>
      </c>
      <c r="AA60">
        <f t="shared" si="0"/>
        <v>6</v>
      </c>
      <c r="AB60">
        <f t="shared" si="0"/>
        <v>6</v>
      </c>
      <c r="AC60">
        <f t="shared" si="0"/>
        <v>27</v>
      </c>
      <c r="AD60">
        <f t="shared" si="0"/>
        <v>27</v>
      </c>
      <c r="AE60">
        <f t="shared" si="0"/>
        <v>27</v>
      </c>
      <c r="AF60">
        <f t="shared" si="0"/>
        <v>27</v>
      </c>
      <c r="AG60">
        <f t="shared" si="0"/>
        <v>27</v>
      </c>
      <c r="AH60">
        <f t="shared" si="0"/>
        <v>27</v>
      </c>
      <c r="AI60">
        <f t="shared" si="0"/>
        <v>27</v>
      </c>
      <c r="AJ60">
        <f t="shared" si="0"/>
        <v>27</v>
      </c>
      <c r="AK60">
        <f t="shared" si="0"/>
        <v>27</v>
      </c>
      <c r="AL60">
        <f t="shared" si="0"/>
        <v>17</v>
      </c>
      <c r="AM60">
        <f t="shared" si="0"/>
        <v>27</v>
      </c>
      <c r="AN60">
        <f t="shared" si="0"/>
        <v>27</v>
      </c>
      <c r="AO60">
        <f t="shared" si="0"/>
        <v>27</v>
      </c>
      <c r="AP60">
        <f t="shared" si="0"/>
        <v>27</v>
      </c>
      <c r="AQ60">
        <f t="shared" si="0"/>
        <v>27</v>
      </c>
      <c r="AR60">
        <f t="shared" si="0"/>
        <v>27</v>
      </c>
      <c r="AS60">
        <f t="shared" si="0"/>
        <v>27</v>
      </c>
      <c r="AT60">
        <f t="shared" si="0"/>
        <v>27</v>
      </c>
      <c r="AU60">
        <f t="shared" si="0"/>
        <v>27</v>
      </c>
      <c r="AV60">
        <f t="shared" si="0"/>
        <v>27</v>
      </c>
      <c r="AW60">
        <f t="shared" si="0"/>
        <v>27</v>
      </c>
      <c r="AX60">
        <f t="shared" si="0"/>
        <v>27</v>
      </c>
      <c r="AY60">
        <f t="shared" si="0"/>
        <v>27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C0E77-389A-4CBB-B8C7-D6FF798768A9}">
  <dimension ref="D1:K57"/>
  <sheetViews>
    <sheetView tabSelected="1" topLeftCell="A49" workbookViewId="0">
      <selection activeCell="I63" sqref="I63"/>
    </sheetView>
  </sheetViews>
  <sheetFormatPr baseColWidth="10" defaultRowHeight="14.4" x14ac:dyDescent="0.3"/>
  <cols>
    <col min="4" max="4" width="19.109375" customWidth="1"/>
    <col min="5" max="5" width="19.5546875" customWidth="1"/>
  </cols>
  <sheetData>
    <row r="1" spans="4:5" x14ac:dyDescent="0.3">
      <c r="D1" t="s">
        <v>147</v>
      </c>
      <c r="E1" t="s">
        <v>155</v>
      </c>
    </row>
    <row r="2" spans="4:5" x14ac:dyDescent="0.3">
      <c r="D2">
        <v>18</v>
      </c>
      <c r="E2">
        <f>D2*6</f>
        <v>108</v>
      </c>
    </row>
    <row r="3" spans="4:5" x14ac:dyDescent="0.3">
      <c r="D3" s="4">
        <v>27</v>
      </c>
      <c r="E3">
        <f t="shared" ref="E3:E51" si="0">D3*6</f>
        <v>162</v>
      </c>
    </row>
    <row r="4" spans="4:5" x14ac:dyDescent="0.3">
      <c r="D4">
        <v>27</v>
      </c>
      <c r="E4">
        <f t="shared" si="0"/>
        <v>162</v>
      </c>
    </row>
    <row r="5" spans="4:5" x14ac:dyDescent="0.3">
      <c r="D5">
        <v>27</v>
      </c>
      <c r="E5">
        <f t="shared" si="0"/>
        <v>162</v>
      </c>
    </row>
    <row r="6" spans="4:5" x14ac:dyDescent="0.3">
      <c r="D6">
        <v>17</v>
      </c>
      <c r="E6">
        <f t="shared" si="0"/>
        <v>102</v>
      </c>
    </row>
    <row r="7" spans="4:5" x14ac:dyDescent="0.3">
      <c r="D7">
        <v>17</v>
      </c>
      <c r="E7">
        <f t="shared" si="0"/>
        <v>102</v>
      </c>
    </row>
    <row r="8" spans="4:5" x14ac:dyDescent="0.3">
      <c r="D8">
        <v>17</v>
      </c>
      <c r="E8">
        <f t="shared" si="0"/>
        <v>102</v>
      </c>
    </row>
    <row r="9" spans="4:5" x14ac:dyDescent="0.3">
      <c r="D9">
        <v>17</v>
      </c>
      <c r="E9">
        <f t="shared" si="0"/>
        <v>102</v>
      </c>
    </row>
    <row r="10" spans="4:5" x14ac:dyDescent="0.3">
      <c r="D10">
        <v>17</v>
      </c>
      <c r="E10">
        <f t="shared" si="0"/>
        <v>102</v>
      </c>
    </row>
    <row r="11" spans="4:5" x14ac:dyDescent="0.3">
      <c r="D11">
        <v>17</v>
      </c>
      <c r="E11">
        <f t="shared" si="0"/>
        <v>102</v>
      </c>
    </row>
    <row r="12" spans="4:5" x14ac:dyDescent="0.3">
      <c r="D12">
        <v>17</v>
      </c>
      <c r="E12">
        <f t="shared" si="0"/>
        <v>102</v>
      </c>
    </row>
    <row r="13" spans="4:5" x14ac:dyDescent="0.3">
      <c r="D13">
        <v>17</v>
      </c>
      <c r="E13">
        <f t="shared" si="0"/>
        <v>102</v>
      </c>
    </row>
    <row r="14" spans="4:5" x14ac:dyDescent="0.3">
      <c r="D14">
        <v>24</v>
      </c>
      <c r="E14">
        <f t="shared" si="0"/>
        <v>144</v>
      </c>
    </row>
    <row r="15" spans="4:5" x14ac:dyDescent="0.3">
      <c r="D15">
        <v>27</v>
      </c>
      <c r="E15">
        <f t="shared" si="0"/>
        <v>162</v>
      </c>
    </row>
    <row r="16" spans="4:5" x14ac:dyDescent="0.3">
      <c r="D16">
        <v>27</v>
      </c>
      <c r="E16">
        <f t="shared" si="0"/>
        <v>162</v>
      </c>
    </row>
    <row r="17" spans="4:5" x14ac:dyDescent="0.3">
      <c r="D17">
        <v>26</v>
      </c>
      <c r="E17">
        <f t="shared" si="0"/>
        <v>156</v>
      </c>
    </row>
    <row r="18" spans="4:5" x14ac:dyDescent="0.3">
      <c r="D18">
        <v>26</v>
      </c>
      <c r="E18">
        <f t="shared" si="0"/>
        <v>156</v>
      </c>
    </row>
    <row r="19" spans="4:5" x14ac:dyDescent="0.3">
      <c r="D19">
        <v>26</v>
      </c>
      <c r="E19">
        <f t="shared" si="0"/>
        <v>156</v>
      </c>
    </row>
    <row r="20" spans="4:5" x14ac:dyDescent="0.3">
      <c r="D20">
        <v>27</v>
      </c>
      <c r="E20">
        <f t="shared" si="0"/>
        <v>162</v>
      </c>
    </row>
    <row r="21" spans="4:5" x14ac:dyDescent="0.3">
      <c r="D21">
        <v>25</v>
      </c>
      <c r="E21">
        <f t="shared" si="0"/>
        <v>150</v>
      </c>
    </row>
    <row r="22" spans="4:5" x14ac:dyDescent="0.3">
      <c r="D22">
        <v>25</v>
      </c>
      <c r="E22">
        <f t="shared" si="0"/>
        <v>150</v>
      </c>
    </row>
    <row r="23" spans="4:5" x14ac:dyDescent="0.3">
      <c r="D23">
        <v>25</v>
      </c>
      <c r="E23">
        <f t="shared" si="0"/>
        <v>150</v>
      </c>
    </row>
    <row r="24" spans="4:5" x14ac:dyDescent="0.3">
      <c r="D24">
        <v>25</v>
      </c>
      <c r="E24">
        <f t="shared" si="0"/>
        <v>150</v>
      </c>
    </row>
    <row r="25" spans="4:5" x14ac:dyDescent="0.3">
      <c r="D25">
        <v>6</v>
      </c>
      <c r="E25">
        <f t="shared" si="0"/>
        <v>36</v>
      </c>
    </row>
    <row r="26" spans="4:5" x14ac:dyDescent="0.3">
      <c r="D26">
        <v>6</v>
      </c>
      <c r="E26">
        <f t="shared" si="0"/>
        <v>36</v>
      </c>
    </row>
    <row r="27" spans="4:5" x14ac:dyDescent="0.3">
      <c r="D27">
        <v>6</v>
      </c>
      <c r="E27">
        <f t="shared" si="0"/>
        <v>36</v>
      </c>
    </row>
    <row r="28" spans="4:5" x14ac:dyDescent="0.3">
      <c r="D28">
        <v>6</v>
      </c>
      <c r="E28">
        <f t="shared" si="0"/>
        <v>36</v>
      </c>
    </row>
    <row r="29" spans="4:5" x14ac:dyDescent="0.3">
      <c r="D29">
        <v>27</v>
      </c>
      <c r="E29">
        <f t="shared" si="0"/>
        <v>162</v>
      </c>
    </row>
    <row r="30" spans="4:5" x14ac:dyDescent="0.3">
      <c r="D30">
        <v>27</v>
      </c>
      <c r="E30">
        <f t="shared" si="0"/>
        <v>162</v>
      </c>
    </row>
    <row r="31" spans="4:5" x14ac:dyDescent="0.3">
      <c r="D31">
        <v>27</v>
      </c>
      <c r="E31">
        <f t="shared" si="0"/>
        <v>162</v>
      </c>
    </row>
    <row r="32" spans="4:5" x14ac:dyDescent="0.3">
      <c r="D32">
        <v>27</v>
      </c>
      <c r="E32">
        <f t="shared" si="0"/>
        <v>162</v>
      </c>
    </row>
    <row r="33" spans="4:11" x14ac:dyDescent="0.3">
      <c r="D33">
        <v>27</v>
      </c>
      <c r="E33">
        <f t="shared" si="0"/>
        <v>162</v>
      </c>
    </row>
    <row r="34" spans="4:11" x14ac:dyDescent="0.3">
      <c r="D34">
        <v>27</v>
      </c>
      <c r="E34">
        <f t="shared" si="0"/>
        <v>162</v>
      </c>
    </row>
    <row r="35" spans="4:11" x14ac:dyDescent="0.3">
      <c r="D35">
        <v>27</v>
      </c>
      <c r="E35">
        <f t="shared" si="0"/>
        <v>162</v>
      </c>
    </row>
    <row r="36" spans="4:11" x14ac:dyDescent="0.3">
      <c r="D36">
        <v>27</v>
      </c>
      <c r="E36">
        <f t="shared" si="0"/>
        <v>162</v>
      </c>
    </row>
    <row r="37" spans="4:11" x14ac:dyDescent="0.3">
      <c r="D37">
        <v>27</v>
      </c>
      <c r="E37">
        <f t="shared" si="0"/>
        <v>162</v>
      </c>
    </row>
    <row r="38" spans="4:11" x14ac:dyDescent="0.3">
      <c r="D38">
        <v>17</v>
      </c>
      <c r="E38">
        <f t="shared" si="0"/>
        <v>102</v>
      </c>
    </row>
    <row r="39" spans="4:11" x14ac:dyDescent="0.3">
      <c r="D39">
        <v>27</v>
      </c>
      <c r="E39">
        <f t="shared" si="0"/>
        <v>162</v>
      </c>
    </row>
    <row r="40" spans="4:11" x14ac:dyDescent="0.3">
      <c r="D40">
        <v>27</v>
      </c>
      <c r="E40">
        <f t="shared" si="0"/>
        <v>162</v>
      </c>
    </row>
    <row r="41" spans="4:11" x14ac:dyDescent="0.3">
      <c r="D41">
        <v>27</v>
      </c>
      <c r="E41">
        <f t="shared" si="0"/>
        <v>162</v>
      </c>
    </row>
    <row r="42" spans="4:11" x14ac:dyDescent="0.3">
      <c r="D42">
        <v>27</v>
      </c>
      <c r="E42">
        <f t="shared" si="0"/>
        <v>162</v>
      </c>
    </row>
    <row r="43" spans="4:11" x14ac:dyDescent="0.3">
      <c r="D43">
        <v>27</v>
      </c>
      <c r="E43">
        <f t="shared" si="0"/>
        <v>162</v>
      </c>
    </row>
    <row r="44" spans="4:11" x14ac:dyDescent="0.3">
      <c r="D44">
        <v>27</v>
      </c>
      <c r="E44">
        <f t="shared" si="0"/>
        <v>162</v>
      </c>
    </row>
    <row r="45" spans="4:11" x14ac:dyDescent="0.3">
      <c r="D45">
        <v>27</v>
      </c>
      <c r="E45">
        <f t="shared" si="0"/>
        <v>162</v>
      </c>
      <c r="J45" t="s">
        <v>159</v>
      </c>
      <c r="K45">
        <v>27</v>
      </c>
    </row>
    <row r="46" spans="4:11" x14ac:dyDescent="0.3">
      <c r="D46">
        <v>27</v>
      </c>
      <c r="E46">
        <f t="shared" si="0"/>
        <v>162</v>
      </c>
      <c r="J46" t="s">
        <v>160</v>
      </c>
      <c r="K46">
        <v>6</v>
      </c>
    </row>
    <row r="47" spans="4:11" x14ac:dyDescent="0.3">
      <c r="D47">
        <v>27</v>
      </c>
      <c r="E47">
        <f t="shared" si="0"/>
        <v>162</v>
      </c>
      <c r="J47" t="s">
        <v>161</v>
      </c>
      <c r="K47">
        <v>23</v>
      </c>
    </row>
    <row r="48" spans="4:11" x14ac:dyDescent="0.3">
      <c r="D48">
        <v>27</v>
      </c>
      <c r="E48">
        <f t="shared" si="0"/>
        <v>162</v>
      </c>
    </row>
    <row r="49" spans="4:11" x14ac:dyDescent="0.3">
      <c r="D49">
        <v>27</v>
      </c>
      <c r="E49">
        <f t="shared" si="0"/>
        <v>162</v>
      </c>
    </row>
    <row r="50" spans="4:11" x14ac:dyDescent="0.3">
      <c r="D50">
        <v>27</v>
      </c>
      <c r="E50">
        <f t="shared" si="0"/>
        <v>162</v>
      </c>
    </row>
    <row r="51" spans="4:11" x14ac:dyDescent="0.3">
      <c r="D51">
        <v>27</v>
      </c>
      <c r="E51">
        <f t="shared" si="0"/>
        <v>162</v>
      </c>
    </row>
    <row r="54" spans="4:11" x14ac:dyDescent="0.3">
      <c r="J54" t="s">
        <v>156</v>
      </c>
      <c r="K54">
        <v>138.36000000000001</v>
      </c>
    </row>
    <row r="55" spans="4:11" x14ac:dyDescent="0.3">
      <c r="D55">
        <f>SUM(D2:D51)</f>
        <v>1153</v>
      </c>
      <c r="E55">
        <f>SUM(E2:E51)</f>
        <v>6918</v>
      </c>
      <c r="J55" t="s">
        <v>157</v>
      </c>
      <c r="K55">
        <v>162</v>
      </c>
    </row>
    <row r="56" spans="4:11" x14ac:dyDescent="0.3">
      <c r="J56" t="s">
        <v>158</v>
      </c>
      <c r="K56">
        <v>36</v>
      </c>
    </row>
    <row r="57" spans="4:11" x14ac:dyDescent="0.3">
      <c r="D57">
        <f>D55/50</f>
        <v>23.06</v>
      </c>
      <c r="E57">
        <f>E55/50</f>
        <v>138.36000000000001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Cristian</cp:lastModifiedBy>
  <dcterms:created xsi:type="dcterms:W3CDTF">2019-11-19T19:42:10Z</dcterms:created>
  <dcterms:modified xsi:type="dcterms:W3CDTF">2020-01-21T02:38:20Z</dcterms:modified>
</cp:coreProperties>
</file>